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file" sheetId="1" r:id="rId4"/>
    <sheet state="visible" name="tacha" sheetId="2" r:id="rId5"/>
    <sheet state="visible" name="gradacion" sheetId="3" r:id="rId6"/>
    <sheet state="visible" name="institution" sheetId="4" r:id="rId7"/>
    <sheet state="visible" name="organigrama" sheetId="5" r:id="rId8"/>
    <sheet state="visible" name="election" sheetId="6" r:id="rId9"/>
    <sheet state="visible" name="institucion-data" sheetId="7" r:id="rId10"/>
    <sheet state="visible" name="presupuesto" sheetId="8" r:id="rId11"/>
    <sheet state="visible" name="documentos-disponibles-ignorar-" sheetId="9" r:id="rId12"/>
  </sheets>
  <definedNames>
    <definedName name="InstitutionId">institution!$B$2:$B$999</definedName>
    <definedName localSheetId="4" name="Institutions">organigrama!$A$2:$B$999</definedName>
    <definedName localSheetId="4" name="InstitutionNames">organigrama!$A$2:$A$999</definedName>
    <definedName name="Institutions">institution!$A$2:$R$999</definedName>
    <definedName name="ElectionId">election!$B$2:$B$15</definedName>
    <definedName localSheetId="4" name="InstitutionId">organigrama!$B$2:$B$999</definedName>
    <definedName name="ElectionNames">election!$A$2:$A$15</definedName>
    <definedName name="Elections">election!$2:$15</definedName>
    <definedName name="InstitutionNames">institution!$A$2:$A$999</definedName>
    <definedName hidden="1" localSheetId="8" name="_xlnm._FilterDatabase">'documentos-disponibles-ignorar-'!$A$1:$D$1005</definedName>
    <definedName hidden="1" localSheetId="7" name="Z_FAB1AAA2_5FBF_4664_B2D7_E0CEA40E66E7_.wvu.FilterData">presupuesto!$A$1:$H$6</definedName>
  </definedNames>
  <calcPr/>
  <customWorkbookViews>
    <customWorkbookView activeSheetId="0" maximized="1" windowHeight="0" windowWidth="0" guid="{FAB1AAA2-5FBF-4664-B2D7-E0CEA40E66E7}"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puede ser el nombre pero tiene que ser identitco al de la tabla election-cc
	-Diego Auyón</t>
      </text>
    </comment>
    <comment authorId="0" ref="X1">
      <text>
        <t xml:space="preserve">Separados por comas
	-Diego Auyón</t>
      </text>
    </comment>
  </commentList>
</comments>
</file>

<file path=xl/sharedStrings.xml><?xml version="1.0" encoding="utf-8"?>
<sst xmlns="http://schemas.openxmlformats.org/spreadsheetml/2006/main" count="16764" uniqueCount="6956">
  <si>
    <t>id</t>
  </si>
  <si>
    <t>nombre</t>
  </si>
  <si>
    <t>no</t>
  </si>
  <si>
    <t>sexo</t>
  </si>
  <si>
    <t>puesto</t>
  </si>
  <si>
    <t>dependencia</t>
  </si>
  <si>
    <t>departamento</t>
  </si>
  <si>
    <t>institution</t>
  </si>
  <si>
    <t>seleccionarInstitución</t>
  </si>
  <si>
    <t>election</t>
  </si>
  <si>
    <t>seleccionarElección</t>
  </si>
  <si>
    <t>comission</t>
  </si>
  <si>
    <t>seleccionarComisión</t>
  </si>
  <si>
    <t>estado</t>
  </si>
  <si>
    <t>fechalaboral</t>
  </si>
  <si>
    <t>nocolegiado</t>
  </si>
  <si>
    <t>estadocivil</t>
  </si>
  <si>
    <t>profesion</t>
  </si>
  <si>
    <t>anosexperiencia</t>
  </si>
  <si>
    <t>experienciaProfesional</t>
  </si>
  <si>
    <t>experienciaAcademica</t>
  </si>
  <si>
    <t>proyeccionHumana</t>
  </si>
  <si>
    <t>fotoURL</t>
  </si>
  <si>
    <t>fuenteTexto</t>
  </si>
  <si>
    <t>fuenteURL</t>
  </si>
  <si>
    <t>cv</t>
  </si>
  <si>
    <t>expediente</t>
  </si>
  <si>
    <t>resumen</t>
  </si>
  <si>
    <t>Nit</t>
  </si>
  <si>
    <t>CUI</t>
  </si>
  <si>
    <t>Habilitado o No Habilitado</t>
  </si>
  <si>
    <t>Adjudicado o No Adjudicado</t>
  </si>
  <si>
    <t>Monto</t>
  </si>
  <si>
    <t>perfil-1</t>
  </si>
  <si>
    <t>Nester Mauricio Vásquez Pimentel</t>
  </si>
  <si>
    <t>Masculino</t>
  </si>
  <si>
    <t>Presidente del OJ y CSJ</t>
  </si>
  <si>
    <t>Guatemala</t>
  </si>
  <si>
    <t>Corte Suprema de Justicia (CSJ)</t>
  </si>
  <si>
    <t>28/05/2004</t>
  </si>
  <si>
    <t>Casado</t>
  </si>
  <si>
    <t>Abogado y Notario</t>
  </si>
  <si>
    <t>20 años y 9 meses</t>
  </si>
  <si>
    <t xml:space="preserve">Magistrado Presidente de la Sala Quinta de Apelaciones Penal
Agente Auxiliar del Ministerio Público (MP) I, de la Agencia Auxiliar de Cobán, Alta Verapaz.
Agente Fiscal en la Fiscalía Distrital del Ministerio Público de Huehuetenango.
Representante suplente de los Magistrados de la Corte de Apelaciones y otros Tribunales de las misma categoría, del Consejo de la Carrera Judicial.
Presidente de la Asociación de Abogados y Notarios de San Marcos.
Asesor y consulto en materia penal, civil, laboral mercantil, tributaria y contencioso administrativo.
Asesor de tesis de la Universidad de San Carlos de Guatemala (USAC).
Examinador de examen técnico profesional en el Centro Universitario de Occidente de la USAC.
</t>
  </si>
  <si>
    <t>Doctorado en Derecho Constitucional, USAC
Maetría en Derecho Penal, USAC
Abogado y Notario, USAC</t>
  </si>
  <si>
    <t xml:space="preserve">https://raw.githubusercontent.com/RedCiudadana/Recursos-EleccionCortes/gh-pages/CA/Todos/Nester%20Mauricio%20Vasquez%20Pimentel.jpg
</t>
  </si>
  <si>
    <t>Organismo Judicial</t>
  </si>
  <si>
    <t>http://www.oj.gob.gt/index.php/corte-suprema-de-justicia/integracion</t>
  </si>
  <si>
    <t>https://redciudadana.github.io/CSJ-2014-2019/CV/Nester%20Mauricio%20Vasquez%20Pimentel.pdf</t>
  </si>
  <si>
    <t>No inscrito</t>
  </si>
  <si>
    <t xml:space="preserve">Adjudicado </t>
  </si>
  <si>
    <t>53,901.00</t>
  </si>
  <si>
    <t>perfil-2</t>
  </si>
  <si>
    <t>Silvia Patricia Valdés Quezada</t>
  </si>
  <si>
    <t>Femenino</t>
  </si>
  <si>
    <t>Magistrada Vocal I</t>
  </si>
  <si>
    <t xml:space="preserve">Magistrada de la Corte Suprema de Justicia (2014-2019)
Magistrada Presidente de la Sala Segunda del Ramo Civil y Mercantil del departamento de Guatemala. (2009-2014)
Juez Sexto de Primera Instancia del Ramo Civil del Departamento de Guatemala 
Juez de Primera Instancia Civil y Económico Coactivo de Chimaltenango. 
Juez Primero de Primera Instancia del Ramo Civil del departamento de Guatemala (2007-2009)
Oficial Tercero del Juzgado Sexto de Primera Instancia del Ramo civil. 
Oficial Primero del Juzgado Tercero de Primera Instancia del Ramo Civil. 
Oficial único del Juzgado Primero de Cuentas,
Oficial segundo del Juzgado Primero de Menores. 
Notificador segundo del Juzgado Sexto de Primera Instancia del Ramo Civil.
Comisario del Juzgado Sexto de Primera Instancia del Ramo Civil.
Comisario del Juzgado Sexto de Paz Penal.
Revisora del proceso de elecciones de la Asamblea Nacional Constituyente,
Revisora por la Junta distrito metropolitano proceso elecciones presidenciales del TSE.
Elaboración de planillas para el Sistema Informático del OJ.
Secretaria del departamento jurídico de la Dirección General de Servicios Agrícolas, Ministerio de Agricultura.
Ejercicio profesional libertal como asesora jurídica de: a) Industrias Molina, S.A. (Lotificación San Isidro); b) Hacienda Virginia, S.A; c) Jacqueline Carol; Alimentos liberal de Guatemala, S.A; d) Profesor, S.A.; e) Proyecto Inmobiliario San Isidro, Banco del Agro, S.A.
</t>
  </si>
  <si>
    <t>Doctorado en Derecho, UMG. 
Doctorado en Administración de Justicia, UMG.
Maestría en Derecho Procesal Civil y Mercantil, UMG.
Maestría en Derecho Procesal General, Universidad Panamericana.
Maestría en Derecho Societario, Pontificia Universidad Javeriana de Bogotá.
Abogada y Notaria, UMG</t>
  </si>
  <si>
    <t xml:space="preserve">https://raw.githubusercontent.com/RedCiudadana/Recursos-EleccionCortes/gh-pages/CA/Todos/Silvia%20Patricia%20Valdez.jpg
</t>
  </si>
  <si>
    <t>https://redciudadana.github.io/CSJ-2014-2019/CV/Silvia%20Patricia%20Valdes%20Quezada.pdf</t>
  </si>
  <si>
    <t>Adjudicado</t>
  </si>
  <si>
    <t>132,210.00</t>
  </si>
  <si>
    <t>perfil-3</t>
  </si>
  <si>
    <t>Nery Osvaldo Medina Méndez</t>
  </si>
  <si>
    <t>Magistrado Vocal II</t>
  </si>
  <si>
    <t xml:space="preserve">Magistrado de la CSJ (2014-2019)
Presidente de la Cámara Penal, (2015-2016)
Magistrado Presidente de la Sala Regional Mixta de la Corte de Apelaciones, departamento de Petén (2002-2009)
Juez del Juzgado Noveno de Primera Instancia Penal, Narcoactividad y Delitos contra el ambiente, departamento de Guatemala (1999-2002).
Juez vocal del Tribunal de Sentencia Penal, Narcoactividad, Delitos contra el ambiente del departamento de Zacapa, Chiquimula e Izabal. (1996-1997)
</t>
  </si>
  <si>
    <t>Cierre de pensum en Doctorado en Ciencias Criminológicas y Criminalísticas, UMG.
Cierre de Pensum Doctorado en Derecho Constitucional, UMG
Maestrías en Ciencias Criminológicas,  UMG
Maestría en Derecho  Penal, USAC
Abogada y Notaria, USAC</t>
  </si>
  <si>
    <t xml:space="preserve">https://raw.githubusercontent.com/RedCiudadana/Recursos-EleccionCortes/gh-pages/CA/Todos/Nery%20Medina.jpg
</t>
  </si>
  <si>
    <t>https://redciudadana.github.io/CSJ-2014-2019/CV/Nery%20Osvaldo%20Medina%20Mendez.pdf</t>
  </si>
  <si>
    <t>No Adjudicado</t>
  </si>
  <si>
    <t>perfil-4</t>
  </si>
  <si>
    <t>Vitalina Orellana y Orellana</t>
  </si>
  <si>
    <t>Magistrada Vocal III</t>
  </si>
  <si>
    <t xml:space="preserve">Magistrada Segunda de la Sala Segunda de la Corte de Apelaciones del Ramo Civil y Mercantil (2009-2014)
Juez del Tribunal de Sentencia Penal, Narcoactividad y Delitos contra el ambiente, Escuintla. 
Representante de los Magistrados de la Corte de Apelaciones, ante el Consejo de la Carrera Judicial. 
Magistrada Suplente, integrante de la Junta de Disciplina Judicial del (2013-2014)
Abogada del Ministerio de Finanzas Públicas.
</t>
  </si>
  <si>
    <t xml:space="preserve">https://raw.githubusercontent.com/RedCiudadana/Recursos-EleccionCortes/gh-pages/CA/Todos/VITALINA%20ORELLANA.jpg
</t>
  </si>
  <si>
    <t>https://redciudadana.github.io/CSJ-2014-2019/CV/Vitalina%20Orellana%20y%20Orellana.pdf</t>
  </si>
  <si>
    <t xml:space="preserve">Habilitado </t>
  </si>
  <si>
    <t>990,264.64</t>
  </si>
  <si>
    <t>perfil-5</t>
  </si>
  <si>
    <t>Delia Marina Dávila Salazar</t>
  </si>
  <si>
    <t>Magistrada Vocal IV</t>
  </si>
  <si>
    <t xml:space="preserve">Magistrada Vocal de la CSJ (2014-2019)
Presidenta de la Cámara Penal de la CSJ (2016-2017)
Coordinadora Suplente de la Comisión Nacional para el Seguimiento y Apoyo al Fortalecimiento de la Justicia, 2017-2019
Miembro del Consejo del Instituto de la Defensa Pública Penal
Directora de Procuración de la Institución del Procurador de los Derechos Humanos,
Oficial Legal en el área de litigio e investigación de la CICIG.
Coordinadora del Departamento Jurídico de la COPREDEH
Jefe de la Unidad de Análisis y Agente Fiscal de la Fiscalía Distrital de Santa Rosa y de Fiscalía de Sección de Derechos Humanos del MP.
Defensora Pública de Oficio de la Coordinación Nacional de Defensores Públicos del Instituto de la Defensa Pública Penal. </t>
  </si>
  <si>
    <t xml:space="preserve">Pensum cerrado Doctorado en Derecho, USAC
Magíster Artium en Género y Justicia. UMG
Magíster en Derechos Humanos, URL
Abogada y Notaria, USAC
</t>
  </si>
  <si>
    <t xml:space="preserve">https://raw.githubusercontent.com/RedCiudadana/Recursos-EleccionCortes/gh-pages/CA/Todos/Delia%20Marina%20Davila%20.jpg
</t>
  </si>
  <si>
    <t>https://redciudadana.github.io/CSJ-2014-2019/CV/Delia%20Marina%20Davila%20Salazar%20.pdf</t>
  </si>
  <si>
    <t>no aparece</t>
  </si>
  <si>
    <t>perfil-6</t>
  </si>
  <si>
    <t>Josué Felipe Baquiax Baquiax</t>
  </si>
  <si>
    <t>Magistrado Vocal V</t>
  </si>
  <si>
    <t>Magistrado de la CSJ
Juez de Primera Instancia en Suchitepéquez
Ejecución Penal en Guatemala 
juez de Sentencia del Tribunal Primero de Sentencia Penal, Narcoactividad y Delitos contra el Ambiente de Quetzaltenango</t>
  </si>
  <si>
    <t>Doctorado en Ciencias Penales, Ciencias Jurídicas y Sociales, USAC
Magíster Artiu, en Derecho Notarial, UMG
Maestría en Derecho Penal, UMG
Magister Artium en Derecho Procesal Civil y Mercantil, UMG
Abogado y Notario, USAC</t>
  </si>
  <si>
    <t xml:space="preserve">https://raw.githubusercontent.com/RedCiudadana/Recursos-EleccionCortes/gh-pages/CA/Todos/Josue%20Felipe%20Baquiax%20Baquiax.jpg
</t>
  </si>
  <si>
    <t>https://redciudadana.github.io/CSJ-2014-2019/CV/Josue%20Felipe%20Baquiax%20Baquiax.pdf</t>
  </si>
  <si>
    <t>perfil-7</t>
  </si>
  <si>
    <t>Sergio Amadeo Pineda Castañeda</t>
  </si>
  <si>
    <t>Magistrado Vocal VI</t>
  </si>
  <si>
    <t>Magistrado de la CSJ (2014-2019)
Magistrado Presidente de la Salara Regional Mixta de la Corte de Apelaciones de Antigua Guatemala (2009-2014)
Magistrado Titular en el cargo de Vocal I de la Sala Regional Mixta de la Corte de Apelaciones de Coban (2004-2009)
Servicios Profesionales en el RGP de la Zona Central (1999-2000)
Asesor Jurídico de la Asociación Pro Bienestar de la Familia de Guatemala (APROFAM) (1997-2004)
Mandatario judicial del Banco Nacional de la Vivienda en liquidación.
Asesor específico del Decano de Ciencias Económicas de la USAC.
Asesor Jurídico del Departamento Legal del INTA
Ejercicio de la profesión liberal (1992-2004)</t>
  </si>
  <si>
    <t>Pensum cerrado en Doctorado en Derecho Pluralista Público y Privado, Universidad Autónoma de Barcelona
Master en Derecho Pluralista Público y Probado, Universidad Autónoma de Barcelona
Abogado y Notario, USAC</t>
  </si>
  <si>
    <t>https://redciudadana.github.io/CSJ-2014-2019/CV/Sergio%20Amadeo%20Pineda%20Castaneda.pdf</t>
  </si>
  <si>
    <t>perfil-8</t>
  </si>
  <si>
    <t>Silvia Verónica García Molina</t>
  </si>
  <si>
    <t>Magistrada Vocal VIII</t>
  </si>
  <si>
    <t>Abogada y Notaria</t>
  </si>
  <si>
    <t>https://redciudadana.github.io/CSJ-2014-2019/CV/Silvia%20Veronica%20Garcia%20Molina.pdf</t>
  </si>
  <si>
    <t>perfil-9</t>
  </si>
  <si>
    <t>Ranulfo Rafael Rojas Cetina</t>
  </si>
  <si>
    <t>Magistrado Vocal X</t>
  </si>
  <si>
    <t>Magistrado de Sala de Apelaciones de Mayor Riesgo
Magistrado de Apelaciones 
Agente fiscal de la Fiscalía contra la Corrupción, MP
Abogado defensor en la Defensoría Pública Penal
Procuraduría de los Derechos Humanos (PDH) como auxiliar departamental de Chimaltenango, 
Asesor Jurídico del IGSS</t>
  </si>
  <si>
    <t>Doctorado en Ciencias Penales por la USAC
Abogado y Notario, USAC</t>
  </si>
  <si>
    <t>https://redciudadana.github.io/CSJ-2014-2019/CV/Ranulfo%20Rafael%20Rojas%20Cetina.pdf</t>
  </si>
  <si>
    <t>perfil-10</t>
  </si>
  <si>
    <t>José Antonio Pineda Barales</t>
  </si>
  <si>
    <t>Magistrado Vocal XI</t>
  </si>
  <si>
    <t>Magistrado de la Corte Suprema de Justicia (2014-2019)
Magistrado del Tribunal de Cuentas 
Magistrado vocal II de la Sala Segunda de la Corte de Apelaciones de familia
Juez de Paz, de Sentencia Penal y de Primera Instancia
Magistrado vocal I de la Sala Segunda dela Corte de Apelaciones del Ramo Penal, Narcoactividad y Delitos contra el Ambiente
Presidente del tribunal de Amatitlán.</t>
  </si>
  <si>
    <t>Magister en Derechos Humanos, URL
Maestría en Especialización en Derecho Penal del Instituto Andaluz Interuniversitario de Criminología 
Abogado y Notario, USAC</t>
  </si>
  <si>
    <t>https://redciudadana.github.io/CSJ-2014-2019/CV/Jose%20Antonio%20Pineda%20Barales.pdf</t>
  </si>
  <si>
    <t>perfil-11</t>
  </si>
  <si>
    <t>María Eugenia Morales Aceña</t>
  </si>
  <si>
    <t>Magistrada Vocal XII</t>
  </si>
  <si>
    <t>Magistrada Vocal XII de la Corte Suprema de Justicia (2016 a 2019)
Presidenta de la Comisión de las “100 Reglas de Brasilia”.(2017)
Presidenta de la Comisión de la Mujer de la Corte Suprema de Justicia (2017)
Integrante de la Cámara Civil (2016)
 Asesora Jurídica de la Asesoría Jurídica de la Corte Suprema de Justicia (2012-2014)
Directora de la Escuela de Estudios Judiciales  (1998-2000)
Asesora de Género en la Unidad de Asesoría de Género del Ministerio
Público (2015-2016)
Procuradora Adjunta, Institución del Procurador de los Derechos Humanos (1990-1993) (2002-2012)
Asesor Jurídico de la CC (2001)
Decana de la Facultad de Ciencias Políticas y Sociales  (1994-1996)</t>
  </si>
  <si>
    <t>Doctora en Filosofía del Derecho, USAC
Magister en Políticas Públicas de la Facultad de Ciencias Políticas, URL
Magíster en Derecho Constitucional. Facultad de Ciencias Jurídicas y
Sociales, URL
 Post Grado y Especialización en Estudio de Casos para la Formación de
Formadores en la Gestión Pública, USAC
Abogado y Notario, USAC</t>
  </si>
  <si>
    <t>https://redciudadana.github.io/CSJ-2014-2019/CV/Maria%20Eugenia%20Morales%20Acena.pdf</t>
  </si>
  <si>
    <t>perfil-12</t>
  </si>
  <si>
    <t>Manuel Reginaldo Duarte Barrera</t>
  </si>
  <si>
    <t>Magistrado Vocal XIII</t>
  </si>
  <si>
    <t xml:space="preserve">Negociador sobre Propiedad Intelectual en el Ministerio de
Economía (1997 a 2000). 
Consultor en Propiedad Intelectual de la SIECA (2001 a 2004).
Trabajó en área de asuntos jurídicos del Congreso de la República.
Exmagistrado de la Corte de Constitucionalidad
Registrador
de Propiedad Intelectual (2004)
Integrante de la Comisión Redactora del anteproyecto de
la Ley de Propiedad Industrial (1999). 
</t>
  </si>
  <si>
    <t xml:space="preserve">
Abogado y Notario, URL
</t>
  </si>
  <si>
    <t>https://redciudadana.github.io/CSJ-2014-2019/CV/Manuel%20Reginaldo%20Duarte%20Barrera.pdf</t>
  </si>
  <si>
    <t>206,360.00</t>
  </si>
  <si>
    <t>perfil-13</t>
  </si>
  <si>
    <t>Alba Susana Lopez Racanac</t>
  </si>
  <si>
    <t>Magistrado De Sala</t>
  </si>
  <si>
    <t>Sala Sexta Del Tribunal De Lo Contencioso Administrativo Del Departamento De Guatemala</t>
  </si>
  <si>
    <t>Corte de Apelaciones (CA)</t>
  </si>
  <si>
    <t>no tiene</t>
  </si>
  <si>
    <t>perfil-14</t>
  </si>
  <si>
    <t>Amadeo De Jesus Guerra Solis</t>
  </si>
  <si>
    <t>Magistrado Presidente De Sala</t>
  </si>
  <si>
    <t>Sala Regional Mixta De La Corte De Apel. De Cobán</t>
  </si>
  <si>
    <t>perfil-15</t>
  </si>
  <si>
    <t>Amanda Elizabeth Rivera Lopez</t>
  </si>
  <si>
    <t>Magistrado De Sala De Apoyo</t>
  </si>
  <si>
    <t>Consejo De La Carrera Judicial</t>
  </si>
  <si>
    <t>perfil-16</t>
  </si>
  <si>
    <t>Anabella Esmeralda Cardona Cambara</t>
  </si>
  <si>
    <t>Sala De La Corte De Apelaciones Del Ramo Penal De Procesos De Mayor Riesgo Y Extinción De Dominio</t>
  </si>
  <si>
    <t>perfil-17</t>
  </si>
  <si>
    <t>Aracely Amaya Fabian</t>
  </si>
  <si>
    <t>Sala Quinta De La Corte De Apelaciones De Trabajo Y Previsión Social, Guatemala</t>
  </si>
  <si>
    <t>perfil-18</t>
  </si>
  <si>
    <t>Artemio Rodulfo Tanchez Merida</t>
  </si>
  <si>
    <t>Tribunal De Segunda Instancia De Cuentas Y De Conflictos De Jurisdicción</t>
  </si>
  <si>
    <t>perfil-19</t>
  </si>
  <si>
    <t>Aura Elena Herrera Flores</t>
  </si>
  <si>
    <t>Sala Tercera De Trabajo Y Previsión Social Guatemala</t>
  </si>
  <si>
    <t>30,000.00</t>
  </si>
  <si>
    <t>perfil-20</t>
  </si>
  <si>
    <t>Aura Marina Mancilla Solares ,</t>
  </si>
  <si>
    <t>Sala Primera Corte De Apelaciones Penal Narcoactividad Y Delitos Contra El Ambiente</t>
  </si>
  <si>
    <t>perfil-21</t>
  </si>
  <si>
    <t>Aura Nelly Garcia De Leon</t>
  </si>
  <si>
    <t>No adjudicado</t>
  </si>
  <si>
    <t>perfil-22</t>
  </si>
  <si>
    <t>Benicia Contreras Calderon</t>
  </si>
  <si>
    <t>Sala De La Corte De Apelaciones Del Ramo Penal En Materia Tributaria Y Aduanera</t>
  </si>
  <si>
    <t>perfil-23</t>
  </si>
  <si>
    <t>Bertildajorbeth Juarez Orozco</t>
  </si>
  <si>
    <t>Sala Regional Mixta De La Corte De Apelaciones Del Departamento De Quiche</t>
  </si>
  <si>
    <t>perfil-24</t>
  </si>
  <si>
    <t>Beyla Adaly Xiomara Estrada Barrientos</t>
  </si>
  <si>
    <t>Sala Tercera Corte De Apelaciones Penal Narcoactividad Y Delitos Contra El Ambiente</t>
  </si>
  <si>
    <t>166,661.29</t>
  </si>
  <si>
    <t>perfil-25</t>
  </si>
  <si>
    <t>Carlos Antonio Aguilar Revolorio</t>
  </si>
  <si>
    <t>Sala Mixta De La Corte De Apelaciones Del Departamento De Escuint1a</t>
  </si>
  <si>
    <t>perfil-26</t>
  </si>
  <si>
    <t>Carlos Enrique Casado Max</t>
  </si>
  <si>
    <t>Sala Mixta De La Corte De Apelaciones Del Departamento De Izabal</t>
  </si>
  <si>
    <t>perfil-27</t>
  </si>
  <si>
    <t>Carlos Patricio Rodriguez Meza</t>
  </si>
  <si>
    <t>Habilitado</t>
  </si>
  <si>
    <t>314,736.00</t>
  </si>
  <si>
    <t>perfil-28</t>
  </si>
  <si>
    <t>Carlos Ramiro Contreras Valenzuela</t>
  </si>
  <si>
    <t>Sala Primera Del Tribunal De Lo Contencioso Administrativo Guatemala</t>
  </si>
  <si>
    <t>perfil-29</t>
  </si>
  <si>
    <t>Carlos Roberto Motta De Paz</t>
  </si>
  <si>
    <t>Sala Regional Mixta De La Corte De Apel. De Retalhuleu</t>
  </si>
  <si>
    <t>perfil-30</t>
  </si>
  <si>
    <t>Carlos Rodimiro Lucero Paz</t>
  </si>
  <si>
    <t>Sala Segunda De La Corte De Apelaciones De Familia, Guatemala</t>
  </si>
  <si>
    <t>perfil-31</t>
  </si>
  <si>
    <t>Carlos Ronaldo Paiz Xula</t>
  </si>
  <si>
    <t>Sala Primera De Trabajo Y Previsión Social Guatemala</t>
  </si>
  <si>
    <t>perfil-32</t>
  </si>
  <si>
    <t>Cathy Rossana Lopez Rodriguez</t>
  </si>
  <si>
    <t>Sala 3ra Del Tribunal De Lo Contencioso Administrativo, Guatemala</t>
  </si>
  <si>
    <t>perfil-33</t>
  </si>
  <si>
    <t>Cesar Augusto Avila Aparicio</t>
  </si>
  <si>
    <t>Sala Mixta De La Corte De Apelaciones Del Departamento De Chiquimula</t>
  </si>
  <si>
    <t>104,000.00</t>
  </si>
  <si>
    <t>perfil-34</t>
  </si>
  <si>
    <t>Cesar Augusto Lopez Lopez</t>
  </si>
  <si>
    <t>aparecen 16 resultados iguales con diferentes CUI</t>
  </si>
  <si>
    <t>perfil-35</t>
  </si>
  <si>
    <t>Claudia Lucrecia Paredes Castañeda</t>
  </si>
  <si>
    <t>389,273.60</t>
  </si>
  <si>
    <t>perfil-36</t>
  </si>
  <si>
    <t>Claudina Mirtala Miranda Balcazar</t>
  </si>
  <si>
    <t>Sala Mixta De La Corte De Apelaciones Del Departamento De San Marcos</t>
  </si>
  <si>
    <t>perfil-37</t>
  </si>
  <si>
    <t>Clemen Vanessajuarez Midence</t>
  </si>
  <si>
    <t>perfil-38</t>
  </si>
  <si>
    <t>Consuelo Piedad Barrios Arreaga</t>
  </si>
  <si>
    <t>perfil-39</t>
  </si>
  <si>
    <t>Cruz Munguia Sosa</t>
  </si>
  <si>
    <t>perfil-40</t>
  </si>
  <si>
    <t>Dasmajanina Guillen Flores</t>
  </si>
  <si>
    <t>Sala Quinta Corte De Apelaciones Penal Narcoactividad Y Delitos Contra El Ambiente</t>
  </si>
  <si>
    <t>perfil-41</t>
  </si>
  <si>
    <t>Dixon Diaz Mendoza</t>
  </si>
  <si>
    <t>Sala Tercera Corte De Apelaciones Del Ramo Civil Y Mercantil</t>
  </si>
  <si>
    <t>239,354.84</t>
  </si>
  <si>
    <t>perfil-42</t>
  </si>
  <si>
    <t>Domingo Ulban Fajardo</t>
  </si>
  <si>
    <t>Sala Segunda Del Tribunal De Lo Contencioso Administrativo Guatemala</t>
  </si>
  <si>
    <t>perfil-43</t>
  </si>
  <si>
    <t>Doris Lucrecia Alonso Hidalgo</t>
  </si>
  <si>
    <t>perfil-44</t>
  </si>
  <si>
    <t>Eddy Giovanni Orellana Donis</t>
  </si>
  <si>
    <t>Magistrado,Presidente De Sala,</t>
  </si>
  <si>
    <t>Sala Segunda Corte De Apelaciones Del Ramo Civil Y Mercantil</t>
  </si>
  <si>
    <t>perfil-45</t>
  </si>
  <si>
    <t>Edgar Amilcar Moreno Castillo</t>
  </si>
  <si>
    <t>Sala Cuarta Del Tribunal De Lo Contencioso Administrativo, Guatemala</t>
  </si>
  <si>
    <t>perfil-46</t>
  </si>
  <si>
    <t>Edgar Jose Lopez Espaillat</t>
  </si>
  <si>
    <t>perfil-47</t>
  </si>
  <si>
    <t>Edgar Rene Martinez Gonzalez</t>
  </si>
  <si>
    <t>Sala Cuarta De Trabajo Y Previsión Social Mazatenango</t>
  </si>
  <si>
    <t>350.00</t>
  </si>
  <si>
    <t>perfil-48</t>
  </si>
  <si>
    <t>Edith Marilena Perez Ordoñez</t>
  </si>
  <si>
    <t>perfil-49</t>
  </si>
  <si>
    <t>Eduardo Galvan Casasola</t>
  </si>
  <si>
    <t>Sala Segunda Corte De Apelaciones Penal Narcoactividad Y Delitos Contra El Ambiente</t>
  </si>
  <si>
    <t>perfil-50</t>
  </si>
  <si>
    <t>Edvin Estuardo Lopez Rodriguez</t>
  </si>
  <si>
    <t>Sala Regional Mixta De La Corte De Apelaciones, Peten</t>
  </si>
  <si>
    <t>perfil-51</t>
  </si>
  <si>
    <t>Edwin Alberto Mis Avila</t>
  </si>
  <si>
    <t>perfil-52</t>
  </si>
  <si>
    <t>Edwin Albino Martinez Escobar</t>
  </si>
  <si>
    <t>Sala Mixta De La Corte De Apelaciones Del Departamento De Santa Rosa</t>
  </si>
  <si>
    <t>12,000.00</t>
  </si>
  <si>
    <t>perfil-53</t>
  </si>
  <si>
    <t>Edwin Roberto Ruano Martinez</t>
  </si>
  <si>
    <t>Sala Segunda De La Corte De Apelaciones Del Ramo Penal De Procesos De Mayor Riesgo Y De Extinción De Dominio, Guatemala</t>
  </si>
  <si>
    <t>27,000.00</t>
  </si>
  <si>
    <t>perfil-54</t>
  </si>
  <si>
    <t>Elisa Victoria Pellecer Quijada</t>
  </si>
  <si>
    <t>Sala Cuarta Corte De Apelaciones Penal Narcoactividad Y Delitos Contra El Ambiente</t>
  </si>
  <si>
    <t>perfil-55</t>
  </si>
  <si>
    <t>Elsa Noemi Falla Alonzo</t>
  </si>
  <si>
    <t>perfil-56</t>
  </si>
  <si>
    <t>Elvia Ester Velasquez Sagastume</t>
  </si>
  <si>
    <t>Sala Primera Corte De Apelaciones Del Ramo Civil Y Mercantil</t>
  </si>
  <si>
    <t>228,150.00</t>
  </si>
  <si>
    <t>perfil-57</t>
  </si>
  <si>
    <t>Emy Yojana Gramajo Rosales</t>
  </si>
  <si>
    <t>Sala Cuarta Corte De Apelaciones Civil, Mercantil Y Familia</t>
  </si>
  <si>
    <t>perfil-58</t>
  </si>
  <si>
    <t>Erick Gustavo Santiago De Leon</t>
  </si>
  <si>
    <t>perfil-59</t>
  </si>
  <si>
    <t>Erwin Ivan Romero Morales</t>
  </si>
  <si>
    <t>perfil-60</t>
  </si>
  <si>
    <t>Esmeralda Judith Orozco Navarro</t>
  </si>
  <si>
    <t>Sala Regional Mixta De La Corte De Apelaciones Zacapa</t>
  </si>
  <si>
    <t>perfil-61</t>
  </si>
  <si>
    <t>Estuardo Cardenas</t>
  </si>
  <si>
    <t>Sala Séptima De La Corte De Apelaciones Del Ramo Penal, Narcoactividad Y Delitos Contra El Ambiente Del Departamento De Huahua</t>
  </si>
  <si>
    <t>perfil-62</t>
  </si>
  <si>
    <t>Evert Obdulio Barrientos Padilla,</t>
  </si>
  <si>
    <t>Magistrado De Sala DeApoyo</t>
  </si>
  <si>
    <t>150,333.38</t>
  </si>
  <si>
    <t>perfil-63</t>
  </si>
  <si>
    <t>Fausto Fernando Maldonado Mendez</t>
  </si>
  <si>
    <t>perfil-64</t>
  </si>
  <si>
    <t>Flor De Maria Galvez Barrios</t>
  </si>
  <si>
    <t>Sala Primera De La Corte De Apelaciones De Familia Guatemala</t>
  </si>
  <si>
    <t>perfil-65</t>
  </si>
  <si>
    <t>Flor De Maria Garcia Villatoro</t>
  </si>
  <si>
    <t>12,923.36</t>
  </si>
  <si>
    <t>perfil-66</t>
  </si>
  <si>
    <t>Franc Armando Martinez Ruiz</t>
  </si>
  <si>
    <t>Sala 2da De La Corte De Apel Penal De Delitos De Femicidio. Y Otras Formas De Violencia Contra La Mujer Y Violencia Sexual, Guate.</t>
  </si>
  <si>
    <t>perfil-67</t>
  </si>
  <si>
    <t>Francisco Medrano Zapeta</t>
  </si>
  <si>
    <t>Sala Cuarta De Trabajo Y Previsión SocialMazatenango</t>
  </si>
  <si>
    <t>perfil-68</t>
  </si>
  <si>
    <t>Fredy López Contreras</t>
  </si>
  <si>
    <t>Sala 2da De La Corte De Apel Penal De Delitos De Fem. Y Otras Formas De Violencia Contra La Mujer Y Violencia Sexual, Guate.</t>
  </si>
  <si>
    <t>perfil-69</t>
  </si>
  <si>
    <t>Freedyn Waldemar Fernandez Ortiz</t>
  </si>
  <si>
    <t>perfil-70</t>
  </si>
  <si>
    <t>Gabriel Estuardo García Luna</t>
  </si>
  <si>
    <t>perfil-71</t>
  </si>
  <si>
    <t>Gardenia Enedina Maza Castellanos</t>
  </si>
  <si>
    <t>perfil-72</t>
  </si>
  <si>
    <t>Giovanni Francisco Soto Santos</t>
  </si>
  <si>
    <t>Sala Quinta Del Tribunal De Lo Contencioso Administrativo, Guatemala</t>
  </si>
  <si>
    <t>706974K</t>
  </si>
  <si>
    <t>156,440.00</t>
  </si>
  <si>
    <t>perfil-73</t>
  </si>
  <si>
    <t>Gladis Yolanda Albeño Ovando</t>
  </si>
  <si>
    <t>Sala Séptima De La Corte De Apelaciones Del Ramo Penal, Narcoactividad Y Delitos Contra El Ambiente Del Departamento De Huehue</t>
  </si>
  <si>
    <t>perfil-74</t>
  </si>
  <si>
    <t>Gloria Dalila Suchite Barrientos</t>
  </si>
  <si>
    <t>72,000.00</t>
  </si>
  <si>
    <t>perfil-75</t>
  </si>
  <si>
    <t>Greta Antilvia Monzon Espinoza</t>
  </si>
  <si>
    <t>Sala Regional Mixta De La Corte De Apel.Antigua Guatemala</t>
  </si>
  <si>
    <t>perfil-76</t>
  </si>
  <si>
    <t>Guillermo Demetrio España Merida</t>
  </si>
  <si>
    <t>Sala Quinta Del Tribunal De Lo ContenciosoAdministrativo, Guatemala</t>
  </si>
  <si>
    <t>perfil-77</t>
  </si>
  <si>
    <t>Gustavo Adolfo Dubon Galvez</t>
  </si>
  <si>
    <t>451,936.00</t>
  </si>
  <si>
    <t>perfil-78</t>
  </si>
  <si>
    <t>Gustavo Adolfo Morales Duarte</t>
  </si>
  <si>
    <t>Sala Regional Mixta De La Corte De Apelaciones, Huehuetenango</t>
  </si>
  <si>
    <t>perfil-79</t>
  </si>
  <si>
    <t>Gustavo Adolfo Samayoa Romero</t>
  </si>
  <si>
    <t>perfil-80</t>
  </si>
  <si>
    <t>Harold Estuardo Ortiz Perez</t>
  </si>
  <si>
    <t>Sala Segunda De La Corte De Apelaciones Del Ramo Penal De Procesos De Mayor Riesgo Y De extinción De Dominio, Guatemala</t>
  </si>
  <si>
    <t>perfil-81</t>
  </si>
  <si>
    <t>Hector Hugo Bran Quintana</t>
  </si>
  <si>
    <t>perfil-82</t>
  </si>
  <si>
    <t>Hector Orlando Gonzalez Garcia</t>
  </si>
  <si>
    <t>perfil-83</t>
  </si>
  <si>
    <t>Heidy Pamela Delgado Castellanos</t>
  </si>
  <si>
    <t>perfil-84</t>
  </si>
  <si>
    <t>Helio Guillermo Sanchez Gonzalez</t>
  </si>
  <si>
    <t>perfil-85</t>
  </si>
  <si>
    <t>Henry Alejandro Elias Wilson</t>
  </si>
  <si>
    <t>Sala 1ra De La Corte De Apel. Del Ramo Penal De Delitos De Femicidio Y Otras Formas De Violencia Contra La Mujer Guatemala</t>
  </si>
  <si>
    <t>perfil-86</t>
  </si>
  <si>
    <t>Henry Ramon Soberanis Chocooj</t>
  </si>
  <si>
    <t>perfil-87</t>
  </si>
  <si>
    <t>Herman Rigoberto Teni Pacay</t>
  </si>
  <si>
    <t>perfil-88</t>
  </si>
  <si>
    <t>Nilda Aydee Castro Lemus</t>
  </si>
  <si>
    <t>perfil-89</t>
  </si>
  <si>
    <t>Horacio Enriquez Sanchez</t>
  </si>
  <si>
    <t>Sala Quinta De La Corte De Apelaciones Del Ramo Civil Y Mercantil, Guatemala</t>
  </si>
  <si>
    <t>perfil-90</t>
  </si>
  <si>
    <t>Hugo Roberto Jauregui</t>
  </si>
  <si>
    <t>perfil-91</t>
  </si>
  <si>
    <t>Igmain Galicia Pimentel</t>
  </si>
  <si>
    <t>Sala Mixta De La Corte De Apelaciones Del Departamento De Escuintla</t>
  </si>
  <si>
    <t>428,425.00</t>
  </si>
  <si>
    <t>perfil-92</t>
  </si>
  <si>
    <t>Ingridjohana Romero Escriba</t>
  </si>
  <si>
    <t>perfil-93</t>
  </si>
  <si>
    <t>Irma Elizabeth Palencia Orellana</t>
  </si>
  <si>
    <t>165,000.00</t>
  </si>
  <si>
    <t>perfil-94</t>
  </si>
  <si>
    <t>Irma Judith Arrazate Centeno</t>
  </si>
  <si>
    <t>Sala Sexta De La Corte De Apelaciones Del Ramo Penal De Cobán, Alta Verapaz</t>
  </si>
  <si>
    <t>perfil-95</t>
  </si>
  <si>
    <t>Jaime Amilcar Gonzalez Davila</t>
  </si>
  <si>
    <t>perfil-96</t>
  </si>
  <si>
    <t>Jaime Fernando Echeverria Argueta</t>
  </si>
  <si>
    <t>perfil-97</t>
  </si>
  <si>
    <t>Jenny Noemy Alvarado Teni</t>
  </si>
  <si>
    <t>Sala Sexta De La Corte De Apelaciones DelRamo Penal Nydca De Coban, Alta Verapaz</t>
  </si>
  <si>
    <t>perfil-98</t>
  </si>
  <si>
    <t>Joaquin Romeo Lopez Gutierrez</t>
  </si>
  <si>
    <t>Sala Segunda De Trabajo Y Prevision SocialGuatemala</t>
  </si>
  <si>
    <t>perfil-99</t>
  </si>
  <si>
    <t>Jorge Alberto Gonzalez Barrios</t>
  </si>
  <si>
    <t>Sala De La Corte De Apelaciones De La Niñez YAdolescencia, Guatemala</t>
  </si>
  <si>
    <t>perfil-100</t>
  </si>
  <si>
    <t>Jorge Antonio Valladares Arevalo</t>
  </si>
  <si>
    <t>Sala Cuarta Corte De Apelaciones PenalNarcoactividad Y Delitos Contra El Ambiente</t>
  </si>
  <si>
    <t>34,064.03</t>
  </si>
  <si>
    <t>perfil-101</t>
  </si>
  <si>
    <t>Jorge Eduardo Tucux Coyoy</t>
  </si>
  <si>
    <t>perfil-102</t>
  </si>
  <si>
    <t>Jorge Rolando Sequen Monroy</t>
  </si>
  <si>
    <t>Sala Tercera De Trabajo Y Prevision SocialGuatemala</t>
  </si>
  <si>
    <t>perfil-103</t>
  </si>
  <si>
    <t>Jose Alejandro Cordova Herrera</t>
  </si>
  <si>
    <t>Sala Primera De La Corte De Apelaciones DeFamilia Guatemala</t>
  </si>
  <si>
    <t>359,708.00</t>
  </si>
  <si>
    <t>perfil-104</t>
  </si>
  <si>
    <t>Jose Luis De Jesus Samayoa Palacios</t>
  </si>
  <si>
    <t>perfil-105</t>
  </si>
  <si>
    <t>Juan Francisco De Leon Mazariegos</t>
  </si>
  <si>
    <t>perfil-106</t>
  </si>
  <si>
    <t>Juana Solis Rosales</t>
  </si>
  <si>
    <t>Sala Sexta Del Tribunal De Lo ContenciosoAdministrativo Del Departamento DeGuatemala</t>
  </si>
  <si>
    <t>557613K</t>
  </si>
  <si>
    <t>705,014.48</t>
  </si>
  <si>
    <t>perfil-107</t>
  </si>
  <si>
    <t>Julio Alfonso Agustin Del Valle</t>
  </si>
  <si>
    <t>Sala Cuarta De Trabajo Y Prevision SocialMazate Nango</t>
  </si>
  <si>
    <t>perfil-108</t>
  </si>
  <si>
    <t>Karen Jaquelina Sierra Castillo</t>
  </si>
  <si>
    <t>Sala Regional Mixta De La Corte De Apel. DeCoban</t>
  </si>
  <si>
    <t>perfil-109</t>
  </si>
  <si>
    <t>Karina Beatriz Gonzalez Escobar</t>
  </si>
  <si>
    <t>Sala De La Corte De Apelaciones Del RamoPenal En Materia Tributaria Y Aduanera</t>
  </si>
  <si>
    <t>2919766K</t>
  </si>
  <si>
    <t>641,073.33</t>
  </si>
  <si>
    <t>perfil-110</t>
  </si>
  <si>
    <t>Leonel Rodrigo Saenz Bojorquez</t>
  </si>
  <si>
    <t>Sala Mixta De La Corte De Apelaciones DelDepartamento De Santa Rosa</t>
  </si>
  <si>
    <t>perfil-111</t>
  </si>
  <si>
    <t>Ligia Aracely Perez Veliz</t>
  </si>
  <si>
    <t>Sala 1ra De La Corte De Apel. Del Ramo PenalDe Delitos De Femicidio Y Otras Formas DeViolencia Contra La Mujer Guatemala</t>
  </si>
  <si>
    <t>509,765.00</t>
  </si>
  <si>
    <t>perfil-112</t>
  </si>
  <si>
    <t>Luis Alberto Hernandez Arrivillaga</t>
  </si>
  <si>
    <t>perfil-113</t>
  </si>
  <si>
    <t>Luis Fernando Argueta Bone</t>
  </si>
  <si>
    <t>Sala De La Corte De Apelaciones Del RamoPenal De Procesos De Mayor Riesgo Y ExtincionDe Dominio</t>
  </si>
  <si>
    <t>perfil-114</t>
  </si>
  <si>
    <t>Luis Fernando Aroche Arrecis</t>
  </si>
  <si>
    <t>105,588.00</t>
  </si>
  <si>
    <t>perfil-115</t>
  </si>
  <si>
    <t>Luis Mauricio Corado Campos</t>
  </si>
  <si>
    <t>Magistrado De Sala, Administrativo Guatemala</t>
  </si>
  <si>
    <t>Sala Segunda Del Tribunal De Lo Contencioso</t>
  </si>
  <si>
    <t>417,799.35</t>
  </si>
  <si>
    <t>perfil-116</t>
  </si>
  <si>
    <t>Manfredo Alberto Lopez Fuentes</t>
  </si>
  <si>
    <t>Magistrado</t>
  </si>
  <si>
    <t>Sala 3ra Del Tribunal De Lo ContenciosoAdministrativo, Guatemala</t>
  </si>
  <si>
    <t>perfil-117</t>
  </si>
  <si>
    <t>Marco Antonio Ramos Sologaistoa</t>
  </si>
  <si>
    <t>Sala Regional Mixta De La Corte DeApelaciones,Peten</t>
  </si>
  <si>
    <t>320,725.81</t>
  </si>
  <si>
    <t>perfil-118</t>
  </si>
  <si>
    <t>Maria De La Luz Gomez Mejia</t>
  </si>
  <si>
    <t>Sala Tercera Corte De Apelaciones Del RamoCivil Y Mercantil</t>
  </si>
  <si>
    <t>perfil-119</t>
  </si>
  <si>
    <t>Maria Elena Orellana Morales</t>
  </si>
  <si>
    <t>Sala Regional Mixta De La Corte De Apel. DeCo Ban</t>
  </si>
  <si>
    <t>perfil-120</t>
  </si>
  <si>
    <t>Mario Obdulio Reyes Aldana</t>
  </si>
  <si>
    <t>MagistradoPresidente De Sala</t>
  </si>
  <si>
    <t>-Sala</t>
  </si>
  <si>
    <t>578655K</t>
  </si>
  <si>
    <t>perfil-121</t>
  </si>
  <si>
    <t>Mario Rene Guerra Lucas</t>
  </si>
  <si>
    <t>127,200.00</t>
  </si>
  <si>
    <t>perfil-122</t>
  </si>
  <si>
    <t>Marta Susana Vides Lavarreda</t>
  </si>
  <si>
    <t>25,425.00</t>
  </si>
  <si>
    <t>perfil-123</t>
  </si>
  <si>
    <t>Marvin Fradique Reyes Lee</t>
  </si>
  <si>
    <t>165,182.86</t>
  </si>
  <si>
    <t>perfil-124</t>
  </si>
  <si>
    <t>Marwin Eduardo Herrera Solares</t>
  </si>
  <si>
    <t>Sala Quinta De La Corte De Apelaciones DelRamo Civil Y Mercantil, Guatemala</t>
  </si>
  <si>
    <t>perfil-125</t>
  </si>
  <si>
    <t>Max Heriberto Mazariegos De Leon</t>
  </si>
  <si>
    <t>Sala Quinta Corte De Apelaciones PenalNarcoactividad Y Delitos Contra El Ambiente</t>
  </si>
  <si>
    <t>perfil-126</t>
  </si>
  <si>
    <t>Miguel Enrique Catalan Orellana</t>
  </si>
  <si>
    <t>perfil-127</t>
  </si>
  <si>
    <t>Miriam Elizabeth Mendez Mendez</t>
  </si>
  <si>
    <t>152,550.00</t>
  </si>
  <si>
    <t>perfil-128</t>
  </si>
  <si>
    <t>Miriam Graciela Nowell Maldonado</t>
  </si>
  <si>
    <t>Sala Segunda De La Corte De Apelaciones DeFamilia, Guatemala</t>
  </si>
  <si>
    <t>287,300.00</t>
  </si>
  <si>
    <t>perfil-129</t>
  </si>
  <si>
    <t>Mynor Antonio Oxom Paredes</t>
  </si>
  <si>
    <t>perfil-130</t>
  </si>
  <si>
    <t>Nadya Amabilia Morales De Leon</t>
  </si>
  <si>
    <t>perfil-131</t>
  </si>
  <si>
    <t>Nector Guilebaldo De Leon Ramirez</t>
  </si>
  <si>
    <t>281,675.00</t>
  </si>
  <si>
    <t>perfil-132</t>
  </si>
  <si>
    <t>Neslie Guisela Carde Nas Bautista</t>
  </si>
  <si>
    <t>Sala Regional Mixta De La Corte De Apelaciones Jalapa</t>
  </si>
  <si>
    <t>perfil-133</t>
  </si>
  <si>
    <t>Nicolas Cuxil Guitz</t>
  </si>
  <si>
    <t>Sala Mixta De La Corte De Apelaciones DelDepartamento De Izabal</t>
  </si>
  <si>
    <t>perfil-134</t>
  </si>
  <si>
    <t>Nidia Violeta Dominguez Tzunum</t>
  </si>
  <si>
    <t>perfil-135</t>
  </si>
  <si>
    <t>Noe Adalberto Ventura Loyo</t>
  </si>
  <si>
    <t>perfil-136</t>
  </si>
  <si>
    <t>Norma Judith Palacios Colindres</t>
  </si>
  <si>
    <t>Sala Segunda Corte De Apelaciones Del RamoCivil Y Mercantil</t>
  </si>
  <si>
    <t>perfil-137</t>
  </si>
  <si>
    <t>Oscar Ruperto Cruz Oliva</t>
  </si>
  <si>
    <t>-</t>
  </si>
  <si>
    <t>735746K</t>
  </si>
  <si>
    <t>162,150.00</t>
  </si>
  <si>
    <t>perfil-138</t>
  </si>
  <si>
    <t>Patricia Leonor Salazar Genovez</t>
  </si>
  <si>
    <t>333,387.26</t>
  </si>
  <si>
    <t>perfil-139</t>
  </si>
  <si>
    <t>Rafael Morales Solares</t>
  </si>
  <si>
    <t>Sala 2da De La Corte De Apel Penal De DelitosDe Fem. Y Otras Formas De Violencia Contra LaMujer Y Violencia Sexual, Guate.</t>
  </si>
  <si>
    <t>2,809,658.74</t>
  </si>
  <si>
    <t>perfil-140</t>
  </si>
  <si>
    <t>Reina Isabel Te0 Salguero</t>
  </si>
  <si>
    <t>Sala Cuarta Del Tribunal De Lo ContenciosoAdministrativo, Guatemala</t>
  </si>
  <si>
    <t>perfil-141</t>
  </si>
  <si>
    <t>Roaldo Isaias Chavez Perez</t>
  </si>
  <si>
    <t>Sala Segunda Corte De Apelaciones PenalNarcoactividad Y Delitos Contra El Ambiente</t>
  </si>
  <si>
    <t>perfil-142</t>
  </si>
  <si>
    <t>Rogelio Can Si</t>
  </si>
  <si>
    <t>perfil-143</t>
  </si>
  <si>
    <t>Romeo Monte Rrosa Orellana</t>
  </si>
  <si>
    <t>perfil-144</t>
  </si>
  <si>
    <t>Ronald Manuel Colindres Roca</t>
  </si>
  <si>
    <t>Sala Primera Corte De Apelaciones Del RamoCivil Y Mercantil</t>
  </si>
  <si>
    <t>perfil-145</t>
  </si>
  <si>
    <t>Rosa Herlinda Acevedo Nolasco</t>
  </si>
  <si>
    <t>perfil-146</t>
  </si>
  <si>
    <t>Rosa Maria De Leon Cano</t>
  </si>
  <si>
    <t>perfil-147</t>
  </si>
  <si>
    <t>Rosa Mariela Josabeth Rivera Acevedo</t>
  </si>
  <si>
    <t>110,000.00</t>
  </si>
  <si>
    <t>perfil-148</t>
  </si>
  <si>
    <t>Santos Sajbochol Gomez</t>
  </si>
  <si>
    <t>Sala Segunda De La Corte De Apelaciones DelRamo Penal De Procesos De Mayor Riesgo Y DeExtincion De Dominio, Guatemala</t>
  </si>
  <si>
    <t>perfil-149</t>
  </si>
  <si>
    <t>Selvin Wilfredo Flores Divas</t>
  </si>
  <si>
    <t>Sala Mixta De La Corte De Apelaciones DelDepartamento De Chiquimula</t>
  </si>
  <si>
    <t>127,125.00</t>
  </si>
  <si>
    <t>perfil-150</t>
  </si>
  <si>
    <t>Sonia Doradea Guerra</t>
  </si>
  <si>
    <t>578,000.00</t>
  </si>
  <si>
    <t>perfil-151</t>
  </si>
  <si>
    <t>Teodulo Ildefonso Cifuentes Maldonado</t>
  </si>
  <si>
    <t>Sala Cuarta Corte De Apelaciones Civil,Mercantil Y Familia</t>
  </si>
  <si>
    <t>5,490.00</t>
  </si>
  <si>
    <t>perfil-152</t>
  </si>
  <si>
    <t>Urias Eliazar Bautista Orozco</t>
  </si>
  <si>
    <t>perfil-153</t>
  </si>
  <si>
    <t>Victor Hugo Salguero Portillo</t>
  </si>
  <si>
    <t>perfil-154</t>
  </si>
  <si>
    <t>Vilma Rossana Reyes Gonzalez</t>
  </si>
  <si>
    <t>145,200.00</t>
  </si>
  <si>
    <t>perfil-155</t>
  </si>
  <si>
    <t>Wanda Jahaida Azmitia Cabrera</t>
  </si>
  <si>
    <t>perfil-156</t>
  </si>
  <si>
    <t>Wendy Angelica Ramirez Lopez</t>
  </si>
  <si>
    <t>Sala Mixta De La Corte De Apelaciones DelDepartamento De Escuintla</t>
  </si>
  <si>
    <t>perfil-157</t>
  </si>
  <si>
    <t>Wilber Estuardo Castellanos Venegas</t>
  </si>
  <si>
    <t>68,960.00</t>
  </si>
  <si>
    <t>perfil-158</t>
  </si>
  <si>
    <t>Wilfrido Porras Escobar</t>
  </si>
  <si>
    <t>Tribunal De Segunda Instancia De Cuentas Y DeConflictos De Jurisdiccion</t>
  </si>
  <si>
    <t>perfil-159</t>
  </si>
  <si>
    <t>Zonia De La Paz Santizo Corleto</t>
  </si>
  <si>
    <t>Sala Tercera Corte De Apelaciones PenalNarcoactividad Y Delitos Contra El Ambiente</t>
  </si>
  <si>
    <t>519,085.00</t>
  </si>
  <si>
    <t>perfil-160</t>
  </si>
  <si>
    <t>Zully Eugenia Cantoral Campos</t>
  </si>
  <si>
    <t>Sala Regional Mixta De La Corte De Apel. DeRetalhuleu</t>
  </si>
  <si>
    <t>perfil-161</t>
  </si>
  <si>
    <t>Félix Javier Serrano Ursúa</t>
  </si>
  <si>
    <t>Rector de la Universidad Mesoamericana</t>
  </si>
  <si>
    <t>Universidad Mesoamericana</t>
  </si>
  <si>
    <t>Comisión de Postulación de Magistrados de la Corte Suprema de Justicia (CSJ)</t>
  </si>
  <si>
    <t>perfil-162</t>
  </si>
  <si>
    <t>Juan Carlos Rodil Quintanilla</t>
  </si>
  <si>
    <t>Decano de Ciencias Jurídicas y Sociales de la Universidad Da Vinci.</t>
  </si>
  <si>
    <t>Universidad Da Vinci.</t>
  </si>
  <si>
    <t>perfil-163</t>
  </si>
  <si>
    <t>Milton Estuardo Argueta Pinto</t>
  </si>
  <si>
    <t>Decano de Ciencias Jurídicas y Sociales de la Universidad Francisco Marroquín.</t>
  </si>
  <si>
    <t>Universidad Francisco Marroquín.</t>
  </si>
  <si>
    <t>No Inscrito</t>
  </si>
  <si>
    <t>60,000.00</t>
  </si>
  <si>
    <t>perfil-164</t>
  </si>
  <si>
    <t>Jary Leticia Méndez</t>
  </si>
  <si>
    <t>Decana de Ciencias Jurídicas y Sociales de la Universidad del Istmo.</t>
  </si>
  <si>
    <t>Universidad del Istmo.</t>
  </si>
  <si>
    <t>perfil-165</t>
  </si>
  <si>
    <t>Antonio Ruano Castillo</t>
  </si>
  <si>
    <t>Decano de Ciencias Jurídicas de la Universidad Mariano Gálvez.</t>
  </si>
  <si>
    <t>Universidad Mariano Gálvez.</t>
  </si>
  <si>
    <t>perfil-166</t>
  </si>
  <si>
    <t>Ángel Estuardo Barrios Izaguirre</t>
  </si>
  <si>
    <t>Decano de Ciencias Jurídicas de la Universidad Mesoamericana.</t>
  </si>
  <si>
    <t>Universidad Mesoamericana.</t>
  </si>
  <si>
    <t>perfil-167</t>
  </si>
  <si>
    <t>Ana Mercedes Susnávar Palma</t>
  </si>
  <si>
    <t>Decano de Ciencias Jurídicas de la Universidad de Occidente.</t>
  </si>
  <si>
    <t>Universidad de Occidente.</t>
  </si>
  <si>
    <t>perfil-168</t>
  </si>
  <si>
    <t>Enrique Fernando Sánchez Usera</t>
  </si>
  <si>
    <t>Decano de Ciencias Jurídicas y Sociales de la Universidad Panamericana.</t>
  </si>
  <si>
    <t>Universidad Panamericana.</t>
  </si>
  <si>
    <t>perfil-169</t>
  </si>
  <si>
    <t>Hugo Rolando Escobar Menaldo</t>
  </si>
  <si>
    <t>Decano de Ciencias Jurídicas de la Universidad Rafael Landívar.</t>
  </si>
  <si>
    <t>Universidad Rafael Landívar.</t>
  </si>
  <si>
    <t>perfil-170</t>
  </si>
  <si>
    <t>Yuri David Búcaro Chicas</t>
  </si>
  <si>
    <t>Decano de Ciencias Jurídicas y Sociales de la Universidad Regional.</t>
  </si>
  <si>
    <t>Universidad Regional.</t>
  </si>
  <si>
    <t>perfil-171</t>
  </si>
  <si>
    <t>Mario Raúl García Morales</t>
  </si>
  <si>
    <t>Decano de Ciencias Jurídicas y Sociales de la Universidad Rural.</t>
  </si>
  <si>
    <t>Universidad Rural.</t>
  </si>
  <si>
    <t>perfil-172</t>
  </si>
  <si>
    <t>Luis Aragón Solé</t>
  </si>
  <si>
    <t>Decano de Ciencias Jurídicas y Sociales de la Universidad San Pablo.</t>
  </si>
  <si>
    <t>Universidad San Pablo.</t>
  </si>
  <si>
    <t>perfil-173</t>
  </si>
  <si>
    <t>Gustavo Dimas Santos Bonilla</t>
  </si>
  <si>
    <t>Decano de Ciencias Jurídicas y Sociales de la Usac.</t>
  </si>
  <si>
    <t>Universidad San Carlos (USAC)</t>
  </si>
  <si>
    <t>perfil-174</t>
  </si>
  <si>
    <t>Romeo Monterrosa Orellana</t>
  </si>
  <si>
    <t>Vocal I de la Sala de Apelaciones Regional de Jalapa</t>
  </si>
  <si>
    <t>Magistrados de Salas de Apelaciones</t>
  </si>
  <si>
    <t>perfil-175</t>
  </si>
  <si>
    <t>Fausto Fernando Maldonado Méndez</t>
  </si>
  <si>
    <t>Vocal II de la Sala Quinta de Apelaciones de Trabajo y Previsión Social</t>
  </si>
  <si>
    <t>perfil-176</t>
  </si>
  <si>
    <t>Dixon Díaz Mendoza</t>
  </si>
  <si>
    <t>Vocal II de la Sala Tercera de Apelaciones Penal</t>
  </si>
  <si>
    <t>perfil-177</t>
  </si>
  <si>
    <t>Harold Estuardo Ortíz Pérez</t>
  </si>
  <si>
    <t>Fue suplente en la Sala de Apelaciones Regional de Petén y ahora preside la Sala Segunda de Apelaciones de Mayor Riesgo</t>
  </si>
  <si>
    <t>perfil-178</t>
  </si>
  <si>
    <t>Edwin Roberto Ruano Martínez</t>
  </si>
  <si>
    <t>Suplente de la Sala Sexta de Apelaciones Penal</t>
  </si>
  <si>
    <t>perfil-179</t>
  </si>
  <si>
    <t>Jorge Alberto González Barrios</t>
  </si>
  <si>
    <t>Vocal II de la Sala Mixta de Apelaciones de San Marcos</t>
  </si>
  <si>
    <t>perfil-180</t>
  </si>
  <si>
    <t>Vocal I de la Sala Quinta de lo Contencioso Administrativo</t>
  </si>
  <si>
    <t>perfil-181</t>
  </si>
  <si>
    <t>Gustavo Adolfo Dubón Gálvez</t>
  </si>
  <si>
    <t>Presidente de la Sala Segunda de Apelaciones Penal</t>
  </si>
  <si>
    <t>perfil-182</t>
  </si>
  <si>
    <t>Nicolás Cuxil Guitz</t>
  </si>
  <si>
    <t>Suplente de la Sala Mixta de Apelaciones de Quiché</t>
  </si>
  <si>
    <t>perfil-183</t>
  </si>
  <si>
    <t>Cathy Rossana López Rodríguez</t>
  </si>
  <si>
    <t>Vocal II de la Sala Tercera de lo Contencioso Administrativo</t>
  </si>
  <si>
    <t>perfil-184</t>
  </si>
  <si>
    <t>Aracely Amaya Fabián</t>
  </si>
  <si>
    <t>Vocal I de la Sala Quinta de Apelaciones de Trabajo y Previsión Social</t>
  </si>
  <si>
    <t>perfil-185</t>
  </si>
  <si>
    <t>Wendy Angélica Ramírez López</t>
  </si>
  <si>
    <t>Vocal II de la Sala Mixta de Apelaciones de Escuintla.</t>
  </si>
  <si>
    <t>perfil-186</t>
  </si>
  <si>
    <t>Fernando Antonio Chacón Urizar</t>
  </si>
  <si>
    <t>Planila 7</t>
  </si>
  <si>
    <t>Representantes del Colegio de Abogados</t>
  </si>
  <si>
    <t>198,500.00</t>
  </si>
  <si>
    <t>perfil-187</t>
  </si>
  <si>
    <t>Julio Cesar Cuyuchu Tuj</t>
  </si>
  <si>
    <t>perfil-188</t>
  </si>
  <si>
    <t>Alicia del Carmen Flores</t>
  </si>
  <si>
    <t>perfil-189</t>
  </si>
  <si>
    <t>Jorge Emilio Morales Quezada</t>
  </si>
  <si>
    <t>Planila 2</t>
  </si>
  <si>
    <t>perfil-190</t>
  </si>
  <si>
    <t>Mynor Giovanni Dominguez</t>
  </si>
  <si>
    <t>13,555.20</t>
  </si>
  <si>
    <t>perfil-191</t>
  </si>
  <si>
    <t>Maria Eugenia Erazo Guerra</t>
  </si>
  <si>
    <t>Planila 3</t>
  </si>
  <si>
    <t>308,000.00</t>
  </si>
  <si>
    <t>perfil-192</t>
  </si>
  <si>
    <t>Luis Gilberto Chigua Calderón</t>
  </si>
  <si>
    <t>perfil-193</t>
  </si>
  <si>
    <t>Alejandro Arelanles Farner</t>
  </si>
  <si>
    <t>Planila 10</t>
  </si>
  <si>
    <t>67,000.00</t>
  </si>
  <si>
    <t>perfil-194</t>
  </si>
  <si>
    <t>Myriam Eugenia Lopez Miyares</t>
  </si>
  <si>
    <t>Planila 4</t>
  </si>
  <si>
    <t>perfil-195</t>
  </si>
  <si>
    <t>Erick de Jesus Catalan Ortiz</t>
  </si>
  <si>
    <t>Planila 8</t>
  </si>
  <si>
    <t>679,467.36</t>
  </si>
  <si>
    <t>perfil-196</t>
  </si>
  <si>
    <t>Adolfo Quiñonez Furlan</t>
  </si>
  <si>
    <t>Planila 6</t>
  </si>
  <si>
    <t>558,800.00</t>
  </si>
  <si>
    <t>perfil-197</t>
  </si>
  <si>
    <t>Dennis Billy Herrera Arita</t>
  </si>
  <si>
    <t>Planila 1</t>
  </si>
  <si>
    <t>157,452.39</t>
  </si>
  <si>
    <t>perfil-198</t>
  </si>
  <si>
    <t>Zonia de la Paz Santizo Corleto de Bocanegra</t>
  </si>
  <si>
    <t>Candidato CSJ</t>
  </si>
  <si>
    <t>perfil-199</t>
  </si>
  <si>
    <t>Aura Marina López Cifuentes de San José</t>
  </si>
  <si>
    <t>perfil-200</t>
  </si>
  <si>
    <t>Marisol Figueredo Cacacho</t>
  </si>
  <si>
    <t>472,723.38</t>
  </si>
  <si>
    <t>perfil-201</t>
  </si>
  <si>
    <t>Carlos Patricio Rodríguez Meza</t>
  </si>
  <si>
    <t>perfil-202</t>
  </si>
  <si>
    <t>Henry Alejandro Elías Wilson</t>
  </si>
  <si>
    <t>perfil-203</t>
  </si>
  <si>
    <t>Edgar José López Espaillat</t>
  </si>
  <si>
    <t>perfil-204</t>
  </si>
  <si>
    <t>Hugo Haroldo Calderón Morales</t>
  </si>
  <si>
    <t>perfil-205</t>
  </si>
  <si>
    <t>Christian Alejandro Lanuza Monge</t>
  </si>
  <si>
    <t>perfil-206</t>
  </si>
  <si>
    <t>Aura Cristina Ruano de León de de la Cruz</t>
  </si>
  <si>
    <t>perfil-207</t>
  </si>
  <si>
    <t>Lorena Isabel Flores Estrada</t>
  </si>
  <si>
    <t>perfil-208</t>
  </si>
  <si>
    <t>perfil-209</t>
  </si>
  <si>
    <t>María Roselia Lima Garza de Corado</t>
  </si>
  <si>
    <t>885.00</t>
  </si>
  <si>
    <t>perfil-210</t>
  </si>
  <si>
    <t>Moisés Emilio de León Díaz</t>
  </si>
  <si>
    <t>perfil-211</t>
  </si>
  <si>
    <t>perfil-212</t>
  </si>
  <si>
    <t>Julio César Solares Castillo</t>
  </si>
  <si>
    <t>711,360.00</t>
  </si>
  <si>
    <t>perfil-213</t>
  </si>
  <si>
    <t>Karol Desireé Vásquez de Kestler</t>
  </si>
  <si>
    <t>perfil-214</t>
  </si>
  <si>
    <t>José Alejandro Córdova Herrera</t>
  </si>
  <si>
    <t>perfil-215</t>
  </si>
  <si>
    <t>Jaime Amilcar González Dávila</t>
  </si>
  <si>
    <t>perfil-216</t>
  </si>
  <si>
    <t>Edna Marisol Barco Corado</t>
  </si>
  <si>
    <t>perfil-217</t>
  </si>
  <si>
    <t>Carlos Rafael Pineda Morales</t>
  </si>
  <si>
    <t>perfil-218</t>
  </si>
  <si>
    <t>Felipe Pérez Santos</t>
  </si>
  <si>
    <t>perfil-219</t>
  </si>
  <si>
    <t>perfil-220</t>
  </si>
  <si>
    <t>Conrado Arnulfo Reyes Sagastume</t>
  </si>
  <si>
    <t>perfil-221</t>
  </si>
  <si>
    <t>Thelma Shayne Ochaeta Argueta</t>
  </si>
  <si>
    <t>397,478.93</t>
  </si>
  <si>
    <t>perfil-222</t>
  </si>
  <si>
    <t>René Guillermo Girón Palacios</t>
  </si>
  <si>
    <t>perfil-223</t>
  </si>
  <si>
    <t>Lilian Magdalena Noriega Lucas</t>
  </si>
  <si>
    <t>185,010.00</t>
  </si>
  <si>
    <t>perfil-224</t>
  </si>
  <si>
    <t>Juan Carlos Godínez Rodríguez</t>
  </si>
  <si>
    <t>1,377,653.33</t>
  </si>
  <si>
    <t>perfil-225</t>
  </si>
  <si>
    <t>Raúl Estuardo López Rodriguez</t>
  </si>
  <si>
    <t>perfil-226</t>
  </si>
  <si>
    <t>perfil-227</t>
  </si>
  <si>
    <t>Carolina Paniagua Corzantes</t>
  </si>
  <si>
    <t>perfil-228</t>
  </si>
  <si>
    <t>Caren Orfilia Guzmán Sagastume</t>
  </si>
  <si>
    <t>35,690.71</t>
  </si>
  <si>
    <t>perfil-229</t>
  </si>
  <si>
    <t>perfil-230</t>
  </si>
  <si>
    <t>Gilma Esperanza Valladares Orellana</t>
  </si>
  <si>
    <t>perfil-231</t>
  </si>
  <si>
    <t>perfil-232</t>
  </si>
  <si>
    <t>Sandra Annabella Bárcenas Maldonado de Vásquez</t>
  </si>
  <si>
    <t>perfil-233</t>
  </si>
  <si>
    <t>Carlos Alberto Godoy Florián</t>
  </si>
  <si>
    <t>359,419.35</t>
  </si>
  <si>
    <t>perfil-234</t>
  </si>
  <si>
    <t>Victor Manolo Funes Enríquez</t>
  </si>
  <si>
    <t>perfil-235</t>
  </si>
  <si>
    <t>Ronel Emilio Estrada Arriaza</t>
  </si>
  <si>
    <t>36,500.00</t>
  </si>
  <si>
    <t>perfil-236</t>
  </si>
  <si>
    <t>Hugo Roberto Jáuregui</t>
  </si>
  <si>
    <t>perfil-237</t>
  </si>
  <si>
    <t>Irma Jeannette Valdés Rodas de Montoya</t>
  </si>
  <si>
    <t>perfil-238</t>
  </si>
  <si>
    <t>perfil-239</t>
  </si>
  <si>
    <t>perfil-240</t>
  </si>
  <si>
    <t>Edgar Alfredo Campos Salazar</t>
  </si>
  <si>
    <t>perfil-241</t>
  </si>
  <si>
    <t>Sergio Antonio Aguilar Martínez</t>
  </si>
  <si>
    <t>perfil-242</t>
  </si>
  <si>
    <t>perfil-243</t>
  </si>
  <si>
    <t>Hilda Aydeé Castro Lemus</t>
  </si>
  <si>
    <t>perfil-244</t>
  </si>
  <si>
    <t>perfil-245</t>
  </si>
  <si>
    <t>Aura Marina Mancilla Solares de Rodriguez</t>
  </si>
  <si>
    <t>perfil-246</t>
  </si>
  <si>
    <t>Karla Paoola Pérez Chacón de Gamarro</t>
  </si>
  <si>
    <t>224,411.13</t>
  </si>
  <si>
    <t>perfil-247</t>
  </si>
  <si>
    <t>Anabella Esmeralda Cardona Cámbara</t>
  </si>
  <si>
    <t>perfil-248</t>
  </si>
  <si>
    <t>María de los Angeles Monroy Valle</t>
  </si>
  <si>
    <t>999,251.60</t>
  </si>
  <si>
    <t>perfil-249</t>
  </si>
  <si>
    <t>perfil-250</t>
  </si>
  <si>
    <t>Ana María Rodríguez Cortéz</t>
  </si>
  <si>
    <t>perfil-251</t>
  </si>
  <si>
    <t>María Eugenia Castellanos Cruz de Delgado</t>
  </si>
  <si>
    <t>perfil-252</t>
  </si>
  <si>
    <t>Abner Natanael Martinez Mendóza</t>
  </si>
  <si>
    <t>perfil-253</t>
  </si>
  <si>
    <t>Lisbeth Xiomara Carranza Izquierdo</t>
  </si>
  <si>
    <t>perfil-254</t>
  </si>
  <si>
    <t>Lesbia Elizabet Guzman Valle</t>
  </si>
  <si>
    <t>1,150.53</t>
  </si>
  <si>
    <t>perfil-255</t>
  </si>
  <si>
    <t>Sonia Doradea Guerra de Mejia</t>
  </si>
  <si>
    <t>perfil-256</t>
  </si>
  <si>
    <t>Luis Felipe Lepe Monterroso</t>
  </si>
  <si>
    <t>perfil-257</t>
  </si>
  <si>
    <t>Sara Griselda Yoc Yoc</t>
  </si>
  <si>
    <t>perfil-258</t>
  </si>
  <si>
    <t>perfil-259</t>
  </si>
  <si>
    <t>perfil-260</t>
  </si>
  <si>
    <t>Eduardo Estrada Revolorio</t>
  </si>
  <si>
    <t>perfil-261</t>
  </si>
  <si>
    <t>Celia Patricia Montiel Dávila</t>
  </si>
  <si>
    <t>169,150.00</t>
  </si>
  <si>
    <t>perfil-262</t>
  </si>
  <si>
    <t>perfil-263</t>
  </si>
  <si>
    <t>Roberto Fredy Orellana Martínez</t>
  </si>
  <si>
    <t>440,290.97</t>
  </si>
  <si>
    <t>perfil-264</t>
  </si>
  <si>
    <t>Sergio Armando Tení Aguayo</t>
  </si>
  <si>
    <t>1,216,799.19</t>
  </si>
  <si>
    <t>perfil-265</t>
  </si>
  <si>
    <t>Flor de María García Villatoro</t>
  </si>
  <si>
    <t>perfil-266</t>
  </si>
  <si>
    <t>Ricardo Gómez Damman</t>
  </si>
  <si>
    <t>perfil-267</t>
  </si>
  <si>
    <t>perfil-268</t>
  </si>
  <si>
    <t>Hector Hugo Perez Aguilera</t>
  </si>
  <si>
    <t>450,464.50</t>
  </si>
  <si>
    <t>perfil-269</t>
  </si>
  <si>
    <t>perfil-270</t>
  </si>
  <si>
    <t>Marlon Josué Barahona Catalán</t>
  </si>
  <si>
    <t>760,709.67</t>
  </si>
  <si>
    <t>perfil-271</t>
  </si>
  <si>
    <t>perfil-272</t>
  </si>
  <si>
    <t>perfil-273</t>
  </si>
  <si>
    <t>Roaldo Isaías Chávez Pérez</t>
  </si>
  <si>
    <t>perfil-274</t>
  </si>
  <si>
    <t>Aris Beatríz Santizo Girón</t>
  </si>
  <si>
    <t>99,016.13</t>
  </si>
  <si>
    <t>perfil-275</t>
  </si>
  <si>
    <t>Benicia Contreras Calderón</t>
  </si>
  <si>
    <t>perfil-276</t>
  </si>
  <si>
    <t>Mario Antonio Cuevas Vidal</t>
  </si>
  <si>
    <t>perfil-277</t>
  </si>
  <si>
    <t>Evert Obdulio Barrientos Padilla</t>
  </si>
  <si>
    <t>perfil-278</t>
  </si>
  <si>
    <t>Robinson Mynor Rivera Fuentes</t>
  </si>
  <si>
    <t>perfil-279</t>
  </si>
  <si>
    <t>perfil-280</t>
  </si>
  <si>
    <t>perfil-281</t>
  </si>
  <si>
    <t>Noé Adalberto Ventura Loyo</t>
  </si>
  <si>
    <t>perfil-282</t>
  </si>
  <si>
    <t>Elsa Noemí Falla Alonzo de Galdámez</t>
  </si>
  <si>
    <t>perfil-283</t>
  </si>
  <si>
    <t>Héctor Ricardo Echeverría Méndez</t>
  </si>
  <si>
    <t>441,256.80</t>
  </si>
  <si>
    <t>perfil-284</t>
  </si>
  <si>
    <t>perfil-285</t>
  </si>
  <si>
    <t>perfil-286</t>
  </si>
  <si>
    <t>perfil-287</t>
  </si>
  <si>
    <t>Marta Susana Vides Lavarreda de Maldonado</t>
  </si>
  <si>
    <t>perfil-288</t>
  </si>
  <si>
    <t>Mario Isidoro Sarceño Jimenez</t>
  </si>
  <si>
    <t>perfil-289</t>
  </si>
  <si>
    <t>Aleida Rosario Ochoa López</t>
  </si>
  <si>
    <t>51,350.00</t>
  </si>
  <si>
    <t>perfil-290</t>
  </si>
  <si>
    <t>Dora Lizett Najera Flores de Flores</t>
  </si>
  <si>
    <t>perfil-291</t>
  </si>
  <si>
    <t>Juana Solís Rosales</t>
  </si>
  <si>
    <t>perfil-292</t>
  </si>
  <si>
    <t>María Cecilia de León Terrón</t>
  </si>
  <si>
    <t>203,540.00</t>
  </si>
  <si>
    <t>perfil-293</t>
  </si>
  <si>
    <t>Flor de María Galvez Barrios de Porres</t>
  </si>
  <si>
    <t>perfil-294</t>
  </si>
  <si>
    <t>Carlos Domenico Ulban Lopez</t>
  </si>
  <si>
    <t>1,181,047.15</t>
  </si>
  <si>
    <t>perfil-295</t>
  </si>
  <si>
    <t>Julio Bonifacio Baquiax Bulux</t>
  </si>
  <si>
    <t>perfil-296</t>
  </si>
  <si>
    <t>Miguel Angel Giordano Navarro</t>
  </si>
  <si>
    <t>552,725.00</t>
  </si>
  <si>
    <t>perfil-297</t>
  </si>
  <si>
    <t>Ronny Patricio Aguilar Gutiérrez</t>
  </si>
  <si>
    <t>9,930.00</t>
  </si>
  <si>
    <t>perfil-298</t>
  </si>
  <si>
    <t>José Alfredo Aguilar Orellana</t>
  </si>
  <si>
    <t>763837K</t>
  </si>
  <si>
    <t>1,195.56</t>
  </si>
  <si>
    <t>perfil-299</t>
  </si>
  <si>
    <t>Víctor Manuel Castillo Mayén</t>
  </si>
  <si>
    <t>140,174.00</t>
  </si>
  <si>
    <t>perfil-300</t>
  </si>
  <si>
    <t>Walter Paulino Jiménez Texaj</t>
  </si>
  <si>
    <t>perfil-301</t>
  </si>
  <si>
    <t>Luis Alexis Calderón Maldonado</t>
  </si>
  <si>
    <t>perfil-302</t>
  </si>
  <si>
    <t>Helder Ulises Gomez</t>
  </si>
  <si>
    <t>perfil-303</t>
  </si>
  <si>
    <t>Edgar Aníbal Arteaga López</t>
  </si>
  <si>
    <t>perfil-304</t>
  </si>
  <si>
    <t>perfil-305</t>
  </si>
  <si>
    <t>perfil-306</t>
  </si>
  <si>
    <t>Santos Sajbochol Gómez</t>
  </si>
  <si>
    <t>perfil-307</t>
  </si>
  <si>
    <t>perfil-308</t>
  </si>
  <si>
    <t>Joaquín Medina Bermejo</t>
  </si>
  <si>
    <t>perfil-309</t>
  </si>
  <si>
    <t>Beyla Adaly Xiomara Estrada Barrientos de Brito</t>
  </si>
  <si>
    <t>perfil-310</t>
  </si>
  <si>
    <t>Herman Rigoberto Tení Pacay</t>
  </si>
  <si>
    <t>perfil-311</t>
  </si>
  <si>
    <t>Héctor Antonio Roldán Cabrera</t>
  </si>
  <si>
    <t>perfil-312</t>
  </si>
  <si>
    <t>César Augusto López López</t>
  </si>
  <si>
    <t>perfil-313</t>
  </si>
  <si>
    <t>Hector Antonio Garcia Moya</t>
  </si>
  <si>
    <t>perfil-314</t>
  </si>
  <si>
    <t>César Haroldo Milián Requena</t>
  </si>
  <si>
    <t>1417393K</t>
  </si>
  <si>
    <t>881,750.00</t>
  </si>
  <si>
    <t>perfil-315</t>
  </si>
  <si>
    <t>Walter Brenner Vásquez Gómez</t>
  </si>
  <si>
    <t>98,000.00</t>
  </si>
  <si>
    <t>perfil-316</t>
  </si>
  <si>
    <t>Zoila Ceferina López de la Rosa</t>
  </si>
  <si>
    <t>perfil-317</t>
  </si>
  <si>
    <t>Félix Magdiel Sontay Chávez</t>
  </si>
  <si>
    <t>perfil-318</t>
  </si>
  <si>
    <t>Carlos Horacio Castillo García</t>
  </si>
  <si>
    <t>perfil-319</t>
  </si>
  <si>
    <t>Aura Nely García de Leon</t>
  </si>
  <si>
    <t>perfil-320</t>
  </si>
  <si>
    <t>Estuardo Adolfo Cárdenas</t>
  </si>
  <si>
    <t>perfil-321</t>
  </si>
  <si>
    <t>María Elena Orellana Morales</t>
  </si>
  <si>
    <t>perfil-322</t>
  </si>
  <si>
    <t>Eva Marina Recinos Vásquez</t>
  </si>
  <si>
    <t>perfil-323</t>
  </si>
  <si>
    <t>Mario Emilio Galindo Rodriguez</t>
  </si>
  <si>
    <t>perfil-324</t>
  </si>
  <si>
    <t>Elsa Nivia Castillo Rodas</t>
  </si>
  <si>
    <t>10,464.54</t>
  </si>
  <si>
    <t>perfil-325</t>
  </si>
  <si>
    <t>Dasma Janina Guillén Flores</t>
  </si>
  <si>
    <t>perfil-326</t>
  </si>
  <si>
    <t>Rosa Mariella Josabeth Rivera Acevedo de Koplowitz</t>
  </si>
  <si>
    <t>perfil-327</t>
  </si>
  <si>
    <t>Brenda Dery Muñoz Sánchez de Molina</t>
  </si>
  <si>
    <t>524,451.61</t>
  </si>
  <si>
    <t>perfil-328</t>
  </si>
  <si>
    <t>Edgar Osvaldo Aguilar Rivera</t>
  </si>
  <si>
    <t>perfil-329</t>
  </si>
  <si>
    <t>Ricardo Isaias Caál Caál</t>
  </si>
  <si>
    <t>perfil-330</t>
  </si>
  <si>
    <t>Edgar Estuardo Melchor Solórzano</t>
  </si>
  <si>
    <t>874,761.29</t>
  </si>
  <si>
    <t>perfil-331</t>
  </si>
  <si>
    <t>Nicolás Rivera Bernal</t>
  </si>
  <si>
    <t>410,700.00</t>
  </si>
  <si>
    <t>perfil-332</t>
  </si>
  <si>
    <t>perfil-333</t>
  </si>
  <si>
    <t>Norma Judith Palacios Colindres de Ochoa</t>
  </si>
  <si>
    <t>1,089,624.92</t>
  </si>
  <si>
    <t>perfil-334</t>
  </si>
  <si>
    <t>Perla Ninette Nowell Maldonado</t>
  </si>
  <si>
    <t>1,740.92</t>
  </si>
  <si>
    <t>perfil-335</t>
  </si>
  <si>
    <t>Angélica Yolanda Vásquez Girón</t>
  </si>
  <si>
    <t>perfil-336</t>
  </si>
  <si>
    <t>Marco Antonio Turcios Ruíz</t>
  </si>
  <si>
    <t>perfil-337</t>
  </si>
  <si>
    <t>Willian Aroldo Rodriguez Marroquin</t>
  </si>
  <si>
    <t>perfil-338</t>
  </si>
  <si>
    <t>Mario Fredy Soto Ramos</t>
  </si>
  <si>
    <t>perfil-339</t>
  </si>
  <si>
    <t>Otto Cecilio Mayén Morales</t>
  </si>
  <si>
    <t>150.00</t>
  </si>
  <si>
    <t>perfil-340</t>
  </si>
  <si>
    <t>Cecilia Odette Moscoso Arriaza de Salazar</t>
  </si>
  <si>
    <t>141,250.00</t>
  </si>
  <si>
    <t>perfil-341</t>
  </si>
  <si>
    <t>Gustavo Adolfo Cardenas Díaz</t>
  </si>
  <si>
    <t>827,505.94</t>
  </si>
  <si>
    <t>perfil-342</t>
  </si>
  <si>
    <t>Rogelio Cán Sí</t>
  </si>
  <si>
    <t>perfil-343</t>
  </si>
  <si>
    <t>Alba Susana López Racanac de Teni</t>
  </si>
  <si>
    <t>perfil-344</t>
  </si>
  <si>
    <t>perfil-345</t>
  </si>
  <si>
    <t>Eduardo Galván Casasola</t>
  </si>
  <si>
    <t>perfil-346</t>
  </si>
  <si>
    <t>David Gómez Martín</t>
  </si>
  <si>
    <t>847,038.84</t>
  </si>
  <si>
    <t>perfil-347</t>
  </si>
  <si>
    <t>perfil-348</t>
  </si>
  <si>
    <t>Ramón Francisco González Pineda</t>
  </si>
  <si>
    <t>510,603.20</t>
  </si>
  <si>
    <t>perfil-349</t>
  </si>
  <si>
    <t>perfil-350</t>
  </si>
  <si>
    <t>Jenny Noemy Alvarado Tení</t>
  </si>
  <si>
    <t>perfil-351</t>
  </si>
  <si>
    <t>Rut Ester Méndez Ronquillo de Sontay</t>
  </si>
  <si>
    <t>257,340.00</t>
  </si>
  <si>
    <t>perfil-352</t>
  </si>
  <si>
    <t>perfil-353</t>
  </si>
  <si>
    <t>Edgar Orlando Ruano Godoy</t>
  </si>
  <si>
    <t>perfil-354</t>
  </si>
  <si>
    <t>José Manuel Quinto Martinez</t>
  </si>
  <si>
    <t>perfil-355</t>
  </si>
  <si>
    <t>Maria Virginia Godoy Castillo</t>
  </si>
  <si>
    <t>118,870.97</t>
  </si>
  <si>
    <t>perfil-356</t>
  </si>
  <si>
    <t>perfil-357</t>
  </si>
  <si>
    <t>Juan Carlos Ortega Tobias</t>
  </si>
  <si>
    <t>711527K</t>
  </si>
  <si>
    <t>perfil-358</t>
  </si>
  <si>
    <t>Roberto René Alonzo del Cid</t>
  </si>
  <si>
    <t>2,007,268.00</t>
  </si>
  <si>
    <t>perfil-359</t>
  </si>
  <si>
    <t>Nestor José Martínez</t>
  </si>
  <si>
    <t>perfil-360</t>
  </si>
  <si>
    <t>Sandro Danilo Cacoj Bermudes</t>
  </si>
  <si>
    <t>1,263,305.33</t>
  </si>
  <si>
    <t>perfil-361</t>
  </si>
  <si>
    <t>Rosa María de León Cano</t>
  </si>
  <si>
    <t>perfil-362</t>
  </si>
  <si>
    <t>Carlos Ronaldo Paiz Xulá</t>
  </si>
  <si>
    <t>perfil-363</t>
  </si>
  <si>
    <t>Claudina Mirtala Miranda Balcazar de Hernández</t>
  </si>
  <si>
    <t>perfil-364</t>
  </si>
  <si>
    <t>Luís Arturo Archila Alvarez</t>
  </si>
  <si>
    <t>perfil-365</t>
  </si>
  <si>
    <t>Victor Hugo Herrera Rios</t>
  </si>
  <si>
    <t>perfil-366</t>
  </si>
  <si>
    <t>Alvaro Ricardo Cordón Paredes</t>
  </si>
  <si>
    <t>1,216,855.00</t>
  </si>
  <si>
    <t>perfil-367</t>
  </si>
  <si>
    <t>Judith Secaida Lemus</t>
  </si>
  <si>
    <t>perfil-368</t>
  </si>
  <si>
    <t>Rosa Herlinda Acevedo Nolasco de Zaldaña</t>
  </si>
  <si>
    <t>perfil-369</t>
  </si>
  <si>
    <t>Igmaín Galicia Pimentel</t>
  </si>
  <si>
    <t>perfil-370</t>
  </si>
  <si>
    <t>Axel Ottoniel Maas Jácome</t>
  </si>
  <si>
    <t>perfil-371</t>
  </si>
  <si>
    <t>Julia Mariné Maldonado Echeverría</t>
  </si>
  <si>
    <t>perfil-372</t>
  </si>
  <si>
    <t>Juan Luis de la Roca</t>
  </si>
  <si>
    <t>69,000.00</t>
  </si>
  <si>
    <t>perfil-373</t>
  </si>
  <si>
    <t>Oscar Sagastume Alvarez</t>
  </si>
  <si>
    <t>203,700.00</t>
  </si>
  <si>
    <t>perfil-374</t>
  </si>
  <si>
    <t>Marlon Arnoldo López Najarro</t>
  </si>
  <si>
    <t>perfil-375</t>
  </si>
  <si>
    <t>Alejandro Marroquin Ariza</t>
  </si>
  <si>
    <t>perfil-376</t>
  </si>
  <si>
    <t>Carlos Humberto Rivera Carrillo</t>
  </si>
  <si>
    <t>perfil-377</t>
  </si>
  <si>
    <t>perfil-378</t>
  </si>
  <si>
    <t>Maria Elisa Sandoval Argueta</t>
  </si>
  <si>
    <t>perfil-379</t>
  </si>
  <si>
    <t>Juan Antonio Rodríguez Pereira</t>
  </si>
  <si>
    <t>perfil-380</t>
  </si>
  <si>
    <t>Carlos Enrique Rivera Clavería</t>
  </si>
  <si>
    <t>perfil-381</t>
  </si>
  <si>
    <t>Santos Octavilo Flores Sarmientos</t>
  </si>
  <si>
    <t>perfil-382</t>
  </si>
  <si>
    <t>Jorge Rolando Sequén Monroy</t>
  </si>
  <si>
    <t>perfil-383</t>
  </si>
  <si>
    <t>Horacio Enríquez Sánchez</t>
  </si>
  <si>
    <t>perfil-384</t>
  </si>
  <si>
    <t>Rita Marina García Ajquijay</t>
  </si>
  <si>
    <t>perfil-385</t>
  </si>
  <si>
    <t>Francisco Rolando Durán Mendez</t>
  </si>
  <si>
    <t>perfil-386</t>
  </si>
  <si>
    <t>Julio Alfonso Agustín del Valle</t>
  </si>
  <si>
    <t>perfil-387</t>
  </si>
  <si>
    <t>Coralia Irasema Pérez Calderón</t>
  </si>
  <si>
    <t>perfil-388</t>
  </si>
  <si>
    <t>Jorge Aparicio Almengor Velásquez</t>
  </si>
  <si>
    <t>perfil-389</t>
  </si>
  <si>
    <t>Ana Marina Pimentel Piedrasanta</t>
  </si>
  <si>
    <t>perfil-390</t>
  </si>
  <si>
    <t>Alberto Benito Uz Pú</t>
  </si>
  <si>
    <t>500.00</t>
  </si>
  <si>
    <t>perfil-391</t>
  </si>
  <si>
    <t>María del Rocio Cleaves</t>
  </si>
  <si>
    <t>557,225.81</t>
  </si>
  <si>
    <t>perfil-392</t>
  </si>
  <si>
    <t>Virginia Amparo De León Lara</t>
  </si>
  <si>
    <t>perfil-393</t>
  </si>
  <si>
    <t>Elda Nidia Najera Sagastume de Portillo</t>
  </si>
  <si>
    <t>296,022.58</t>
  </si>
  <si>
    <t>perfil-394</t>
  </si>
  <si>
    <t>Milton Danilo Torres Caravantes</t>
  </si>
  <si>
    <t>perfil-395</t>
  </si>
  <si>
    <t>Gladys Elizabeth Monterroso Velásquez</t>
  </si>
  <si>
    <t>perfil-396</t>
  </si>
  <si>
    <t>Mynor Mauricio Moto Morataya</t>
  </si>
  <si>
    <t>35,175.00</t>
  </si>
  <si>
    <t>perfil-397</t>
  </si>
  <si>
    <t>Ervin Enríque Dionicio Navarro</t>
  </si>
  <si>
    <t>148,900.00</t>
  </si>
  <si>
    <t>perfil-398</t>
  </si>
  <si>
    <t>José Ángel Donald González Cuevas</t>
  </si>
  <si>
    <t>perfil-399</t>
  </si>
  <si>
    <t>Roberto Hernán Rivas Alvarado</t>
  </si>
  <si>
    <t>perfil-400</t>
  </si>
  <si>
    <t>Jilda Anabella Martinez Ruano</t>
  </si>
  <si>
    <t>35,000.00</t>
  </si>
  <si>
    <t>perfil-401</t>
  </si>
  <si>
    <t>Edvin Estuardo López Rodríguez</t>
  </si>
  <si>
    <t>perfil-402</t>
  </si>
  <si>
    <t>Víctor Manuel Cruz Rivera</t>
  </si>
  <si>
    <t>1796704K</t>
  </si>
  <si>
    <t>perfil-403</t>
  </si>
  <si>
    <t>Walter Oliver Villatoro Díaz</t>
  </si>
  <si>
    <t>perfil-404</t>
  </si>
  <si>
    <t>Byron René Carrillo Marroquín</t>
  </si>
  <si>
    <t>544,936.82</t>
  </si>
  <si>
    <t>perfil-405</t>
  </si>
  <si>
    <t>perfil-406</t>
  </si>
  <si>
    <t>William Gilberto Bobadilla López</t>
  </si>
  <si>
    <t>20,000.00</t>
  </si>
  <si>
    <t>perfil-407</t>
  </si>
  <si>
    <t>Nicolas Balan Estrada</t>
  </si>
  <si>
    <t>74,602.00</t>
  </si>
  <si>
    <t>perfil-408</t>
  </si>
  <si>
    <t>Freddy Ramón Sánchez Gaitán</t>
  </si>
  <si>
    <t>203,300.00</t>
  </si>
  <si>
    <t>perfil-409</t>
  </si>
  <si>
    <t>Manfredo Alberto López Fuentes</t>
  </si>
  <si>
    <t>perfil-410</t>
  </si>
  <si>
    <t>Luis Eduardo López Ramos</t>
  </si>
  <si>
    <t>57,000.00</t>
  </si>
  <si>
    <t>perfil-411</t>
  </si>
  <si>
    <t>Leonel Rodrigo Saenz Bojórquez</t>
  </si>
  <si>
    <t>perfil-412</t>
  </si>
  <si>
    <t>Carlos Guillermo Guerra Jordán</t>
  </si>
  <si>
    <t>73,350.00</t>
  </si>
  <si>
    <t>perfil-413</t>
  </si>
  <si>
    <t>Jorge Melvin Quilo Jauregui</t>
  </si>
  <si>
    <t>319,354.84</t>
  </si>
  <si>
    <t>perfil-414</t>
  </si>
  <si>
    <t>Mario Alberto Taracena Coyado</t>
  </si>
  <si>
    <t>2,943.73</t>
  </si>
  <si>
    <t>perfil-415</t>
  </si>
  <si>
    <t>Arkel Benítez Mendizábal</t>
  </si>
  <si>
    <t>181,652.24</t>
  </si>
  <si>
    <t>perfil-416</t>
  </si>
  <si>
    <t>Carlos Enrique Culajay Chacach</t>
  </si>
  <si>
    <t>perfil-417</t>
  </si>
  <si>
    <t>Walter Fabricio Rosales Hernandez</t>
  </si>
  <si>
    <t>47,042.12</t>
  </si>
  <si>
    <t>perfil-418</t>
  </si>
  <si>
    <t>perfil-419</t>
  </si>
  <si>
    <t>perfil-420</t>
  </si>
  <si>
    <t>Murphy Olympo Paiz Recinos</t>
  </si>
  <si>
    <t>Rector de la USAC</t>
  </si>
  <si>
    <t>USAC</t>
  </si>
  <si>
    <t>Comisión de Postulación de Magistrados de la Corte de Apelaciones (CA)</t>
  </si>
  <si>
    <t>2,480,745.96</t>
  </si>
  <si>
    <t>perfil-421</t>
  </si>
  <si>
    <t>perfil-422</t>
  </si>
  <si>
    <t>perfil-423</t>
  </si>
  <si>
    <t>perfil-424</t>
  </si>
  <si>
    <t>Luis Antonio Ruano Castillo</t>
  </si>
  <si>
    <t>Decano de Ciencias Jurídicas   de la Universidad Mariano Gálvez.</t>
  </si>
  <si>
    <t>perfil-425</t>
  </si>
  <si>
    <t xml:space="preserve">Luis Fernando Cabrera Juarez </t>
  </si>
  <si>
    <t>397,810.06</t>
  </si>
  <si>
    <t>perfil-426</t>
  </si>
  <si>
    <t>perfil-427</t>
  </si>
  <si>
    <t>perfil-428</t>
  </si>
  <si>
    <t xml:space="preserve">Jorge Guillermo Arauz Aguilar </t>
  </si>
  <si>
    <t>Decano en Función Pública de Ciencias Jurídicas de la Universidad Rafael Landívar.</t>
  </si>
  <si>
    <t>perfil-429</t>
  </si>
  <si>
    <t>David Ricardo González Tablada</t>
  </si>
  <si>
    <t xml:space="preserve">Universidad Regional </t>
  </si>
  <si>
    <t>perfil-430</t>
  </si>
  <si>
    <t>perfil-431</t>
  </si>
  <si>
    <t>Luis Roberto Aragón Solé</t>
  </si>
  <si>
    <t>perfil-432</t>
  </si>
  <si>
    <t>perfil-433</t>
  </si>
  <si>
    <t>Silvia Patricia Valdés Quezada</t>
  </si>
  <si>
    <t>Magistrado de la CSJ</t>
  </si>
  <si>
    <t>perfil-434</t>
  </si>
  <si>
    <t>Nery Osvaldo Medina Mendez</t>
  </si>
  <si>
    <t>perfil-435</t>
  </si>
  <si>
    <t xml:space="preserve">Vitalina Orellana y Orellana </t>
  </si>
  <si>
    <t>perfil-436</t>
  </si>
  <si>
    <t>perfil-437</t>
  </si>
  <si>
    <t>perfil-438</t>
  </si>
  <si>
    <t>perfil-439</t>
  </si>
  <si>
    <t>perfil-440</t>
  </si>
  <si>
    <t xml:space="preserve">Ranulfo Rafael Rojas Cetina </t>
  </si>
  <si>
    <t>perfil-441</t>
  </si>
  <si>
    <t xml:space="preserve">José Antonio Pineda Barales </t>
  </si>
  <si>
    <t>perfil-442</t>
  </si>
  <si>
    <t>perfil-443</t>
  </si>
  <si>
    <t>Maria Eugenia Morales Aceña de Sierra</t>
  </si>
  <si>
    <t>perfil-444</t>
  </si>
  <si>
    <t>perfil-445</t>
  </si>
  <si>
    <t xml:space="preserve">Lidia Judith Urizar Castellanos </t>
  </si>
  <si>
    <t>Planilla 7</t>
  </si>
  <si>
    <t>118,300.00</t>
  </si>
  <si>
    <t>perfil-446</t>
  </si>
  <si>
    <t>Norma Beatriz Santos Quezada</t>
  </si>
  <si>
    <t>1,368,657.24</t>
  </si>
  <si>
    <t>perfil-447</t>
  </si>
  <si>
    <t>Hugi Enrique Cabrera Narvas</t>
  </si>
  <si>
    <t>perfil-448</t>
  </si>
  <si>
    <t>Carlos Aldredo Juaregui Muñoz</t>
  </si>
  <si>
    <t>Planilla 2</t>
  </si>
  <si>
    <t>perfil-449</t>
  </si>
  <si>
    <t>Jennifer Candelaria Dell'acqua Lima</t>
  </si>
  <si>
    <t>Planilla 3</t>
  </si>
  <si>
    <t>perfil-450</t>
  </si>
  <si>
    <t>Luis Fernando Ruiz Ramirez</t>
  </si>
  <si>
    <t>1,260,887.86</t>
  </si>
  <si>
    <t>perfil-451</t>
  </si>
  <si>
    <t>Carlos Anibal Hernandez Martinez</t>
  </si>
  <si>
    <t>12,380.00</t>
  </si>
  <si>
    <t>perfil-452</t>
  </si>
  <si>
    <t>Gladys Veronica Ponce Mejicanos</t>
  </si>
  <si>
    <t>Planilla 10</t>
  </si>
  <si>
    <t>perfil-453</t>
  </si>
  <si>
    <t>Gloria Elizabeth Ortiz Merida</t>
  </si>
  <si>
    <t>Planilla 4</t>
  </si>
  <si>
    <t>perfil-454</t>
  </si>
  <si>
    <t>Olga del Rosario Alfaro Pineda</t>
  </si>
  <si>
    <t>Planilla 5</t>
  </si>
  <si>
    <t>1826784K</t>
  </si>
  <si>
    <t>159,894.33</t>
  </si>
  <si>
    <t>perfil-455</t>
  </si>
  <si>
    <t>Henry Giovanni Dubón Ruano</t>
  </si>
  <si>
    <t>Planilla 6</t>
  </si>
  <si>
    <t>832655K</t>
  </si>
  <si>
    <t>494,320.00</t>
  </si>
  <si>
    <t>perfil-456</t>
  </si>
  <si>
    <t>Juan Salvador Soto Hermanandez</t>
  </si>
  <si>
    <t>Planilla 1</t>
  </si>
  <si>
    <t>6,471.39</t>
  </si>
  <si>
    <t>perfil-457</t>
  </si>
  <si>
    <t>Moises Emilio De Leon Diaz</t>
  </si>
  <si>
    <t>Comisión de Postulación Corte de Apelaciones (CA)</t>
  </si>
  <si>
    <t>http://comisionesdepostulacion.usac.edu.gt/</t>
  </si>
  <si>
    <t>https://redciudadana.github.io/EleccionCortes-CA-Expedientes/HojaDeVida/2336190970904_hojadevida.5975a28f182540971cb65da98f9d1e33.pdf</t>
  </si>
  <si>
    <t>https://redciudadana.github.io/EleccionCortes-CA-Expedientes/Solicitud/2336190970904_formulario.41f8d5b123f137e39e9839c708bc9236.pdf</t>
  </si>
  <si>
    <t>perfil-458</t>
  </si>
  <si>
    <t>https://redciudadana.github.io/EleccionCortes-CA-Expedientes/HojaDeVida/1743870670101_hojadevida.c8ae90923e11e786b26e2d1689f6859d.pdf</t>
  </si>
  <si>
    <t>https://redciudadana.github.io/EleccionCortes-CA-Expedientes/Solicitud/1743870670101_formulario.64f6351cc056a893d64b5d2ed6c53f9b.pdf</t>
  </si>
  <si>
    <t>perfil-459</t>
  </si>
  <si>
    <t>Max Heriberto Mazariegos De León</t>
  </si>
  <si>
    <t>https://redciudadana.github.io/EleccionCortes-CA-Expedientes/HojaDeVida/1814611531214_hojadevida.5a5c0fa9287c411e6822ada3d89cfe19.pdf</t>
  </si>
  <si>
    <t>https://redciudadana.github.io/EleccionCortes-CA-Expedientes/Solicitud/1814611531214_formulario.c023d470765784be3b3891f4d21f44d2.pdf</t>
  </si>
  <si>
    <t>perfil-460</t>
  </si>
  <si>
    <t>Lesther Castellanos Rodas</t>
  </si>
  <si>
    <t>https://redciudadana.github.io/EleccionCortes-CA-Expedientes/HojaDeVida/1933995390101_hojadevida.12282d04cba5fd12d40c576fbbb74dd2.pdf</t>
  </si>
  <si>
    <t>https://redciudadana.github.io/EleccionCortes-CA-Expedientes/Solicitud/1933995390101_formulario.d6103cb57b427ad2425a8d065305d68d.pdf</t>
  </si>
  <si>
    <t>216,306.00</t>
  </si>
  <si>
    <t>perfil-461</t>
  </si>
  <si>
    <t>https://redciudadana.github.io/EleccionCortes-CA-Expedientes/HojaDeVida/1857424672212_hojadevida.0866b9e63c3b37b3a8b9d8eb28f612b0.pdf</t>
  </si>
  <si>
    <t>https://redciudadana.github.io/EleccionCortes-CA-Expedientes/Solicitud/1857424672212_formulario.1a5e52c4e8fba779c8c9f80dd7709753.pdf</t>
  </si>
  <si>
    <t>perfil-462</t>
  </si>
  <si>
    <t>Gustavo Adolfo Sigüenza Sigüenza</t>
  </si>
  <si>
    <t>https://redciudadana.github.io/EleccionCortes-CA-Expedientes/HojaDeVida/1948725720901_hojadevida.e7014310b95790c450181d9af8a3b43f.pdf</t>
  </si>
  <si>
    <t>https://redciudadana.github.io/EleccionCortes-CA-Expedientes/Solicitud/1948725720901_formulario.9304b47ddf742ac9bef77f9759582fdf.pdf</t>
  </si>
  <si>
    <t>32,000.00</t>
  </si>
  <si>
    <t>perfil-463</t>
  </si>
  <si>
    <t>Miriam Elizabeth Méndez Méndez De Blanco</t>
  </si>
  <si>
    <t>https://redciudadana.github.io/EleccionCortes-CA-Expedientes/HojaDeVida/2412401150101_hojadevida.edb97205d852ad9630ed80cfa89b0577.pdf</t>
  </si>
  <si>
    <t>https://redciudadana.github.io/EleccionCortes-CA-Expedientes/Solicitud/2412401150101_formulario.dc00a4d5261c26ad40f4d46f1b4d8e98.pdf</t>
  </si>
  <si>
    <t>perfil-464</t>
  </si>
  <si>
    <t>Sandra Helisabeth Estrada Pacheco</t>
  </si>
  <si>
    <t>https://redciudadana.github.io/EleccionCortes-CA-Expedientes/HojaDeVida/1994447731709_hojadevida.7bf72f59ba6ba0aa8134014a7292c27f.pdf</t>
  </si>
  <si>
    <t>https://redciudadana.github.io/EleccionCortes-CA-Expedientes/Solicitud/1994447731709_formulario.3e1d8073015b4ae4a8b949d7dfdcea44.pdf</t>
  </si>
  <si>
    <t>perfil-465</t>
  </si>
  <si>
    <t>Williamson Estuardo Gomez Castillo</t>
  </si>
  <si>
    <t>https://redciudadana.github.io/EleccionCortes-CA-Expedientes/HojaDeVida/1973783232201_hojadevida.2dba9d673cf18cf60c6f1ba98557c6c7.pdf</t>
  </si>
  <si>
    <t>https://redciudadana.github.io/EleccionCortes-CA-Expedientes/Solicitud/1973783232201_formulario.4983ddfb78c538ad7a0e09996954c19b.pdf</t>
  </si>
  <si>
    <t>724536K</t>
  </si>
  <si>
    <t>perfil-466</t>
  </si>
  <si>
    <t>Marleny Yammileth Gámez Oajaca</t>
  </si>
  <si>
    <t>https://redciudadana.github.io/EleccionCortes-CA-Expedientes/HojaDeVida/1980946201001_hojadevida.48f9527e51ef12a008286ded19e67ff7.pdf</t>
  </si>
  <si>
    <t>https://redciudadana.github.io/EleccionCortes-CA-Expedientes/Solicitud/1980946201001_formulario.5f153c7c9b903b410b1595594007eadd.pdf</t>
  </si>
  <si>
    <t>310,000.00</t>
  </si>
  <si>
    <t>perfil-467</t>
  </si>
  <si>
    <t>https://redciudadana.github.io/EleccionCortes-CA-Expedientes/HojaDeVida/1642785912212_hojadevida.8e4205c8f8fb1c66dc21676ee62c3d82.pdf</t>
  </si>
  <si>
    <t>https://redciudadana.github.io/EleccionCortes-CA-Expedientes/Solicitud/1642785912212_formulario.ec4d8b575876745dcd76be270c47b007.pdf</t>
  </si>
  <si>
    <t>perfil-468</t>
  </si>
  <si>
    <t>Pedro Francisco Gómez García</t>
  </si>
  <si>
    <t>https://redciudadana.github.io/EleccionCortes-CA-Expedientes/HojaDeVida/2409343930904_hojadevida.3394541601a5e4b0f58d29ba7bbb12ef.pdf</t>
  </si>
  <si>
    <t>https://redciudadana.github.io/EleccionCortes-CA-Expedientes/Solicitud/2409343930904_formulario.dc27fca7141cfde012b0a21452f064be.pdf</t>
  </si>
  <si>
    <t>aparece 2 veces</t>
  </si>
  <si>
    <t>perfil-469</t>
  </si>
  <si>
    <t>Zonia De La Paz Santizo Corleto De Bocanegra</t>
  </si>
  <si>
    <t>https://redciudadana.github.io/EleccionCortes-CA-Expedientes/HojaDeVida/2356802140506_hojadevida.c92c9e3c44ed00ca8a6bdc5db694c73d.pdf</t>
  </si>
  <si>
    <t>https://redciudadana.github.io/EleccionCortes-CA-Expedientes/Solicitud/2356802140506_formulario.acab1202bbba27c057a60c5c2448dad6.pdf</t>
  </si>
  <si>
    <t>perfil-470</t>
  </si>
  <si>
    <t>https://redciudadana.github.io/EleccionCortes-CA-Expedientes/HojaDeVida/1873827510101_hojadevida.dcc4b2e80d9d4771502301d041f44941.pdf</t>
  </si>
  <si>
    <t>https://redciudadana.github.io/EleccionCortes-CA-Expedientes/Solicitud/1873827510101_formulario.f6fad6d4535b4e759865261efeb9a38c.pdf</t>
  </si>
  <si>
    <t>perfil-471</t>
  </si>
  <si>
    <t>https://redciudadana.github.io/EleccionCortes-CA-Expedientes/HojaDeVida/2443540651901_hojadevida.c2d477e7febdd0cdb8147ee22aa5246c.pdf</t>
  </si>
  <si>
    <t>https://redciudadana.github.io/EleccionCortes-CA-Expedientes/Solicitud/2443540651901_formulario.758d897d71573d9926f8e20596ec4cac.pdf</t>
  </si>
  <si>
    <t>perfil-472</t>
  </si>
  <si>
    <t>Heidi Tamara De León Muñoz</t>
  </si>
  <si>
    <t>https://redciudadana.github.io/EleccionCortes-CA-Expedientes/HojaDeVida/2558539550101_hojadevida.97b3c4365a9b4fbafd57239cb616707e.pdf</t>
  </si>
  <si>
    <t>https://redciudadana.github.io/EleccionCortes-CA-Expedientes/Solicitud/2558539550101_formulario.660c13eb313e9e42a4343ced451fabe8.pdf</t>
  </si>
  <si>
    <t>170,666.67</t>
  </si>
  <si>
    <t>perfil-473</t>
  </si>
  <si>
    <t>Aura Marina López Cifuentes De San José</t>
  </si>
  <si>
    <t>https://redciudadana.github.io/EleccionCortes-CA-Expedientes/HojaDeVida/2486378860114_hojadevida.ec1522cab3171d7b2cbe088a1437ecdd.pdf</t>
  </si>
  <si>
    <t>https://redciudadana.github.io/EleccionCortes-CA-Expedientes/Solicitud/2486378860114_formulario.cdade03dfc035ab66a8e081a2af7dc7f.pdf</t>
  </si>
  <si>
    <t>perfil-474</t>
  </si>
  <si>
    <t>Eddy Enrrique Siu Puac</t>
  </si>
  <si>
    <t>https://redciudadana.github.io/EleccionCortes-CA-Expedientes/HojaDeVida/2351549680101_hojadevida.d18ed21daabe5c2c2cf5fda8d2082cd4.pdf</t>
  </si>
  <si>
    <t>https://redciudadana.github.io/EleccionCortes-CA-Expedientes/Solicitud/2351549680101_formulario.079db74fba77b49c2c1b00cf607cbdcd.pdf</t>
  </si>
  <si>
    <t>68,000.00</t>
  </si>
  <si>
    <t>perfil-475</t>
  </si>
  <si>
    <t>Amadeo De Jesús Guerra Solís</t>
  </si>
  <si>
    <t>https://redciudadana.github.io/EleccionCortes-CA-Expedientes/HojaDeVida/2050262732205_hojadevida.3189926e6ecec218e8dcdad1ccecfe45.pdf</t>
  </si>
  <si>
    <t>https://redciudadana.github.io/EleccionCortes-CA-Expedientes/Solicitud/2050262732205_formulario.04907ab68cc8a78a35f9e85828b075b3.pdf</t>
  </si>
  <si>
    <t>perfil-476</t>
  </si>
  <si>
    <t>https://redciudadana.github.io/EleccionCortes-CA-Expedientes/HojaDeVida/2351549620101_hojadevida.5b6e31a3548593a0e00b276f9b976e10.pdf</t>
  </si>
  <si>
    <t>https://redciudadana.github.io/EleccionCortes-CA-Expedientes/Solicitud/2351549620101_formulario.345e0f6f8f3c265de1975a6afa871819.pdf</t>
  </si>
  <si>
    <t>perfil-477</t>
  </si>
  <si>
    <t>Erick Estuardo Castellanos Romero</t>
  </si>
  <si>
    <t>https://redciudadana.github.io/EleccionCortes-CA-Expedientes/HojaDeVida/1663421571703_hojadevida.ec70954f0223f830b258b4a2cde3dfe6.pdf</t>
  </si>
  <si>
    <t>https://redciudadana.github.io/EleccionCortes-CA-Expedientes/Solicitud/1663421571703_formulario.96da19598e508d1c990515dd4c35a2b7.pdf</t>
  </si>
  <si>
    <t>747556K</t>
  </si>
  <si>
    <t>perfil-478</t>
  </si>
  <si>
    <t>Henry Ramón Soberanis Chocooj</t>
  </si>
  <si>
    <t>https://redciudadana.github.io/EleccionCortes-CA-Expedientes/HojaDeVida/2384064071601_hojadevida.625065de86f3b6a9f23299d9c3c53486.pdf</t>
  </si>
  <si>
    <t>https://redciudadana.github.io/EleccionCortes-CA-Expedientes/Solicitud/2384064071601_formulario.822523f9f82f9f0542d0ed264914ed22.pdf</t>
  </si>
  <si>
    <t>perfil-479</t>
  </si>
  <si>
    <t>Jorge Mario Godoy Montoya</t>
  </si>
  <si>
    <t>https://redciudadana.github.io/EleccionCortes-CA-Expedientes/HojaDeVida/2444863522204_hojadevida.accc7e1b9000853f3a94207a49875244.pdf</t>
  </si>
  <si>
    <t>https://redciudadana.github.io/EleccionCortes-CA-Expedientes/Solicitud/2444863522204_formulario.13168c32d7b6571db06351073187d651.pdf</t>
  </si>
  <si>
    <t>15,989.92</t>
  </si>
  <si>
    <t>perfil-480</t>
  </si>
  <si>
    <t>https://redciudadana.github.io/EleccionCortes-CA-Expedientes/HojaDeVida/2589879600101_hojadevida.737de8dbd08ef7bd45ef56c429f117c9.pdf</t>
  </si>
  <si>
    <t>https://redciudadana.github.io/EleccionCortes-CA-Expedientes/Solicitud/2589879600101_formulario.f7281e89458e50d8378b71a141b44424.pdf</t>
  </si>
  <si>
    <t>perfil-481</t>
  </si>
  <si>
    <t>https://redciudadana.github.io/EleccionCortes-CA-Expedientes/HojaDeVida/2339605620101_hojadevida.e372fac4c9b55decc277f46873bb6093.pdf</t>
  </si>
  <si>
    <t>https://redciudadana.github.io/EleccionCortes-CA-Expedientes/Solicitud/2339605620101_formulario.f17345defa781a6ad2009050acaa6770.pdf</t>
  </si>
  <si>
    <t>perfil-482</t>
  </si>
  <si>
    <t>https://redciudadana.github.io/EleccionCortes-CA-Expedientes/HojaDeVida/2459029290101_hojadevida.46197457d030d057c9ade19df013e87b.pdf</t>
  </si>
  <si>
    <t>https://redciudadana.github.io/EleccionCortes-CA-Expedientes/Solicitud/2459029290101_formulario.6294b2ab09483ab8af0964fd62f683d2.pdf</t>
  </si>
  <si>
    <t>perfil-483</t>
  </si>
  <si>
    <t>Luis Armando Hurtarte Higueros</t>
  </si>
  <si>
    <t>https://redciudadana.github.io/EleccionCortes-CA-Expedientes/HojaDeVida/1865936191406_hojadevida.dbac9287d79abcd3f3dc46447726d41b.pdf</t>
  </si>
  <si>
    <t>https://redciudadana.github.io/EleccionCortes-CA-Expedientes/Solicitud/1865936191406_formulario.b2075fe96d4bed06b10f3f373565bd0d.pdf</t>
  </si>
  <si>
    <t>811,200.00</t>
  </si>
  <si>
    <t>perfil-484</t>
  </si>
  <si>
    <t>https://redciudadana.github.io/EleccionCortes-CA-Expedientes/HojaDeVida/2327667030101_hojadevida.f095643c32281de6c0488154cb7b337e.pdf</t>
  </si>
  <si>
    <t>https://redciudadana.github.io/EleccionCortes-CA-Expedientes/Solicitud/2327667030101_formulario.9970ec889cf3f34d948161686d4044b3.pdf</t>
  </si>
  <si>
    <t>perfil-485</t>
  </si>
  <si>
    <t>Dasma Janina Guillen Flores</t>
  </si>
  <si>
    <t>https://redciudadana.github.io/EleccionCortes-CA-Expedientes/HojaDeVida/2365054240203_hojadevida.46b0368b64d2b56c9ce1d8262ef4241d.pdf</t>
  </si>
  <si>
    <t>https://redciudadana.github.io/EleccionCortes-CA-Expedientes/Solicitud/2365054240203_formulario.e057830055939f15efc9a81629400e4a.pdf</t>
  </si>
  <si>
    <t>perfil-486</t>
  </si>
  <si>
    <t>https://redciudadana.github.io/EleccionCortes-CA-Expedientes/HojaDeVida/2513155680801_hojadevida.f3c53984ac9556c0c2c59951deaba7fe.pdf</t>
  </si>
  <si>
    <t>https://redciudadana.github.io/EleccionCortes-CA-Expedientes/Solicitud/2513155680801_formulario.1dd880eef0923e61de76ea093595c501.pdf</t>
  </si>
  <si>
    <t>perfil-487</t>
  </si>
  <si>
    <t>Angelico Leonel Otzoy Sajbochol</t>
  </si>
  <si>
    <t>https://redciudadana.github.io/EleccionCortes-CA-Expedientes/HojaDeVida/1692039560404_hojadevida.c4337ce3e120453e3b3f477f74761898.pdf</t>
  </si>
  <si>
    <t>https://redciudadana.github.io/EleccionCortes-CA-Expedientes/Solicitud/1692039560404_formulario.82bfe473f26001f53229d466ece6d493.pdf</t>
  </si>
  <si>
    <t>perfil-488</t>
  </si>
  <si>
    <t>Luz Ofelia Aquino (Único Apellido)</t>
  </si>
  <si>
    <t>https://redciudadana.github.io/EleccionCortes-CA-Expedientes/HojaDeVida/1925777860101_hojadevida.ea62c9b6b4e5fcb3dbf93e7e824a37d6.pdf</t>
  </si>
  <si>
    <t>https://redciudadana.github.io/EleccionCortes-CA-Expedientes/Solicitud/1925777860101_formulario.9f7c5b1360b28679fe7ff62842c91ffb.pdf</t>
  </si>
  <si>
    <t>perfil-489</t>
  </si>
  <si>
    <t>Obdulio Délmar Simón Méndez</t>
  </si>
  <si>
    <t>https://redciudadana.github.io/EleccionCortes-CA-Expedientes/HojaDeVida/2705553821206_hojadevida.fcf7c14fdb000bce5f619c4bd446b387.pdf</t>
  </si>
  <si>
    <t>https://redciudadana.github.io/EleccionCortes-CA-Expedientes/Solicitud/2705553821206_formulario.9238125313c6f0d08290d772c063cf53.pdf</t>
  </si>
  <si>
    <t>114,000.00</t>
  </si>
  <si>
    <t>perfil-490</t>
  </si>
  <si>
    <t>https://redciudadana.github.io/EleccionCortes-CA-Expedientes/HojaDeVida/1718851120301_hojadevida.2f40cafb3251c185d5f5970887fcf70e.pdf</t>
  </si>
  <si>
    <t>https://redciudadana.github.io/EleccionCortes-CA-Expedientes/Solicitud/1718851120301_formulario.6f119fbff5594b5c1af8954590b9e6fd.pdf</t>
  </si>
  <si>
    <t>perfil-491</t>
  </si>
  <si>
    <t>Juan Carlos Lopez Taracena</t>
  </si>
  <si>
    <t>https://redciudadana.github.io/EleccionCortes-CA-Expedientes/HojaDeVida/2337241761008_hojadevida.27702ab5a6bc6abc700b43f0df116bc6.pdf</t>
  </si>
  <si>
    <t>https://redciudadana.github.io/EleccionCortes-CA-Expedientes/Solicitud/2337241761008_formulario.c015c5681de0b48305701620f71b737b.pdf</t>
  </si>
  <si>
    <t>perfil-492</t>
  </si>
  <si>
    <t>https://redciudadana.github.io/EleccionCortes-CA-Expedientes/HojaDeVida/2227031721601_hojadevida.eb2e0327e360fbdce455302131a3eced.pdf</t>
  </si>
  <si>
    <t>https://redciudadana.github.io/EleccionCortes-CA-Expedientes/Solicitud/2227031721601_formulario.ef186b4ed168527fb04c17c094432131.pdf</t>
  </si>
  <si>
    <t>perfil-493</t>
  </si>
  <si>
    <t>Domingo Ulbán Fajardo</t>
  </si>
  <si>
    <t>https://redciudadana.github.io/EleccionCortes-CA-Expedientes/HojaDeVida/2177344050506_hojadevida.4ff57f42bfb79cb546b6714f68ffbc39.pdf</t>
  </si>
  <si>
    <t>https://redciudadana.github.io/EleccionCortes-CA-Expedientes/Solicitud/2177344050506_formulario.f742e0f912315fedcc53a2d792d12308.pdf</t>
  </si>
  <si>
    <t>perfil-494</t>
  </si>
  <si>
    <t>José Alberto Godínez Rodríguez</t>
  </si>
  <si>
    <t>https://redciudadana.github.io/EleccionCortes-CA-Expedientes/HojaDeVida/1825915220101_hojadevida.6af6f4d828f19d672e0c006b4be76146.pdf</t>
  </si>
  <si>
    <t>https://redciudadana.github.io/EleccionCortes-CA-Expedientes/Solicitud/1825915220101_formulario.74b9d73915c0eab2cb442c26622d9bda.pdf</t>
  </si>
  <si>
    <t>397,725.81</t>
  </si>
  <si>
    <t>perfil-495</t>
  </si>
  <si>
    <t>Victor Armando De León Morente</t>
  </si>
  <si>
    <t>https://redciudadana.github.io/EleccionCortes-CA-Expedientes/HojaDeVida/2296099371503_hojadevida.bbe4a3b2dd288f30488093d7b641b9b1.pdf</t>
  </si>
  <si>
    <t>https://redciudadana.github.io/EleccionCortes-CA-Expedientes/Solicitud/2296099371503_formulario.1a4fbe5ce66dd84ac31095b979da8b39.pdf</t>
  </si>
  <si>
    <t>perfil-496</t>
  </si>
  <si>
    <t>Marcia Dolores Salazar Rivera</t>
  </si>
  <si>
    <t>https://redciudadana.github.io/EleccionCortes-CA-Expedientes/HojaDeVida/1873047691101_hojadevida.da6534d37eb74b07ced0dd142a014f70.pdf</t>
  </si>
  <si>
    <t>https://redciudadana.github.io/EleccionCortes-CA-Expedientes/Solicitud/1873047691101_formulario.30b97340f42938c92957bbdf988375b1.pdf</t>
  </si>
  <si>
    <t>825.00</t>
  </si>
  <si>
    <t>perfil-497</t>
  </si>
  <si>
    <t>Franklin Moisés Rodríguez López</t>
  </si>
  <si>
    <t>https://redciudadana.github.io/EleccionCortes-CA-Expedientes/HojaDeVida/1979067530101_hojadevida.499c22d5a94e9d0d075164dfd297a3f2.pdf</t>
  </si>
  <si>
    <t>https://redciudadana.github.io/EleccionCortes-CA-Expedientes/Solicitud/1979067530101_formulario.228e86782c46bedcd2b3e6fe64f1d5ca.pdf</t>
  </si>
  <si>
    <t>perfil-498</t>
  </si>
  <si>
    <t>María Roselia Lima Garza</t>
  </si>
  <si>
    <t>https://redciudadana.github.io/EleccionCortes-CA-Expedientes/HojaDeVida/1912118692008_hojadevida.3d33ad7131e83f227ab91c97de635099.pdf</t>
  </si>
  <si>
    <t>https://redciudadana.github.io/EleccionCortes-CA-Expedientes/Solicitud/1912118692008_formulario.8a6ccb68a21c99c158c1ab2f5f77d338.pdf</t>
  </si>
  <si>
    <t>perfil-499</t>
  </si>
  <si>
    <t>https://redciudadana.github.io/EleccionCortes-CA-Expedientes/HojaDeVida/1872675371101_hojadevida.e051a7d2a6ce15b79d631acf8b41d738.pdf</t>
  </si>
  <si>
    <t>https://redciudadana.github.io/EleccionCortes-CA-Expedientes/Solicitud/1872675371101_formulario.00f0effa2352d478e7f754a68d4f166d.pdf</t>
  </si>
  <si>
    <t>perfil-500</t>
  </si>
  <si>
    <t>Ignacio Blanco Ardón</t>
  </si>
  <si>
    <t>https://redciudadana.github.io/EleccionCortes-CA-Expedientes/HojaDeVida/1932320570509_hojadevida.11f1e601f9feddc246ef835a7989c34b.pdf</t>
  </si>
  <si>
    <t>https://redciudadana.github.io/EleccionCortes-CA-Expedientes/Solicitud/1932320570509_formulario.7f45f68c827768814d26965d1db6a7dd.pdf</t>
  </si>
  <si>
    <t>535,600.00</t>
  </si>
  <si>
    <t>perfil-501</t>
  </si>
  <si>
    <t>https://redciudadana.github.io/EleccionCortes-CA-Expedientes/HojaDeVida/2445170370101_hojadevida.cc5d041f2f5e7c4d8f75908e5901d7c0.pdf</t>
  </si>
  <si>
    <t>https://redciudadana.github.io/EleccionCortes-CA-Expedientes/Solicitud/2445170370101_formulario.a386192a50c7198fe196aee3d4b7f312.pdf</t>
  </si>
  <si>
    <t>perfil-502</t>
  </si>
  <si>
    <t>Miguel Suluguí De León</t>
  </si>
  <si>
    <t>https://redciudadana.github.io/EleccionCortes-CA-Expedientes/HojaDeVida/2177178450710_hojadevida.2d7ffcb84a5e6da62b8660fdf327bcd1.pdf</t>
  </si>
  <si>
    <t>https://redciudadana.github.io/EleccionCortes-CA-Expedientes/Solicitud/2177178450710_formulario.151acf344eac6e6628ddf185e9618a53.pdf</t>
  </si>
  <si>
    <t>perfil-503</t>
  </si>
  <si>
    <t>https://redciudadana.github.io/EleccionCortes-CA-Expedientes/HojaDeVida/1941624000501_hojadevida.0b10425f82d1d206ed842024993a2f8c.pdf</t>
  </si>
  <si>
    <t>https://redciudadana.github.io/EleccionCortes-CA-Expedientes/Solicitud/1941624000501_formulario.6437b7887a68c6c29305f1d578f2ef6e.pdf</t>
  </si>
  <si>
    <t>perfil-504</t>
  </si>
  <si>
    <t>Algedy Dennisse Morales De León</t>
  </si>
  <si>
    <t>https://redciudadana.github.io/EleccionCortes-CA-Expedientes/HojaDeVida/2518815630901_hojadevida.cb62f8dff01a0756c88cf95844da0a2d.pdf</t>
  </si>
  <si>
    <t>https://redciudadana.github.io/EleccionCortes-CA-Expedientes/Solicitud/2518815630901_formulario.e7b45e34eabe574890d57efaa8438123.pdf</t>
  </si>
  <si>
    <t>789,161.62</t>
  </si>
  <si>
    <t>perfil-505</t>
  </si>
  <si>
    <t>Reina Isabel Teo Salguero De Mirandfa</t>
  </si>
  <si>
    <t>https://redciudadana.github.io/EleccionCortes-CA-Expedientes/HojaDeVida/2386566081801_hojadevida.f6d507b91dc959e8b1dea2ccd8696645.pdf</t>
  </si>
  <si>
    <t>https://redciudadana.github.io/EleccionCortes-CA-Expedientes/Solicitud/2386566081801_formulario.b58510279923917ee7c722f3bda5aee4.pdf</t>
  </si>
  <si>
    <t>perfil-506</t>
  </si>
  <si>
    <t>Sergio Rolando Figueroa Godoy</t>
  </si>
  <si>
    <t>https://redciudadana.github.io/EleccionCortes-CA-Expedientes/HojaDeVida/2182139130101_hojadevida.12b6a87eb5430d4e46da31ea66d0ecd3.pdf</t>
  </si>
  <si>
    <t>https://redciudadana.github.io/EleccionCortes-CA-Expedientes/Solicitud/2182139130101_formulario.fd80c1c3bbfcd3007ea5caa5567a2963.pdf</t>
  </si>
  <si>
    <t>perfil-507</t>
  </si>
  <si>
    <t>https://redciudadana.github.io/EleccionCortes-CA-Expedientes/HojaDeVida/2606693340101_hojadevida.ff88a7b3144fa6ef87bbc44b29c98e49.pdf</t>
  </si>
  <si>
    <t>https://redciudadana.github.io/EleccionCortes-CA-Expedientes/Solicitud/2606693340101_formulario.ecfab8fb4f6d96001e79164450eb8bf8.pdf</t>
  </si>
  <si>
    <t>perfil-508</t>
  </si>
  <si>
    <t>Mario Eduardo Ochoa Crocker</t>
  </si>
  <si>
    <t>https://redciudadana.github.io/EleccionCortes-CA-Expedientes/HojaDeVida/1850899250100_hojadevida.0cc20231da5ff65ddd653f758a5b5115.pdf</t>
  </si>
  <si>
    <t>https://redciudadana.github.io/EleccionCortes-CA-Expedientes/Solicitud/1850899250100_formulario.15189cdb220be41077b02a1d086f2904.pdf</t>
  </si>
  <si>
    <t>816,172.01</t>
  </si>
  <si>
    <t>perfil-509</t>
  </si>
  <si>
    <t>https://redciudadana.github.io/EleccionCortes-CA-Expedientes/HojaDeVida/2460285480101_hojadevida.cd03b5b4305dd0505f252cacc8f9b244.pdf</t>
  </si>
  <si>
    <t>https://redciudadana.github.io/EleccionCortes-CA-Expedientes/Solicitud/2460285480101_formulario.02faa6c57fa17bb63fbc18f630c94cf1.pdf</t>
  </si>
  <si>
    <t>perfil-510</t>
  </si>
  <si>
    <t>Hans Daniel Ulises Lucas Eguizábal</t>
  </si>
  <si>
    <t>https://redciudadana.github.io/EleccionCortes-CA-Expedientes/HojaDeVida/2185976140101_hojadevida.06cead17e5d2ac52acb31eef194a78c0.pdf</t>
  </si>
  <si>
    <t>https://redciudadana.github.io/EleccionCortes-CA-Expedientes/Solicitud/2185976140101_formulario.3b773d6c71e84575436be2b4d0b9fec0.pdf</t>
  </si>
  <si>
    <t>583,050.00</t>
  </si>
  <si>
    <t>perfil-511</t>
  </si>
  <si>
    <t>https://redciudadana.github.io/EleccionCortes-CA-Expedientes/HojaDeVida/2382749770101_hojadevida.0fdb55a3a222184aef2189af6b891d40.pdf</t>
  </si>
  <si>
    <t>https://redciudadana.github.io/EleccionCortes-CA-Expedientes/Solicitud/2382749770101_formulario.bd6ae2bcf19c03beb0ea81aa9fc81500.pdf</t>
  </si>
  <si>
    <t>perfil-512</t>
  </si>
  <si>
    <t>Nicolás Cuxil Güitz</t>
  </si>
  <si>
    <t>https://redciudadana.github.io/EleccionCortes-CA-Expedientes/HojaDeVida/1628134570406_hojadevida.fcf76ae7c915fa15ec3ab21f7ceba8ce.pdf</t>
  </si>
  <si>
    <t>https://redciudadana.github.io/EleccionCortes-CA-Expedientes/Solicitud/1628134570406_formulario.341f9939dd7e17820fa5338a9871e1ca.pdf</t>
  </si>
  <si>
    <t>perfil-513</t>
  </si>
  <si>
    <t>Martha María Valdés Rodas</t>
  </si>
  <si>
    <t>https://redciudadana.github.io/EleccionCortes-CA-Expedientes/HojaDeVida/1685247751010_hojadevida.3fe103a1837e611982f947644244b864.pdf</t>
  </si>
  <si>
    <t>https://redciudadana.github.io/EleccionCortes-CA-Expedientes/Solicitud/1685247751010_formulario.bfb85711fb39f043819c0050f2f7e5aa.pdf</t>
  </si>
  <si>
    <t>6,601.30</t>
  </si>
  <si>
    <t>perfil-514</t>
  </si>
  <si>
    <t>Gabriela Patricia Portillo Lémus</t>
  </si>
  <si>
    <t>https://redciudadana.github.io/EleccionCortes-CA-Expedientes/HojaDeVida/1593708841901_hojadevida.7592ef07e4ff349f06a7727ee04e2f06.pdf</t>
  </si>
  <si>
    <t>https://redciudadana.github.io/EleccionCortes-CA-Expedientes/Solicitud/1593708841901_formulario.50baad5bbc485173b9028a6acecc6338.pdf</t>
  </si>
  <si>
    <t>1033694K</t>
  </si>
  <si>
    <t>perfil-515</t>
  </si>
  <si>
    <t>Jorge Luis Cancinos Godínez</t>
  </si>
  <si>
    <t>https://redciudadana.github.io/EleccionCortes-CA-Expedientes/HojaDeVida/1965734831201_hojadevida.5a3d29555d7fc310fa773e907eaffade.pdf</t>
  </si>
  <si>
    <t>https://redciudadana.github.io/EleccionCortes-CA-Expedientes/Solicitud/1965734831201_formulario.27f3350abdc2e913f9b2259c38265382.pdf</t>
  </si>
  <si>
    <t>16,565,620.00</t>
  </si>
  <si>
    <t>perfil-516</t>
  </si>
  <si>
    <t>https://redciudadana.github.io/EleccionCortes-CA-Expedientes/HojaDeVida/1945333362203_hojadevida.453c515899fcb64057c2deb84ba3278b.pdf</t>
  </si>
  <si>
    <t>https://redciudadana.github.io/EleccionCortes-CA-Expedientes/Solicitud/1945333362203_formulario.44a6dae8e2a72aa8ed5dfbf0b3235b5f.pdf</t>
  </si>
  <si>
    <t>perfil-517</t>
  </si>
  <si>
    <t>Irma Leticia Valenzuela Dávila</t>
  </si>
  <si>
    <t>https://redciudadana.github.io/EleccionCortes-CA-Expedientes/HojaDeVida/2344948161006_hojadevida.2f827160d8bd9bb9e5b908b9aaeeae19.pdf</t>
  </si>
  <si>
    <t>https://redciudadana.github.io/EleccionCortes-CA-Expedientes/Solicitud/2344948161006_formulario.93f6a26c82c0dea56f8ab373c7bd518b.pdf</t>
  </si>
  <si>
    <t>perfil-518</t>
  </si>
  <si>
    <t>Days Ivonne Orozco Navarro</t>
  </si>
  <si>
    <t>https://redciudadana.github.io/EleccionCortes-CA-Expedientes/HojaDeVida/2468568901201_hojadevida.cf388a820564e0da60ba5598d9919069.pdf</t>
  </si>
  <si>
    <t>https://redciudadana.github.io/EleccionCortes-CA-Expedientes/Solicitud/2468568901201_formulario.045268cebb80a93912304a985c09eaab.pdf</t>
  </si>
  <si>
    <t>perfil-519</t>
  </si>
  <si>
    <t>Adriana Beatriz Gámez Solano</t>
  </si>
  <si>
    <t>https://redciudadana.github.io/EleccionCortes-CA-Expedientes/HojaDeVida/2631696341901_hojadevida.eb4c12f6f2f55188ee5c0ae29fdc53ca.pdf</t>
  </si>
  <si>
    <t>https://redciudadana.github.io/EleccionCortes-CA-Expedientes/Solicitud/2631696341901_formulario.862b685a3fe6142d36acec0f66506e11.pdf</t>
  </si>
  <si>
    <t>678,952.86</t>
  </si>
  <si>
    <t>perfil-520</t>
  </si>
  <si>
    <t>Marvin Rocael Ramos Aguilar</t>
  </si>
  <si>
    <t>https://redciudadana.github.io/EleccionCortes-CA-Expedientes/HojaDeVida/1988977230101_hojadevida.304852b22ff7a534572605e4f5e9bf8e.pdf</t>
  </si>
  <si>
    <t>https://redciudadana.github.io/EleccionCortes-CA-Expedientes/Solicitud/1988977230101_formulario.49ce57c99d2356a14cf7e0fec1214779.pdf</t>
  </si>
  <si>
    <t>748,619.35</t>
  </si>
  <si>
    <t>perfil-521</t>
  </si>
  <si>
    <t>Ariel Eliseo Delgado Girón</t>
  </si>
  <si>
    <t>https://redciudadana.github.io/EleccionCortes-CA-Expedientes/HojaDeVida/2340131411401_hojadevida.480addebfa50182607cfc69f3e1b4772.pdf</t>
  </si>
  <si>
    <t>https://redciudadana.github.io/EleccionCortes-CA-Expedientes/Solicitud/2340131411401_formulario.4c4aa73df4a1f881a7a01918b495b635.pdf</t>
  </si>
  <si>
    <t>707,074.16</t>
  </si>
  <si>
    <t>perfil-522</t>
  </si>
  <si>
    <t>Oscar Leonel Solis Corzo</t>
  </si>
  <si>
    <t>https://redciudadana.github.io/EleccionCortes-CA-Expedientes/HojaDeVida/1602237330101_hojadevida.23ce92426c118410850fccefe6976c7c.pdf</t>
  </si>
  <si>
    <t>https://redciudadana.github.io/EleccionCortes-CA-Expedientes/Solicitud/1602237330101_formulario.acad21010e78533940ed1c3be44e8ad1.pdf</t>
  </si>
  <si>
    <t>489,000.00</t>
  </si>
  <si>
    <t>perfil-523</t>
  </si>
  <si>
    <t>https://redciudadana.github.io/EleccionCortes-CA-Expedientes/HojaDeVida/2397571570101_hojadevida.9e1911e0fab67ac1e3f3cdb76d43a9b9.pdf</t>
  </si>
  <si>
    <t>https://redciudadana.github.io/EleccionCortes-CA-Expedientes/Solicitud/2397571570101_formulario.2dee13a57f96fe2b71c55281f31ce936.pdf</t>
  </si>
  <si>
    <t>perfil-524</t>
  </si>
  <si>
    <t>Henry Geovany Pacay Cacao</t>
  </si>
  <si>
    <t>https://redciudadana.github.io/EleccionCortes-CA-Expedientes/HojaDeVida/1926174861601_hojadevida.2c4c4b30b6cbf20360769019311510d5.pdf</t>
  </si>
  <si>
    <t>https://redciudadana.github.io/EleccionCortes-CA-Expedientes/Solicitud/1926174861601_formulario.b9505e7d169d635ea28736ea17033de5.pdf</t>
  </si>
  <si>
    <t>2,480.00</t>
  </si>
  <si>
    <t>perfil-525</t>
  </si>
  <si>
    <t>Aura Cristina Ruano De Leon De De La Cruz</t>
  </si>
  <si>
    <t>https://redciudadana.github.io/EleccionCortes-CA-Expedientes/HojaDeVida/1670578630101_hojadevida.4030043b2f8cf6978628a2544bbb613c.pdf</t>
  </si>
  <si>
    <t>https://redciudadana.github.io/EleccionCortes-CA-Expedientes/Solicitud/1670578630101_formulario.7299ff76e104372be52c1d9866a5bb97.pdf</t>
  </si>
  <si>
    <t>perfil-526</t>
  </si>
  <si>
    <t>Oscar Yovany Ayala Guerra</t>
  </si>
  <si>
    <t>https://redciudadana.github.io/EleccionCortes-CA-Expedientes/HojaDeVida/2420082591708_hojadevida.2ce9114528c2f9e5a466610bfb81a09b.pdf</t>
  </si>
  <si>
    <t>https://redciudadana.github.io/EleccionCortes-CA-Expedientes/Solicitud/2420082591708_formulario.53a9b9feb567de231669feb6027194f3.pdf</t>
  </si>
  <si>
    <t>131,789.34</t>
  </si>
  <si>
    <t>perfil-527</t>
  </si>
  <si>
    <t>Evelyn Malu Hernandez Pineda</t>
  </si>
  <si>
    <t>https://redciudadana.github.io/EleccionCortes-CA-Expedientes/HojaDeVida/1777405580101_hojadevida.37421f56809175e9f751ec481198dca1.pdf</t>
  </si>
  <si>
    <t>https://redciudadana.github.io/EleccionCortes-CA-Expedientes/Solicitud/1777405580101_formulario.4f463b0c672804888872c206e2f567d4.pdf</t>
  </si>
  <si>
    <t>77,760.00</t>
  </si>
  <si>
    <t>perfil-528</t>
  </si>
  <si>
    <t>Ronaldo Antonio Posadas Fernandez</t>
  </si>
  <si>
    <t>https://redciudadana.github.io/EleccionCortes-CA-Expedientes/HojaDeVida/2223118860101_hojadevida.05cd6b1606736b816da87b39804dc472.pdf</t>
  </si>
  <si>
    <t>https://redciudadana.github.io/EleccionCortes-CA-Expedientes/Solicitud/2223118860101_formulario.4ae5122c2864ad4874105e59df581415.pdf</t>
  </si>
  <si>
    <t>perfil-529</t>
  </si>
  <si>
    <t>Mario Leonardo Rustrian Dieguez</t>
  </si>
  <si>
    <t>https://redciudadana.github.io/EleccionCortes-CA-Expedientes/HojaDeVida/1984867310101_hojadevida.c647ec59991b5f7fd6067a89f19346f9.pdf</t>
  </si>
  <si>
    <t>https://redciudadana.github.io/EleccionCortes-CA-Expedientes/Solicitud/1984867310101_formulario.4978deb2f0f787cda8414970cf656582.pdf</t>
  </si>
  <si>
    <t>484,586.07</t>
  </si>
  <si>
    <t>perfil-530</t>
  </si>
  <si>
    <t>Flor De María Sagastume Leytan</t>
  </si>
  <si>
    <t>https://redciudadana.github.io/EleccionCortes-CA-Expedientes/HojaDeVida/2289167630101_hojadevida.4136b068b02fa40f1c23b93c807c54c9.pdf</t>
  </si>
  <si>
    <t>https://redciudadana.github.io/EleccionCortes-CA-Expedientes/Solicitud/2289167630101_formulario.b857d1167c7475dc99ba7c645db23be6.pdf</t>
  </si>
  <si>
    <t>1,284,400.00</t>
  </si>
  <si>
    <t>perfil-531</t>
  </si>
  <si>
    <t>Francisco Rolando Durán Mëndez</t>
  </si>
  <si>
    <t>https://redciudadana.github.io/EleccionCortes-CA-Expedientes/HojaDeVida/1930190190101_hojadevida.8e8101c4bee67d171738069a41f8289a.pdf</t>
  </si>
  <si>
    <t>https://redciudadana.github.io/EleccionCortes-CA-Expedientes/Solicitud/1930190190101_formulario.63a2b86e883e048a73c74db1b180c019.pdf</t>
  </si>
  <si>
    <t>perfil-532</t>
  </si>
  <si>
    <t>Juan Luis Cano Chávez</t>
  </si>
  <si>
    <t>https://redciudadana.github.io/EleccionCortes-CA-Expedientes/HojaDeVida/2283261170101_hojadevida.d3b02b462822aafe40a16645a13e229b.pdf</t>
  </si>
  <si>
    <t>https://redciudadana.github.io/EleccionCortes-CA-Expedientes/Solicitud/2283261170101_formulario.a6ecef29f3bb0ee1d772ce8267d76bf0.pdf</t>
  </si>
  <si>
    <t>perfil-533</t>
  </si>
  <si>
    <t>Edi Lilí Barco Pérez</t>
  </si>
  <si>
    <t>https://redciudadana.github.io/EleccionCortes-CA-Expedientes/HojaDeVida/2286146862212_hojadevida.e00a42e483007da1ffd4788ab178e000.pdf</t>
  </si>
  <si>
    <t>https://redciudadana.github.io/EleccionCortes-CA-Expedientes/Solicitud/2286146862212_formulario.eb966614702d0c73368903b399bd5f0a.pdf</t>
  </si>
  <si>
    <t>760,305.58</t>
  </si>
  <si>
    <t>perfil-534</t>
  </si>
  <si>
    <t>Juan Edilmar Fuentes García</t>
  </si>
  <si>
    <t>https://redciudadana.github.io/EleccionCortes-CA-Expedientes/HojaDeVida/2515657341202_hojadevida.8b488200cd2cabd7b4fd55a9ed55d848.pdf</t>
  </si>
  <si>
    <t>https://redciudadana.github.io/EleccionCortes-CA-Expedientes/Solicitud/2515657341202_formulario.98cbdc90becc2c02990f7aeca33da19d.pdf</t>
  </si>
  <si>
    <t>perfil-535</t>
  </si>
  <si>
    <t>Flor De Maria Dell De González</t>
  </si>
  <si>
    <t>https://redciudadana.github.io/EleccionCortes-CA-Expedientes/HojaDeVida/1829809871201_hojadevida.e5550d7d5edb238df97bb30927b3ca85.pdf</t>
  </si>
  <si>
    <t>https://redciudadana.github.io/EleccionCortes-CA-Expedientes/Solicitud/1829809871201_formulario.61df09f43cc45f9d59c7790da6237393.pdf</t>
  </si>
  <si>
    <t>perfil-536</t>
  </si>
  <si>
    <t>https://redciudadana.github.io/EleccionCortes-CA-Expedientes/HojaDeVida/1703468540903_hojadevida.7c010c5f82375e7f25aa9d68508beaa7.pdf</t>
  </si>
  <si>
    <t>https://redciudadana.github.io/EleccionCortes-CA-Expedientes/Solicitud/1703468540903_formulario.9faebc8309194e2ad0a49fbe43f790c1.pdf</t>
  </si>
  <si>
    <t>perfil-537</t>
  </si>
  <si>
    <t>Sandra Lissette Aldana Véliz De Domínguez</t>
  </si>
  <si>
    <t>https://redciudadana.github.io/EleccionCortes-CA-Expedientes/HojaDeVida/2316179410101_hojadevida.46941b8bbac59f82dfe361eae5489772.pdf</t>
  </si>
  <si>
    <t>https://redciudadana.github.io/EleccionCortes-CA-Expedientes/Solicitud/2316179410101_formulario.4712535fdaf1940001584ad44e5cb1bc.pdf</t>
  </si>
  <si>
    <t>perfil-538</t>
  </si>
  <si>
    <t>Paulo Alejandro Mérida Girón</t>
  </si>
  <si>
    <t>https://redciudadana.github.io/EleccionCortes-CA-Expedientes/HojaDeVida/2504133450101_hojadevida.f78caabbbbf39a49c53f0cd9a1e1de7f.pdf</t>
  </si>
  <si>
    <t>https://redciudadana.github.io/EleccionCortes-CA-Expedientes/Solicitud/2504133450101_formulario.2f814194f3cd02ecd7c39c8d5a20be9e.pdf</t>
  </si>
  <si>
    <t>perfil-539</t>
  </si>
  <si>
    <t>Jose Dario Muñoz Muralles</t>
  </si>
  <si>
    <t>https://redciudadana.github.io/EleccionCortes-CA-Expedientes/HojaDeVida/2332314630101_hojadevida.cc05113d2eceb12d0b3b0fdd306b4b54.pdf</t>
  </si>
  <si>
    <t>https://redciudadana.github.io/EleccionCortes-CA-Expedientes/Solicitud/2332314630101_formulario.e87e42767fda9f3e53173318ec3c45c2.pdf</t>
  </si>
  <si>
    <t>3,126.00</t>
  </si>
  <si>
    <t>perfil-540</t>
  </si>
  <si>
    <t>https://redciudadana.github.io/EleccionCortes-CA-Expedientes/HojaDeVida/1703468540904_hojadevida.f73c5bbef9706d7eb280083854623007.pdf</t>
  </si>
  <si>
    <t>https://redciudadana.github.io/EleccionCortes-CA-Expedientes/Solicitud/1703468540904_formulario.dfb8c9b3c4f741caa1e9cb6b5cd6258e.pdf</t>
  </si>
  <si>
    <t>perfil-541</t>
  </si>
  <si>
    <t>Victoriano Berreondo Rosales</t>
  </si>
  <si>
    <t>https://redciudadana.github.io/EleccionCortes-CA-Expedientes/HojaDeVida/1698712150101_hojadevida.f19d03d73819f589a14b5c3f48aef9ca.pdf</t>
  </si>
  <si>
    <t>https://redciudadana.github.io/EleccionCortes-CA-Expedientes/Solicitud/1698712150101_formulario.4e2859e312f77b7ce44545f0b3a3fcd5.pdf</t>
  </si>
  <si>
    <t>511,858.06</t>
  </si>
  <si>
    <t>perfil-542</t>
  </si>
  <si>
    <t>Belter Rodolfo Mancilla Solares</t>
  </si>
  <si>
    <t>https://redciudadana.github.io/EleccionCortes-CA-Expedientes/HojaDeVida/1660006200101_hojadevida.2c1f3fa28adefdbd34e962e075a2b6c2.pdf</t>
  </si>
  <si>
    <t>https://redciudadana.github.io/EleccionCortes-CA-Expedientes/Solicitud/1660006200101_formulario.836a77b9c1a22a8f8abda6a20226a975.pdf</t>
  </si>
  <si>
    <t>perfil-543</t>
  </si>
  <si>
    <t>Luis Alberto Hernández Arrivillaga</t>
  </si>
  <si>
    <t>https://redciudadana.github.io/EleccionCortes-CA-Expedientes/HojaDeVida/2519972940101_hojadevida.9a758406ab62f4a24af6d075f394bbd1.pdf</t>
  </si>
  <si>
    <t>https://redciudadana.github.io/EleccionCortes-CA-Expedientes/Solicitud/2519972940101_formulario.900c59439cbadb576ee14600f7f1d8fd.pdf</t>
  </si>
  <si>
    <t>perfil-544</t>
  </si>
  <si>
    <t>https://redciudadana.github.io/EleccionCortes-CA-Expedientes/HojaDeVida/1810375211401_hojadevida.0bba16b933832894c581da5c12189448.pdf</t>
  </si>
  <si>
    <t>https://redciudadana.github.io/EleccionCortes-CA-Expedientes/Solicitud/1810375211401_formulario.e23700b964e9013b7c2716a73d65b523.pdf</t>
  </si>
  <si>
    <t>perfil-545</t>
  </si>
  <si>
    <t>Lilian Lissette Hidalgo Lopez De Ochoa</t>
  </si>
  <si>
    <t>https://redciudadana.github.io/EleccionCortes-CA-Expedientes/HojaDeVida/1903889940101_hojadevida.d9f591599193b89f5d7387e9527031da.pdf</t>
  </si>
  <si>
    <t>https://redciudadana.github.io/EleccionCortes-CA-Expedientes/Solicitud/1903889940101_formulario.4dafce8d4a178a36b99e0adc5ba2a225.pdf</t>
  </si>
  <si>
    <t>perfil-546</t>
  </si>
  <si>
    <t>German Ovidio Arreaga Mazariegos</t>
  </si>
  <si>
    <t>https://redciudadana.github.io/EleccionCortes-CA-Expedientes/HojaDeVida/2201340061213_hojadevida.c6e3d3e12f6a0bebdbcfe8a429e10153.pdf</t>
  </si>
  <si>
    <t>https://redciudadana.github.io/EleccionCortes-CA-Expedientes/Solicitud/2201340061213_formulario.a8ef55e0602c696be840c599f72841aa.pdf</t>
  </si>
  <si>
    <t>214,111.80</t>
  </si>
  <si>
    <t>perfil-547</t>
  </si>
  <si>
    <t>https://redciudadana.github.io/EleccionCortes-CA-Expedientes/HojaDeVida/1889337510101_hojadevida.296dba4c423278849b32d6c109fe76d1.pdf</t>
  </si>
  <si>
    <t>https://redciudadana.github.io/EleccionCortes-CA-Expedientes/Solicitud/1889337510101_formulario.2d982aeed0cc63a361c9054575b1ba0f.pdf</t>
  </si>
  <si>
    <t>perfil-548</t>
  </si>
  <si>
    <t>Lesbia Jackeline España Samayoa</t>
  </si>
  <si>
    <t>https://redciudadana.github.io/EleccionCortes-CA-Expedientes/HojaDeVida/1684555952001_hojadevida.1e3e75ba5f0f72df022a98b1913a5cf6.pdf</t>
  </si>
  <si>
    <t>https://redciudadana.github.io/EleccionCortes-CA-Expedientes/Solicitud/1684555952001_formulario.c78eec2b935ceab79efa8c29b5e7c3ef.pdf</t>
  </si>
  <si>
    <t>2,382,943.18</t>
  </si>
  <si>
    <t>perfil-549</t>
  </si>
  <si>
    <t>https://redciudadana.github.io/EleccionCortes-CA-Expedientes/HojaDeVida/1859851220101_hojadevida.fc558c0764f6267c8156427ce0b66c16.pdf</t>
  </si>
  <si>
    <t>https://redciudadana.github.io/EleccionCortes-CA-Expedientes/Solicitud/1859851220101_formulario.0dbcca7dd0ac43e26752f0f9c040c136.pdf</t>
  </si>
  <si>
    <t>perfil-550</t>
  </si>
  <si>
    <t>Luis Fernando Cordón Lucero</t>
  </si>
  <si>
    <t>https://redciudadana.github.io/EleccionCortes-CA-Expedientes/HojaDeVida/1893121650101_hojadevida.7d9291877eca4869e94d9107f067c65e.pdf</t>
  </si>
  <si>
    <t>https://redciudadana.github.io/EleccionCortes-CA-Expedientes/Solicitud/1893121650101_formulario.8db57f7147763116ddcf7be9ea0d038d.pdf</t>
  </si>
  <si>
    <t>perfil-551</t>
  </si>
  <si>
    <t>Franklin Rocael Cabrera Pineda</t>
  </si>
  <si>
    <t>https://redciudadana.github.io/EleccionCortes-CA-Expedientes/HojaDeVida/1648605251901_hojadevida.b4c3beb3a0eb3e0f7000da4d376a1519.pdf</t>
  </si>
  <si>
    <t>https://redciudadana.github.io/EleccionCortes-CA-Expedientes/Solicitud/1648605251901_formulario.76b035ff7ade4361983b18a0903ee249.pdf</t>
  </si>
  <si>
    <t>287,500.00</t>
  </si>
  <si>
    <t>perfil-552</t>
  </si>
  <si>
    <t>Laura Evangelina Ordoñez Galvez</t>
  </si>
  <si>
    <t>https://redciudadana.github.io/EleccionCortes-CA-Expedientes/HojaDeVida/2552826210101_hojadevida.4fa4491b2588155d7b26f1ca767e00a0.pdf</t>
  </si>
  <si>
    <t>https://redciudadana.github.io/EleccionCortes-CA-Expedientes/Solicitud/2552826210101_formulario.d2b34cd7e790119365b309c3b352ef06.pdf</t>
  </si>
  <si>
    <t>perfil-553</t>
  </si>
  <si>
    <t>Rossana Aracely Alvarado Cortez</t>
  </si>
  <si>
    <t>https://redciudadana.github.io/EleccionCortes-CA-Expedientes/HojaDeVida/1605832330101_hojadevida.42326729df22ce4fa3de2fecf38c2c81.pdf</t>
  </si>
  <si>
    <t>https://redciudadana.github.io/EleccionCortes-CA-Expedientes/Solicitud/1605832330101_formulario.6bfdef16efeb1d6fc8e64ee63c95ecb8.pdf</t>
  </si>
  <si>
    <t>perfil-554</t>
  </si>
  <si>
    <t>Oscar Alfonso De Paz Quintana</t>
  </si>
  <si>
    <t>https://redciudadana.github.io/EleccionCortes-CA-Expedientes/HojaDeVida/1985416350601_hojadevida.c5a90ecfd8c5782e6776c539bd441d05.pdf</t>
  </si>
  <si>
    <t>https://redciudadana.github.io/EleccionCortes-CA-Expedientes/Solicitud/1985416350601_formulario.96f2e53da431dcee88e0f65c5d5d0085.pdf</t>
  </si>
  <si>
    <t>perfil-555</t>
  </si>
  <si>
    <t>https://redciudadana.github.io/EleccionCortes-CA-Expedientes/HojaDeVida/2519262060101_hojadevida.af350c72fbb0a452256b3640d2af6d84.pdf</t>
  </si>
  <si>
    <t>https://redciudadana.github.io/EleccionCortes-CA-Expedientes/Solicitud/2519262060101_formulario.aa94c9b6fddec12dc03afb68b11883a1.pdf</t>
  </si>
  <si>
    <t>perfil-556</t>
  </si>
  <si>
    <t>Jose Roberto Alvarado Villagran</t>
  </si>
  <si>
    <t>https://redciudadana.github.io/EleccionCortes-CA-Expedientes/HojaDeVida/2438133840901_hojadevida.49189902f86ac04e09f2110f49921e7c.pdf</t>
  </si>
  <si>
    <t>https://redciudadana.github.io/EleccionCortes-CA-Expedientes/Solicitud/2438133840901_formulario.2bbba896eb3e603fb2668c8d5548e152.pdf</t>
  </si>
  <si>
    <t>4,104.00</t>
  </si>
  <si>
    <t>perfil-557</t>
  </si>
  <si>
    <t>Jose Miguel Estrada Monterroso</t>
  </si>
  <si>
    <t>https://redciudadana.github.io/EleccionCortes-CA-Expedientes/HojaDeVida/1714875830101_hojadevida.609ff928b3f9411d57f596ddde455cf6.pdf</t>
  </si>
  <si>
    <t>https://redciudadana.github.io/EleccionCortes-CA-Expedientes/Solicitud/1714875830101_formulario.a922df1fe1fa2372599642294ed86e6f.pdf</t>
  </si>
  <si>
    <t>24,849.90</t>
  </si>
  <si>
    <t>perfil-558</t>
  </si>
  <si>
    <t>Abner Natanael Martínez Mendoza</t>
  </si>
  <si>
    <t>https://redciudadana.github.io/EleccionCortes-CA-Expedientes/HojaDeVida/2336187321301_hojadevida.d86392998fdd8fb0f427766e8c29b0bc.pdf</t>
  </si>
  <si>
    <t>https://redciudadana.github.io/EleccionCortes-CA-Expedientes/Solicitud/2336187321301_formulario.396e1bc0e32e6e18afa95869caab1198.pdf</t>
  </si>
  <si>
    <t>perfil-559</t>
  </si>
  <si>
    <t>Aura Marina Mancilla Solares De Rodriguez</t>
  </si>
  <si>
    <t>https://redciudadana.github.io/EleccionCortes-CA-Expedientes/HojaDeVida/2586238880101_hojadevida.74436ba635a0eaa97f0bb80dc7ce63c6.pdf</t>
  </si>
  <si>
    <t>https://redciudadana.github.io/EleccionCortes-CA-Expedientes/Solicitud/2586238880101_formulario.09c85b75be7125bf91f2a623fd03460e.pdf</t>
  </si>
  <si>
    <t>perfil-560</t>
  </si>
  <si>
    <t>Zully Gabriela Karina Cano Flores</t>
  </si>
  <si>
    <t>https://redciudadana.github.io/EleccionCortes-CA-Expedientes/HojaDeVida/2336646100101_hojadevida.43549cc8edb063c6f81eb2326d02f247.pdf</t>
  </si>
  <si>
    <t>https://redciudadana.github.io/EleccionCortes-CA-Expedientes/Solicitud/2336646100101_formulario.248a86e0abf470c1edd7c98f708a956b.pdf</t>
  </si>
  <si>
    <t>perfil-561</t>
  </si>
  <si>
    <t>Josefina Del Rosario Ochoa Ovalle</t>
  </si>
  <si>
    <t>https://redciudadana.github.io/EleccionCortes-CA-Expedientes/HojaDeVida/1981748610901_hojadevida.a803774f36f47ef208b05ee1a5b78ecb.pdf</t>
  </si>
  <si>
    <t>https://redciudadana.github.io/EleccionCortes-CA-Expedientes/Solicitud/1981748610901_formulario.a55a1b8c0457d76aa9da137e73aa3781.pdf</t>
  </si>
  <si>
    <t>perfil-562</t>
  </si>
  <si>
    <t>Karol Desireé Vásquez De Kestler</t>
  </si>
  <si>
    <t>https://redciudadana.github.io/EleccionCortes-CA-Expedientes/HojaDeVida/2497658021001_hojadevida.62dfdc1790692aedc0d6e76dd7ecb860.pdf</t>
  </si>
  <si>
    <t>https://redciudadana.github.io/EleccionCortes-CA-Expedientes/Solicitud/2497658021001_formulario.1ed71e1f76a4280f31281bc921fba912.pdf</t>
  </si>
  <si>
    <t>perfil-563</t>
  </si>
  <si>
    <t>Jose Luis Portillo Recinos</t>
  </si>
  <si>
    <t>https://redciudadana.github.io/EleccionCortes-CA-Expedientes/HojaDeVida/2570945202212_hojadevida.5a6bab9b0392eb1203fd73a231f67824.pdf</t>
  </si>
  <si>
    <t>https://redciudadana.github.io/EleccionCortes-CA-Expedientes/Solicitud/2570945202212_formulario.0ab26bda8cd4899528a50370291c26b3.pdf</t>
  </si>
  <si>
    <t>perfil-564</t>
  </si>
  <si>
    <t>https://redciudadana.github.io/EleccionCortes-CA-Expedientes/HojaDeVida/1780785490101_hojadevida.aea6b4f55171c641a4cc53ce748098e4.pdf</t>
  </si>
  <si>
    <t>https://redciudadana.github.io/EleccionCortes-CA-Expedientes/Solicitud/1780785490101_formulario.4956aa8645fa2a795452483e269224a9.pdf</t>
  </si>
  <si>
    <t>perfil-565</t>
  </si>
  <si>
    <t>Domingo Antonio Martínez Thomas</t>
  </si>
  <si>
    <t>https://redciudadana.github.io/EleccionCortes-CA-Expedientes/HojaDeVida/2829086251308_hojadevida.392f1e3e1c09c343dfdb79e2592da9d7.pdf</t>
  </si>
  <si>
    <t>https://redciudadana.github.io/EleccionCortes-CA-Expedientes/Solicitud/2829086251308_formulario.fbf3d2b7e72f75158c18ce851cbce1f1.pdf</t>
  </si>
  <si>
    <t>perfil-566</t>
  </si>
  <si>
    <t>Roberto Eduardo Rodríguez Pappa</t>
  </si>
  <si>
    <t>https://redciudadana.github.io/EleccionCortes-CA-Expedientes/HojaDeVida/1605127350101_hojadevida.93e14685b4d6037ab910bac467be24a0.pdf</t>
  </si>
  <si>
    <t>https://redciudadana.github.io/EleccionCortes-CA-Expedientes/Solicitud/1605127350101_formulario.45bf6901d51fa205499c14eda03b145d.pdf</t>
  </si>
  <si>
    <t>perfil-567</t>
  </si>
  <si>
    <t>Carlos Alberto Godoy Florian</t>
  </si>
  <si>
    <t>https://redciudadana.github.io/EleccionCortes-CA-Expedientes/HojaDeVida/1728719052204_hojadevida.ed5639c9314f4b49e1e164f06eb88754.pdf</t>
  </si>
  <si>
    <t>https://redciudadana.github.io/EleccionCortes-CA-Expedientes/Solicitud/1728719052204_formulario.3b2ffd50d799e3f9adc6e060100df9c6.pdf</t>
  </si>
  <si>
    <t>perfil-568</t>
  </si>
  <si>
    <t>https://redciudadana.github.io/EleccionCortes-CA-Expedientes/HojaDeVida/1945342000100_hojadevida.e9f4adda1e0bfcdfabbf26fe68a746a9.pdf</t>
  </si>
  <si>
    <t>https://redciudadana.github.io/EleccionCortes-CA-Expedientes/Solicitud/1945342000100_formulario.59abb2400f1c76d2ac1d68871a8798bf.pdf</t>
  </si>
  <si>
    <t>perfil-569</t>
  </si>
  <si>
    <t>Marco Tulio Pérez Lemus</t>
  </si>
  <si>
    <t>https://redciudadana.github.io/EleccionCortes-CA-Expedientes/HojaDeVida/2350913402005_hojadevida.3309f56084ad083b16a41286def28cd3.pdf</t>
  </si>
  <si>
    <t>https://redciudadana.github.io/EleccionCortes-CA-Expedientes/Solicitud/2350913402005_formulario.8deecdba989e5e707bc55e006e60fea8.pdf</t>
  </si>
  <si>
    <t>perfil-570</t>
  </si>
  <si>
    <t>Eduviges Manuel Cortez</t>
  </si>
  <si>
    <t>https://redciudadana.github.io/EleccionCortes-CA-Expedientes/HojaDeVida/1991877891503_hojadevida.7b826cc1129e18bcb2c38d63909626b8.pdf</t>
  </si>
  <si>
    <t>https://redciudadana.github.io/EleccionCortes-CA-Expedientes/Solicitud/1991877891503_formulario.7c188354964608d8b53224b8a086e7eb.pdf</t>
  </si>
  <si>
    <t>perfil-571</t>
  </si>
  <si>
    <t>Héctor Francisco Palma Herrarte</t>
  </si>
  <si>
    <t>https://redciudadana.github.io/EleccionCortes-CA-Expedientes/HojaDeVida/1605822100102_hojadevida.11d472ec16d529a5e3a9b030704277fd.pdf</t>
  </si>
  <si>
    <t>https://redciudadana.github.io/EleccionCortes-CA-Expedientes/Solicitud/1605822100102_formulario.14158f5b484b4f51e506d139358e2fdf.pdf</t>
  </si>
  <si>
    <t>260,823.33</t>
  </si>
  <si>
    <t>perfil-572</t>
  </si>
  <si>
    <t>Lesly Desirée Villatoro Zeceña</t>
  </si>
  <si>
    <t>https://redciudadana.github.io/EleccionCortes-CA-Expedientes/HojaDeVida/2256125420901_hojadevida.2c3320e2b50553866c14413ff347180d.pdf</t>
  </si>
  <si>
    <t>https://redciudadana.github.io/EleccionCortes-CA-Expedientes/Solicitud/2256125420901_formulario.172f92569e39f7202943c3928b8c8da7.pdf</t>
  </si>
  <si>
    <t>perfil-573</t>
  </si>
  <si>
    <t>Rosa Elida Alvarado Clavería</t>
  </si>
  <si>
    <t>https://redciudadana.github.io/EleccionCortes-CA-Expedientes/HojaDeVida/1942116730101_hojadevida.498e7e28ebfc24d1b9cd729587956c58.pdf</t>
  </si>
  <si>
    <t>https://redciudadana.github.io/EleccionCortes-CA-Expedientes/Solicitud/1942116730101_formulario.b1e966bd84e63c3ebb2b064c1807e83c.pdf</t>
  </si>
  <si>
    <t>perfil-574</t>
  </si>
  <si>
    <t>Carlos Hugo Quevedo Flores</t>
  </si>
  <si>
    <t>https://redciudadana.github.io/EleccionCortes-CA-Expedientes/HojaDeVida/2370785891101_hojadevida.bf1526c0dab151d8675951441be62bb0.pdf</t>
  </si>
  <si>
    <t>https://redciudadana.github.io/EleccionCortes-CA-Expedientes/Solicitud/2370785891101_formulario.153138b0a621d8779b9ddfd28f5504a8.pdf</t>
  </si>
  <si>
    <t>perfil-575</t>
  </si>
  <si>
    <t>https://redciudadana.github.io/EleccionCortes-CA-Expedientes/HojaDeVida/2514891750101_hojadevida.a76b920f25b8ff4bc56af86a5e251b3f.pdf</t>
  </si>
  <si>
    <t>https://redciudadana.github.io/EleccionCortes-CA-Expedientes/Solicitud/2514891750101_formulario.dc7456972ae2f827e9dfcb945494b017.pdf</t>
  </si>
  <si>
    <t>perfil-576</t>
  </si>
  <si>
    <t>Flor De María García Villatoro</t>
  </si>
  <si>
    <t>https://redciudadana.github.io/EleccionCortes-CA-Expedientes/HojaDeVida/2501748391303_hojadevida.3b5bb96c2177ce3706ffbd8e8a884490.pdf</t>
  </si>
  <si>
    <t>https://redciudadana.github.io/EleccionCortes-CA-Expedientes/Solicitud/2501748391303_formulario.6ce35cfe856b86254e0eaa868105e27e.pdf</t>
  </si>
  <si>
    <t>perfil-577</t>
  </si>
  <si>
    <t>https://redciudadana.github.io/EleccionCortes-CA-Expedientes/HojaDeVida/2673791100101_hojadevida.0a84aa4aecba3123dfd88b88c1e18722.pdf</t>
  </si>
  <si>
    <t>https://redciudadana.github.io/EleccionCortes-CA-Expedientes/Solicitud/2673791100101_formulario.dbd7aee8eb859404ed02bffda39f6cfd.pdf</t>
  </si>
  <si>
    <t>perfil-578</t>
  </si>
  <si>
    <t>Vivian Anabella Alvarez Arevalo</t>
  </si>
  <si>
    <t>https://redciudadana.github.io/EleccionCortes-CA-Expedientes/HojaDeVida/2754011620101_hojadevida.8ca39934050438f0bddb8eb2aa9bcc1a.pdf</t>
  </si>
  <si>
    <t>https://redciudadana.github.io/EleccionCortes-CA-Expedientes/Solicitud/2754011620101_formulario.bfea2030bd72f948148cb823de53c1c5.pdf</t>
  </si>
  <si>
    <t>93,322.58</t>
  </si>
  <si>
    <t>perfil-579</t>
  </si>
  <si>
    <t>Arnulfo Felipe Chanchavac Zarate</t>
  </si>
  <si>
    <t>https://redciudadana.github.io/EleccionCortes-CA-Expedientes/HojaDeVida/1788732840805_hojadevida.ec5653bf088fcc287c71ecd45e1020b1.pdf</t>
  </si>
  <si>
    <t>https://redciudadana.github.io/EleccionCortes-CA-Expedientes/Solicitud/1788732840805_formulario.5143e6576541918edd38156b30edf0fa.pdf</t>
  </si>
  <si>
    <t>5,306.60</t>
  </si>
  <si>
    <t>perfil-580</t>
  </si>
  <si>
    <t>https://redciudadana.github.io/EleccionCortes-CA-Expedientes/HojaDeVida/1945342000101_hojadevida.26becf9ec2f730a786210236ad056d4a.pdf</t>
  </si>
  <si>
    <t>https://redciudadana.github.io/EleccionCortes-CA-Expedientes/Solicitud/1945342000101_formulario.17a88585036218b342c31b6b9e73cb58.pdf</t>
  </si>
  <si>
    <t>perfil-581</t>
  </si>
  <si>
    <t>Jorge Luis Lopez Brami</t>
  </si>
  <si>
    <t>https://redciudadana.github.io/EleccionCortes-CA-Expedientes/HojaDeVida/1738095290101_hojadevida.73528eb25b1dc97971fb72cfa23b01bc.pdf</t>
  </si>
  <si>
    <t>https://redciudadana.github.io/EleccionCortes-CA-Expedientes/Solicitud/1738095290101_formulario.ad0d8151b94911406af42703728151ba.pdf</t>
  </si>
  <si>
    <t>perfil-582</t>
  </si>
  <si>
    <t>https://redciudadana.github.io/EleccionCortes-CA-Expedientes/HojaDeVida/1995629701202_hojadevida.e4d8dba7e483812ca213567402c347ef.pdf</t>
  </si>
  <si>
    <t>https://redciudadana.github.io/EleccionCortes-CA-Expedientes/Solicitud/1995629701202_formulario.8c63c96fc92c53205afdb144ae7fd6a5.pdf</t>
  </si>
  <si>
    <t>perfil-583</t>
  </si>
  <si>
    <t>Jorge Adalberto Cano Villatoro</t>
  </si>
  <si>
    <t>https://redciudadana.github.io/EleccionCortes-CA-Expedientes/HojaDeVida/2369527571301_hojadevida.8cdda239dfb75d6505a274323d974d96.pdf</t>
  </si>
  <si>
    <t>https://redciudadana.github.io/EleccionCortes-CA-Expedientes/Solicitud/2369527571301_formulario.c67953bec898d6d2e6c2605d4bb2fb84.pdf</t>
  </si>
  <si>
    <t>26,943.00</t>
  </si>
  <si>
    <t>perfil-584</t>
  </si>
  <si>
    <t>Elfin Oscar Rafael Garcia Rivas</t>
  </si>
  <si>
    <t>https://redciudadana.github.io/EleccionCortes-CA-Expedientes/HojaDeVida/2485841620401_hojadevida.e71c65cf35902c002cc6321c8a2ac57f.pdf</t>
  </si>
  <si>
    <t>https://redciudadana.github.io/EleccionCortes-CA-Expedientes/Solicitud/2485841620401_formulario.684e1a8faae9093a8ea54204f40e9eb5.pdf</t>
  </si>
  <si>
    <t>653,219.72</t>
  </si>
  <si>
    <t>perfil-585</t>
  </si>
  <si>
    <t>Silvia Gabriela Juárez Ruiz</t>
  </si>
  <si>
    <t>https://redciudadana.github.io/EleccionCortes-CA-Expedientes/HojaDeVida/2486467370101_hojadevida.2830bcc34d225c07ac25933145ecd4c6.pdf</t>
  </si>
  <si>
    <t>https://redciudadana.github.io/EleccionCortes-CA-Expedientes/Solicitud/2486467370101_formulario.84b3e6fc5ee2747fdff5a65e1d7155ea.pdf</t>
  </si>
  <si>
    <t>562,273.24</t>
  </si>
  <si>
    <t>perfil-586</t>
  </si>
  <si>
    <t>Alfredo Solorzano Flores</t>
  </si>
  <si>
    <t>https://redciudadana.github.io/EleccionCortes-CA-Expedientes/HojaDeVida/1932954310101_hojadevida.6e6feac6f697295873351e89c7e291ed.pdf</t>
  </si>
  <si>
    <t>https://redciudadana.github.io/EleccionCortes-CA-Expedientes/Solicitud/1932954310101_formulario.d5065ec51e2d3373217dcd46ec48e03f.pdf</t>
  </si>
  <si>
    <t>perfil-587</t>
  </si>
  <si>
    <t>Brenda Cristina Pac Peláez</t>
  </si>
  <si>
    <t>https://redciudadana.github.io/EleccionCortes-CA-Expedientes/HojaDeVida/2511328890101_hojadevida.817728bae1279f73dd2365337793380b.pdf</t>
  </si>
  <si>
    <t>https://redciudadana.github.io/EleccionCortes-CA-Expedientes/Solicitud/2511328890101_formulario.60ebdf1359c4f74125f628a497b10ecd.pdf</t>
  </si>
  <si>
    <t>perfil-588</t>
  </si>
  <si>
    <t>https://redciudadana.github.io/EleccionCortes-CA-Expedientes/HojaDeVida/2580241270613_hojadevida.32772c9962db3ea54103d0aa548b88d0.pdf</t>
  </si>
  <si>
    <t>https://redciudadana.github.io/EleccionCortes-CA-Expedientes/Solicitud/2580241270613_formulario.e12a57b087a5debff1415aad9e5ad97b.pdf</t>
  </si>
  <si>
    <t>perfil-589</t>
  </si>
  <si>
    <t>Evelyn Anaithé Valiente Véliz</t>
  </si>
  <si>
    <t>https://redciudadana.github.io/EleccionCortes-CA-Expedientes/HojaDeVida/2340072650201_hojadevida.cd8e8c9d62874a7b0f764ccececf297d.pdf</t>
  </si>
  <si>
    <t>https://redciudadana.github.io/EleccionCortes-CA-Expedientes/Solicitud/2340072650201_formulario.b4649bf5b9b2d3cd10dacb11c8827291.pdf</t>
  </si>
  <si>
    <t>608,400.00</t>
  </si>
  <si>
    <t>perfil-590</t>
  </si>
  <si>
    <t>https://redciudadana.github.io/EleccionCortes-CA-Expedientes/HojaDeVida/2446087170101_hojadevida.bde604237f56b33f5eac9e81413ccd62.pdf</t>
  </si>
  <si>
    <t>https://redciudadana.github.io/EleccionCortes-CA-Expedientes/Solicitud/2446087170101_formulario.c30a82ddddbaa1303720df1a93a8648b.pdf</t>
  </si>
  <si>
    <t>perfil-591</t>
  </si>
  <si>
    <t>Neri Felipe Garcia Canelo</t>
  </si>
  <si>
    <t>https://redciudadana.github.io/EleccionCortes-CA-Expedientes/HojaDeVida/1986034521801_hojadevida.f8e095f1ede19fc06bad5e6d0141c111.pdf</t>
  </si>
  <si>
    <t>https://redciudadana.github.io/EleccionCortes-CA-Expedientes/Solicitud/1986034521801_formulario.3b3b9205ebd2ea166bb4538483bbf494.pdf</t>
  </si>
  <si>
    <t>perfil-592</t>
  </si>
  <si>
    <t>https://redciudadana.github.io/EleccionCortes-CA-Expedientes/HojaDeVida/2278581740101_hojadevida.d3677470010d684fed3bb0ae0f203265.pdf</t>
  </si>
  <si>
    <t>https://redciudadana.github.io/EleccionCortes-CA-Expedientes/Solicitud/2278581740101_formulario.9c94b062a243df52259c55ab6e7b85a7.pdf</t>
  </si>
  <si>
    <t>perfil-593</t>
  </si>
  <si>
    <t>Sergio Alejandro Peña Mandujano</t>
  </si>
  <si>
    <t>https://redciudadana.github.io/EleccionCortes-CA-Expedientes/HojaDeVida/1649915730101_hojadevida.63d02338f0ebb9c36e9bcc5763573023.pdf</t>
  </si>
  <si>
    <t>https://redciudadana.github.io/EleccionCortes-CA-Expedientes/Solicitud/1649915730101_formulario.ef6a82c88490983e115c246c82763056.pdf</t>
  </si>
  <si>
    <t>606,322.58</t>
  </si>
  <si>
    <t>perfil-594</t>
  </si>
  <si>
    <t>Iris Nicolette Gutiérrez Serrano</t>
  </si>
  <si>
    <t>https://redciudadana.github.io/EleccionCortes-CA-Expedientes/HojaDeVida/1854600890101_hojadevida.1fa41ffd47ab7402676a53c109d77aef.pdf</t>
  </si>
  <si>
    <t>https://redciudadana.github.io/EleccionCortes-CA-Expedientes/Solicitud/1854600890101_formulario.985bcae466f5662586b83a0769243cdd.pdf</t>
  </si>
  <si>
    <t>1,059,064.52</t>
  </si>
  <si>
    <t>perfil-595</t>
  </si>
  <si>
    <t>Néctor Guilebaldo De León Ramírez</t>
  </si>
  <si>
    <t>https://redciudadana.github.io/EleccionCortes-CA-Expedientes/HojaDeVida/2232007861207_hojadevida.344bb621a3d2f0cf34b796bc467dc16a.pdf</t>
  </si>
  <si>
    <t>https://redciudadana.github.io/EleccionCortes-CA-Expedientes/Solicitud/2232007861207_formulario.3492ba5c2dbb4e1b10c916b5220630d3.pdf</t>
  </si>
  <si>
    <t>perfil-596</t>
  </si>
  <si>
    <t>Patricia Elizabeth Gámez Barrera</t>
  </si>
  <si>
    <t>https://redciudadana.github.io/EleccionCortes-CA-Expedientes/HojaDeVida/2274367682205_hojadevida.ea4d08417f31e12fca9c0867542ddbe4.pdf</t>
  </si>
  <si>
    <t>https://redciudadana.github.io/EleccionCortes-CA-Expedientes/Solicitud/2274367682205_formulario.3c663ae03fe295c42555e68fb6e53872.pdf</t>
  </si>
  <si>
    <t>perfil-597</t>
  </si>
  <si>
    <t>Héctor Ovidio Perez Caal</t>
  </si>
  <si>
    <t>https://redciudadana.github.io/EleccionCortes-CA-Expedientes/HojaDeVida/1978025080101_hojadevida.11229234ba7978218e47b5c982c4dae3.pdf</t>
  </si>
  <si>
    <t>https://redciudadana.github.io/EleccionCortes-CA-Expedientes/Solicitud/1978025080101_formulario.1d8694108855fa4c90b658ac4a85c13a.pdf</t>
  </si>
  <si>
    <t>1597734K</t>
  </si>
  <si>
    <t>perfil-598</t>
  </si>
  <si>
    <t>Raúl Antonio Castillo Hernández</t>
  </si>
  <si>
    <t>https://redciudadana.github.io/EleccionCortes-CA-Expedientes/HojaDeVida/2409290710101_hojadevida.ca438d897f39510c9bdf8f06c63ffa1c.pdf</t>
  </si>
  <si>
    <t>https://redciudadana.github.io/EleccionCortes-CA-Expedientes/Solicitud/2409290710101_formulario.5ec5e61aa64c9e1fc5517082fe97f9a5.pdf</t>
  </si>
  <si>
    <t>perfil-599</t>
  </si>
  <si>
    <t>Hugo Kerwin Rodriguez Diaz</t>
  </si>
  <si>
    <t>https://redciudadana.github.io/EleccionCortes-CA-Expedientes/HojaDeVida/1829958601301_hojadevida.f8c46669f31cb4a61b03811ebdf0e896.pdf</t>
  </si>
  <si>
    <t>https://redciudadana.github.io/EleccionCortes-CA-Expedientes/Solicitud/1829958601301_formulario.28c20e23a1dc7f4628475919367986e5.pdf</t>
  </si>
  <si>
    <t>1,120,210.97</t>
  </si>
  <si>
    <t>perfil-600</t>
  </si>
  <si>
    <t>Karin Virginia Romero Figueroa</t>
  </si>
  <si>
    <t>https://redciudadana.github.io/EleccionCortes-CA-Expedientes/HojaDeVida/2185177850101_hojadevida.cce1bc15d5fbf94282715fc111b9365a.pdf</t>
  </si>
  <si>
    <t>https://redciudadana.github.io/EleccionCortes-CA-Expedientes/Solicitud/2185177850101_formulario.b5327761c63d3537875aab06b6c82909.pdf</t>
  </si>
  <si>
    <t>26,000.00</t>
  </si>
  <si>
    <t>perfil-601</t>
  </si>
  <si>
    <t>Manuel De Jesus Bolaños Lopez</t>
  </si>
  <si>
    <t>https://redciudadana.github.io/EleccionCortes-CA-Expedientes/HojaDeVida/2415769890901_hojadevida.4ad62a029a84abfb00cb536799d5fa81.pdf</t>
  </si>
  <si>
    <t>https://redciudadana.github.io/EleccionCortes-CA-Expedientes/Solicitud/2415769890901_formulario.1831a112758bd789712f5eedfd139ae6.pdf</t>
  </si>
  <si>
    <t>15,110.00</t>
  </si>
  <si>
    <t>perfil-602</t>
  </si>
  <si>
    <t>Rosa Mariella Josabeth Rivera Acevedo</t>
  </si>
  <si>
    <t>https://redciudadana.github.io/EleccionCortes-CA-Expedientes/HojaDeVida/2203061090101_hojadevida.ab483354f0d2e0ad4c5ef008fb46e187.pdf</t>
  </si>
  <si>
    <t>https://redciudadana.github.io/EleccionCortes-CA-Expedientes/Solicitud/2203061090101_formulario.9046718fbe9b2751da67eae294a07abb.pdf</t>
  </si>
  <si>
    <t>perfil-603</t>
  </si>
  <si>
    <t>https://redciudadana.github.io/EleccionCortes-CA-Expedientes/HojaDeVida/1655258780403_hojadevida.eeb6fa04c95c369392037cab249889aa.pdf</t>
  </si>
  <si>
    <t>https://redciudadana.github.io/EleccionCortes-CA-Expedientes/Solicitud/1655258780403_formulario.9ef39f33dc5fe725a4a7a022d798e484.pdf</t>
  </si>
  <si>
    <t>perfil-604</t>
  </si>
  <si>
    <t>Trinidad Paula Ceballos Salguero</t>
  </si>
  <si>
    <t>https://redciudadana.github.io/EleccionCortes-CA-Expedientes/HojaDeVida/1768199830101_hojadevida.6282eae709f42b67a95cc2f2ce280c0b.pdf</t>
  </si>
  <si>
    <t>https://redciudadana.github.io/EleccionCortes-CA-Expedientes/Solicitud/1768199830101_formulario.b8992b49f4401b19757c5aabb967336e.pdf</t>
  </si>
  <si>
    <t>perfil-605</t>
  </si>
  <si>
    <t>Arturo Alvarado Reyes</t>
  </si>
  <si>
    <t>https://redciudadana.github.io/EleccionCortes-CA-Expedientes/HojaDeVida/2510068911504_hojadevida.73d21d8fd2ea54657e46eb32fa0ccc3a.pdf</t>
  </si>
  <si>
    <t>https://redciudadana.github.io/EleccionCortes-CA-Expedientes/Solicitud/2510068911504_formulario.5e730c59124b7b466bdd620b7de99220.pdf</t>
  </si>
  <si>
    <t>467510K</t>
  </si>
  <si>
    <t>346,650.00</t>
  </si>
  <si>
    <t>perfil-606</t>
  </si>
  <si>
    <t>Miguel Angel Jeronimo Benitez</t>
  </si>
  <si>
    <t>https://redciudadana.github.io/EleccionCortes-CA-Expedientes/HojaDeVida/2399868301802_hojadevida.3a4de48f4ae26e1f48fe4523a00dcd5f.pdf</t>
  </si>
  <si>
    <t>https://redciudadana.github.io/EleccionCortes-CA-Expedientes/Solicitud/2399868301802_formulario.34a6f81c7b859e71b575b4104dee827a.pdf</t>
  </si>
  <si>
    <t>1580416K</t>
  </si>
  <si>
    <t>5,200.00</t>
  </si>
  <si>
    <t>perfil-607</t>
  </si>
  <si>
    <t>Genaro Ordoñez Aguilar</t>
  </si>
  <si>
    <t>https://redciudadana.github.io/EleccionCortes-CA-Expedientes/HojaDeVida/2284841621213_hojadevida.2c0ef9c853dd6009d06a98c51dbbbee2.pdf</t>
  </si>
  <si>
    <t>https://redciudadana.github.io/EleccionCortes-CA-Expedientes/Solicitud/2284841621213_formulario.e70badb33501390381ac1fef857ac247.pdf</t>
  </si>
  <si>
    <t>280.00</t>
  </si>
  <si>
    <t>perfil-608</t>
  </si>
  <si>
    <t>Estuardo Morataya Lemus</t>
  </si>
  <si>
    <t>https://redciudadana.github.io/EleccionCortes-CA-Expedientes/HojaDeVida/2358683020608_hojadevida.77a05f61e9b9bb46a283a6847f219100.pdf</t>
  </si>
  <si>
    <t>https://redciudadana.github.io/EleccionCortes-CA-Expedientes/Solicitud/2358683020608_formulario.6c75e9daa075d81453c33a7b808a8935.pdf</t>
  </si>
  <si>
    <t>perfil-609</t>
  </si>
  <si>
    <t>Oscar Jeanpierre Mota Ubico</t>
  </si>
  <si>
    <t>https://redciudadana.github.io/EleccionCortes-CA-Expedientes/HojaDeVida/1983426910101_hojadevida.256042529a9111170fe9c847ff20fd1f.pdf</t>
  </si>
  <si>
    <t>https://redciudadana.github.io/EleccionCortes-CA-Expedientes/Solicitud/1983426910101_formulario.8b460f37f5fc8c4b42ffbc67f82db272.pdf</t>
  </si>
  <si>
    <t>595,927.67</t>
  </si>
  <si>
    <t>perfil-610</t>
  </si>
  <si>
    <t>Braulio Hernandez Ramirez</t>
  </si>
  <si>
    <t>https://redciudadana.github.io/EleccionCortes-CA-Expedientes/HojaDeVida/1793881772201_hojadevida.8c6cf0fc72da68253882a3fbb2ab2a60.pdf</t>
  </si>
  <si>
    <t>https://redciudadana.github.io/EleccionCortes-CA-Expedientes/Solicitud/1793881772201_formulario.8ea41f5c967578ba3707fe1fc1f80dcf.pdf</t>
  </si>
  <si>
    <t>1609719K</t>
  </si>
  <si>
    <t>perfil-611</t>
  </si>
  <si>
    <t>José Francisco Romero Muñoz</t>
  </si>
  <si>
    <t>https://redciudadana.github.io/EleccionCortes-CA-Expedientes/HojaDeVida/1994874211704_hojadevida.61224336e6eb4a0072c7dd9244818d91.pdf</t>
  </si>
  <si>
    <t>https://redciudadana.github.io/EleccionCortes-CA-Expedientes/Solicitud/1994874211704_formulario.0197de434dea51e84bbe93c0a8a62997.pdf</t>
  </si>
  <si>
    <t>157,166.15</t>
  </si>
  <si>
    <t>perfil-612</t>
  </si>
  <si>
    <t>Susana Margarita Herrera González</t>
  </si>
  <si>
    <t>https://redciudadana.github.io/EleccionCortes-CA-Expedientes/HojaDeVida/2282481161101_hojadevida.a3556fcf6d70361d010403ccb32ce03d.pdf</t>
  </si>
  <si>
    <t>https://redciudadana.github.io/EleccionCortes-CA-Expedientes/Solicitud/2282481161101_formulario.e10a59d806d0b035f84624ab8c800d9c.pdf</t>
  </si>
  <si>
    <t>23,542.86</t>
  </si>
  <si>
    <t>perfil-613</t>
  </si>
  <si>
    <t>William Fredy Martinez Molina</t>
  </si>
  <si>
    <t>https://redciudadana.github.io/EleccionCortes-CA-Expedientes/HojaDeVida/1605860541601_hojadevida.f737da51383e3165da4bea5a54cc517b.pdf</t>
  </si>
  <si>
    <t>https://redciudadana.github.io/EleccionCortes-CA-Expedientes/Solicitud/1605860541601_formulario.7080abe15e0405425d4868fa7f28ee6a.pdf</t>
  </si>
  <si>
    <t>552573K</t>
  </si>
  <si>
    <t>202,800.00</t>
  </si>
  <si>
    <t>perfil-614</t>
  </si>
  <si>
    <t>Dora Leticia Fuentes Lopez</t>
  </si>
  <si>
    <t>https://redciudadana.github.io/EleccionCortes-CA-Expedientes/HojaDeVida/1724737480802_hojadevida.36ebbd8904a664435b37a489ba53aa57.pdf</t>
  </si>
  <si>
    <t>https://redciudadana.github.io/EleccionCortes-CA-Expedientes/Solicitud/1724737480802_formulario.bc57d4f8b16ae34ff5fefaea3027576a.pdf</t>
  </si>
  <si>
    <t>172,340.00</t>
  </si>
  <si>
    <t>perfil-615</t>
  </si>
  <si>
    <t>Ramon Vicente Ailon</t>
  </si>
  <si>
    <t>https://redciudadana.github.io/EleccionCortes-CA-Expedientes/HojaDeVida/2319354551327_hojadevida.66a512cbf74c021913f19544dfce1ec7.pdf</t>
  </si>
  <si>
    <t>https://redciudadana.github.io/EleccionCortes-CA-Expedientes/Solicitud/2319354551327_formulario.568f862ea75c80ebdee09dfcd4648daf.pdf</t>
  </si>
  <si>
    <t>479,703.33</t>
  </si>
  <si>
    <t>perfil-616</t>
  </si>
  <si>
    <t>Baudilio Simón Méndez</t>
  </si>
  <si>
    <t>https://redciudadana.github.io/EleccionCortes-CA-Expedientes/HojaDeVida/2229360881206_hojadevida.20f95b265f0374ec8d6484c1a9fd5e02.pdf</t>
  </si>
  <si>
    <t>https://redciudadana.github.io/EleccionCortes-CA-Expedientes/Solicitud/2229360881206_formulario.09369ebe1769168e435c3e7e56574e93.pdf</t>
  </si>
  <si>
    <t>306,296.00</t>
  </si>
  <si>
    <t>perfil-617</t>
  </si>
  <si>
    <t>José Apolonio Melgar Carrillo</t>
  </si>
  <si>
    <t>https://redciudadana.github.io/EleccionCortes-CA-Expedientes/HojaDeVida/2459256192201_hojadevida.6c21e33c6ca97fd47764a6e38a593118.pdf</t>
  </si>
  <si>
    <t>https://redciudadana.github.io/EleccionCortes-CA-Expedientes/Solicitud/2459256192201_formulario.bc8979a341ff4b0f2753e1ed29fdcf4e.pdf</t>
  </si>
  <si>
    <t>perfil-618</t>
  </si>
  <si>
    <t>https://redciudadana.github.io/EleccionCortes-CA-Expedientes/HojaDeVida/2755574641703_hojadevida.ea3acb1d45c4e61032e2e63c033ec0d6.pdf</t>
  </si>
  <si>
    <t>https://redciudadana.github.io/EleccionCortes-CA-Expedientes/Solicitud/2755574641703_formulario.ca9544e1d33fc08bd997b95676b9e031.pdf</t>
  </si>
  <si>
    <t>perfil-619</t>
  </si>
  <si>
    <t>Jaime Leonel Guerra Aguilar</t>
  </si>
  <si>
    <t>https://redciudadana.github.io/EleccionCortes-CA-Expedientes/HojaDeVida/2632922822203_hojadevida.390165633bce4f7405e500783025a2aa.pdf</t>
  </si>
  <si>
    <t>https://redciudadana.github.io/EleccionCortes-CA-Expedientes/Solicitud/2632922822203_formulario.7b312ee32982e2eeb45797a0aee04e6b.pdf</t>
  </si>
  <si>
    <t>952,980.86</t>
  </si>
  <si>
    <t>perfil-620</t>
  </si>
  <si>
    <t>José David Barillas Chang</t>
  </si>
  <si>
    <t>https://redciudadana.github.io/EleccionCortes-CA-Expedientes/HojaDeVida/1844758561001_hojadevida.2ac10622377b1395b968add78c7fd9c5.pdf</t>
  </si>
  <si>
    <t>https://redciudadana.github.io/EleccionCortes-CA-Expedientes/Solicitud/1844758561001_formulario.74e3d7a323f6b134bef55421fed38c3d.pdf</t>
  </si>
  <si>
    <t>19,511.46</t>
  </si>
  <si>
    <t>perfil-621</t>
  </si>
  <si>
    <t>Nelson Oswaldo Cambara Flores</t>
  </si>
  <si>
    <t>https://redciudadana.github.io/EleccionCortes-CA-Expedientes/HojaDeVida/1954237630101_hojadevida.ff288567beb657a4fc0856fb4e8957fa.pdf</t>
  </si>
  <si>
    <t>https://redciudadana.github.io/EleccionCortes-CA-Expedientes/Solicitud/1954237630101_formulario.2df6d92fe328c9a6c4b57fbc86c1c56e.pdf</t>
  </si>
  <si>
    <t>280,464.29</t>
  </si>
  <si>
    <t>perfil-622</t>
  </si>
  <si>
    <t>Maria Jose Iglesias Ramos</t>
  </si>
  <si>
    <t>https://redciudadana.github.io/EleccionCortes-CA-Expedientes/HojaDeVida/1919620820101_hojadevida.1fa23aee982eb481818978c313f286df.pdf</t>
  </si>
  <si>
    <t>https://redciudadana.github.io/EleccionCortes-CA-Expedientes/Solicitud/1919620820101_formulario.9bf405ecf67b7475a558704706b45fd0.pdf</t>
  </si>
  <si>
    <t>1,194,100.00</t>
  </si>
  <si>
    <t>perfil-623</t>
  </si>
  <si>
    <t>Shayne Ochaeta Argueta</t>
  </si>
  <si>
    <t>https://redciudadana.github.io/EleccionCortes-CA-Expedientes/HojaDeVida/1777412441601_hojadevida.651e9b3421ab03bc829ad9ea6763ea9e.pdf</t>
  </si>
  <si>
    <t>https://redciudadana.github.io/EleccionCortes-CA-Expedientes/Solicitud/1777412441601_formulario.a72a32f126d84514b7b30ea845689d89.pdf</t>
  </si>
  <si>
    <t>perfil-624</t>
  </si>
  <si>
    <t>Raúl Estuardo López Rodríguez</t>
  </si>
  <si>
    <t>https://redciudadana.github.io/EleccionCortes-CA-Expedientes/HojaDeVida/2248883900901_hojadevida.c56941a5190fbf3d27879249b047607e.pdf</t>
  </si>
  <si>
    <t>https://redciudadana.github.io/EleccionCortes-CA-Expedientes/Solicitud/2248883900901_formulario.a970ba4a68ba454e7bd61feb092c7e65.pdf</t>
  </si>
  <si>
    <t>perfil-625</t>
  </si>
  <si>
    <t>https://redciudadana.github.io/EleccionCortes-CA-Expedientes/HojaDeVida/2559541581401_hojadevida.a3f39c3f55dcf8610fd627831511bcb4.pdf</t>
  </si>
  <si>
    <t>https://redciudadana.github.io/EleccionCortes-CA-Expedientes/Solicitud/2559541581401_formulario.3aaa56c499ff33bf1875242c8bd77053.pdf</t>
  </si>
  <si>
    <t>perfil-626</t>
  </si>
  <si>
    <t>Amilcar Vinicio Brabatti Mejia</t>
  </si>
  <si>
    <t>https://redciudadana.github.io/EleccionCortes-CA-Expedientes/HojaDeVida/2266653640101_hojadevida.19d0d9702c11f8bcfa5e7385a0c9e6a1.pdf</t>
  </si>
  <si>
    <t>https://redciudadana.github.io/EleccionCortes-CA-Expedientes/Solicitud/2266653640101_formulario.c2225dc01aa06e7bc584f31b3d1712be.pdf</t>
  </si>
  <si>
    <t>5,000.00</t>
  </si>
  <si>
    <t>perfil-627</t>
  </si>
  <si>
    <t>Irma Jeannette Valdés Rodas</t>
  </si>
  <si>
    <t>https://redciudadana.github.io/EleccionCortes-CA-Expedientes/HojaDeVida/2293866521010_hojadevida.b28f80f8196d888703120fa9538a0dd5.pdf</t>
  </si>
  <si>
    <t>https://redciudadana.github.io/EleccionCortes-CA-Expedientes/Solicitud/2293866521010_formulario.08b83fef393c7ca9e6a4fe1d506af4e6.pdf</t>
  </si>
  <si>
    <t>perfil-628</t>
  </si>
  <si>
    <t>Dora Lizett Najera Flores</t>
  </si>
  <si>
    <t>https://redciudadana.github.io/EleccionCortes-CA-Expedientes/HojaDeVida/1898356050108_hojadevida.d0d100909e2a27d3a0b27992667c9837.pdf</t>
  </si>
  <si>
    <t>https://redciudadana.github.io/EleccionCortes-CA-Expedientes/Solicitud/1898356050108_formulario.8bc1a5a5399138fc5fe946d999142642.pdf</t>
  </si>
  <si>
    <t>perfil-629</t>
  </si>
  <si>
    <t>Marco Antonio Guzmán González</t>
  </si>
  <si>
    <t>https://redciudadana.github.io/EleccionCortes-CA-Expedientes/HojaDeVida/2396000291711_hojadevida.1df263968df0f352813e6e0c35d6c9bc.pdf</t>
  </si>
  <si>
    <t>https://redciudadana.github.io/EleccionCortes-CA-Expedientes/Solicitud/2396000291711_formulario.b626e3951831472c08ed8f7a3e77bc04.pdf</t>
  </si>
  <si>
    <t>perfil-630</t>
  </si>
  <si>
    <t>Byron Aníbal Pech García</t>
  </si>
  <si>
    <t>https://redciudadana.github.io/EleccionCortes-CA-Expedientes/HojaDeVida/1590933170506_hojadevida.e472c97f3b8489953cf100cfbbd89659.pdf</t>
  </si>
  <si>
    <t>https://redciudadana.github.io/EleccionCortes-CA-Expedientes/Solicitud/1590933170506_formulario.648aa9aa9686c5f985583775447d614e.pdf</t>
  </si>
  <si>
    <t>perfil-631</t>
  </si>
  <si>
    <t>https://redciudadana.github.io/EleccionCortes-CA-Expedientes/HojaDeVida/2631698710404_hojadevida.96ba6bf88fdedb90f61fbe1a405671e0.pdf</t>
  </si>
  <si>
    <t>https://redciudadana.github.io/EleccionCortes-CA-Expedientes/Solicitud/2631698710404_formulario.4f887719d2d4e91d2c8db31393fc0a79.pdf</t>
  </si>
  <si>
    <t>perfil-632</t>
  </si>
  <si>
    <t>https://redciudadana.github.io/EleccionCortes-CA-Expedientes/HojaDeVida/2287512251101_hojadevida.5b08d4f533c0b3401323cb2c17aa3990.pdf</t>
  </si>
  <si>
    <t>https://redciudadana.github.io/EleccionCortes-CA-Expedientes/Solicitud/2287512251101_formulario.a02dd89c5d2cd7f94da6824b8412f6da.pdf</t>
  </si>
  <si>
    <t>perfil-633</t>
  </si>
  <si>
    <t>José Félipe Vinicio Vaíl Y Vaíl</t>
  </si>
  <si>
    <t>https://redciudadana.github.io/EleccionCortes-CA-Expedientes/HojaDeVida/2374580390915_hojadevida.4d51a7f83098b21a8e64f7212ec9c4c0.pdf</t>
  </si>
  <si>
    <t>https://redciudadana.github.io/EleccionCortes-CA-Expedientes/Solicitud/2374580390915_formulario.919a836d954ce12c27cc4910c535a1a7.pdf</t>
  </si>
  <si>
    <t>180,863.71</t>
  </si>
  <si>
    <t>perfil-634</t>
  </si>
  <si>
    <t>Alba Elizabeth Gudiel Perez De Mancilla</t>
  </si>
  <si>
    <t>https://redciudadana.github.io/EleccionCortes-CA-Expedientes/HojaDeVida/2558496560207_hojadevida.e788d276e70779775d366842832e48a6.pdf</t>
  </si>
  <si>
    <t>https://redciudadana.github.io/EleccionCortes-CA-Expedientes/Solicitud/2558496560207_formulario.7d9dd0d2d1b4fdf1358b1914aaafd34e.pdf</t>
  </si>
  <si>
    <t>perfil-635</t>
  </si>
  <si>
    <t>Marvin Francisco Giron</t>
  </si>
  <si>
    <t>https://redciudadana.github.io/EleccionCortes-CA-Expedientes/HojaDeVida/2460781030101_hojadevida.8d5a4c9313d98f3bdabc9dfd6d9b9d78.pdf</t>
  </si>
  <si>
    <t>https://redciudadana.github.io/EleccionCortes-CA-Expedientes/Solicitud/2460781030101_formulario.e7db11643bb10eee208d82d68989442d.pdf</t>
  </si>
  <si>
    <t>perfil-636</t>
  </si>
  <si>
    <t>Walter Obdulio Velez Sánchez</t>
  </si>
  <si>
    <t>https://redciudadana.github.io/EleccionCortes-CA-Expedientes/HojaDeVida/2373984780101_hojadevida.a0d595d3cf6b503ce38dc0245b484441.pdf</t>
  </si>
  <si>
    <t>https://redciudadana.github.io/EleccionCortes-CA-Expedientes/Solicitud/2373984780101_formulario.73a1948b71f6339d7c5202bafbd4683d.pdf</t>
  </si>
  <si>
    <t>perfil-637</t>
  </si>
  <si>
    <t>Judith Esperanza Villagrán Muñoz</t>
  </si>
  <si>
    <t>https://redciudadana.github.io/EleccionCortes-CA-Expedientes/HojaDeVida/1744831630101_hojadevida.1787a520e7b88bb10f246aebe202c941.pdf</t>
  </si>
  <si>
    <t>https://redciudadana.github.io/EleccionCortes-CA-Expedientes/Solicitud/1744831630101_formulario.d77ed96cd0a6759ba4409f01f36310c1.pdf</t>
  </si>
  <si>
    <t>817864K</t>
  </si>
  <si>
    <t>perfil-638</t>
  </si>
  <si>
    <t>Flor De María Gálvez Barrios</t>
  </si>
  <si>
    <t>https://redciudadana.github.io/EleccionCortes-CA-Expedientes/HojaDeVida/2596233850101_hojadevida.907228a68c92534156c64b672e10cbe8.pdf</t>
  </si>
  <si>
    <t>https://redciudadana.github.io/EleccionCortes-CA-Expedientes/Solicitud/2596233850101_formulario.893d3c5936e72e2e91014b64f4e80cce.pdf</t>
  </si>
  <si>
    <t>perfil-639</t>
  </si>
  <si>
    <t>https://redciudadana.github.io/EleccionCortes-CA-Expedientes/HojaDeVida/1929508432201_hojadevida.c4725053af3ecc825ea807e3cb8df7c2.pdf</t>
  </si>
  <si>
    <t>https://redciudadana.github.io/EleccionCortes-CA-Expedientes/Solicitud/1929508432201_formulario.ee73a935f7930ef496241895bb79cb34.pdf</t>
  </si>
  <si>
    <t>perfil-640</t>
  </si>
  <si>
    <t>https://redciudadana.github.io/EleccionCortes-CA-Expedientes/HojaDeVida/2592542901201_hojadevida.db32160fbe27dbaabe660162ae47687e.pdf</t>
  </si>
  <si>
    <t>https://redciudadana.github.io/EleccionCortes-CA-Expedientes/Solicitud/2592542901201_formulario.11ae8c0f063fb55927c113ccddace997.pdf</t>
  </si>
  <si>
    <t>perfil-641</t>
  </si>
  <si>
    <t>Sandra Annabella Barcenas Maldonado De Vasquez</t>
  </si>
  <si>
    <t>https://redciudadana.github.io/EleccionCortes-CA-Expedientes/HojaDeVida/2380727622001_hojadevida.e5feee4bb89167bb011e4afebd51ab9a.pdf</t>
  </si>
  <si>
    <t>https://redciudadana.github.io/EleccionCortes-CA-Expedientes/Solicitud/2380727622001_formulario.bcdda91448e8508616dc8397d8945142.pdf</t>
  </si>
  <si>
    <t>perfil-642</t>
  </si>
  <si>
    <t>Oscar Armando Rivas Rayo</t>
  </si>
  <si>
    <t>https://redciudadana.github.io/EleccionCortes-CA-Expedientes/HojaDeVida/1913693220404_hojadevida.63061c3bf946008dea403f378fdafe16.pdf</t>
  </si>
  <si>
    <t>https://redciudadana.github.io/EleccionCortes-CA-Expedientes/Solicitud/1913693220404_formulario.d011823d7cefdba1d04aeb4565577945.pdf</t>
  </si>
  <si>
    <t>perfil-643</t>
  </si>
  <si>
    <t>https://redciudadana.github.io/EleccionCortes-CA-Expedientes/HojaDeVida/1782535531401_hojadevida.0f4e41b00cb22875d535718794232e26.pdf</t>
  </si>
  <si>
    <t>https://redciudadana.github.io/EleccionCortes-CA-Expedientes/Solicitud/1782535531401_formulario.f46818c730ef9a2ec0575fe5dd78d38a.pdf</t>
  </si>
  <si>
    <t>perfil-644</t>
  </si>
  <si>
    <t>Ana Gabriela Hernández Farfán</t>
  </si>
  <si>
    <t>https://redciudadana.github.io/EleccionCortes-CA-Expedientes/HojaDeVida/2561207810101_hojadevida.9005ffd2a7e131d55e702c5aed6815aa.pdf</t>
  </si>
  <si>
    <t>https://redciudadana.github.io/EleccionCortes-CA-Expedientes/Solicitud/2561207810101_formulario.d113b4cd3f73049afcb5a8411bdd99b0.pdf</t>
  </si>
  <si>
    <t>perfil-645</t>
  </si>
  <si>
    <t>Mayra Elizabeth Velásquez Zárate</t>
  </si>
  <si>
    <t>https://redciudadana.github.io/EleccionCortes-CA-Expedientes/HojaDeVida/1729973130805_hojadevida.92f6a55829138045caba1d85ed22bb20.pdf</t>
  </si>
  <si>
    <t>https://redciudadana.github.io/EleccionCortes-CA-Expedientes/Solicitud/1729973130805_formulario.9f24bcc93f9e4badce4fce8c16d1cd15.pdf</t>
  </si>
  <si>
    <t>910,224.03</t>
  </si>
  <si>
    <t>perfil-646</t>
  </si>
  <si>
    <t>Mario Rene Diaz Lopez</t>
  </si>
  <si>
    <t>https://redciudadana.github.io/EleccionCortes-CA-Expedientes/HojaDeVida/1645600250101_hojadevida.b769154badba25c1bafabb24719b1b2b.pdf</t>
  </si>
  <si>
    <t>https://redciudadana.github.io/EleccionCortes-CA-Expedientes/Solicitud/1645600250101_formulario.640441b7d194cea9ba11aa39c3c93583.pdf</t>
  </si>
  <si>
    <t>perfil-647</t>
  </si>
  <si>
    <t>https://redciudadana.github.io/EleccionCortes-CA-Expedientes/HojaDeVida/2562432390507_hojadevida.3969a35fa1f577a94cd68b56613aa402.pdf</t>
  </si>
  <si>
    <t>https://redciudadana.github.io/EleccionCortes-CA-Expedientes/Solicitud/2562432390507_formulario.d633dee71cdaa9d8d5cf801998af8a12.pdf</t>
  </si>
  <si>
    <t>perfil-648</t>
  </si>
  <si>
    <t>Arardo Alessandro Sandoval González</t>
  </si>
  <si>
    <t>https://redciudadana.github.io/EleccionCortes-CA-Expedientes/HojaDeVida/2397413740101_hojadevida.3728be29fbcf1d29121609acdf034248.pdf</t>
  </si>
  <si>
    <t>https://redciudadana.github.io/EleccionCortes-CA-Expedientes/Solicitud/2397413740101_formulario.136783e0bcd62952524bc46c42642ceb.pdf</t>
  </si>
  <si>
    <t>623,808.33</t>
  </si>
  <si>
    <t>perfil-649</t>
  </si>
  <si>
    <t>Miguel Enrique Catalán Orellana</t>
  </si>
  <si>
    <t>https://redciudadana.github.io/EleccionCortes-CA-Expedientes/HojaDeVida/1761490741901_hojadevida.d9587c06a8cd0859972394990d27afd7.pdf</t>
  </si>
  <si>
    <t>https://redciudadana.github.io/EleccionCortes-CA-Expedientes/Solicitud/1761490741901_formulario.292b0d5a811ac06f32d5c95f9721afe2.pdf</t>
  </si>
  <si>
    <t>perfil-650</t>
  </si>
  <si>
    <t>Brenda Odilia Chacón Monroy</t>
  </si>
  <si>
    <t>https://redciudadana.github.io/EleccionCortes-CA-Expedientes/HojaDeVida/2504719061607_hojadevida.dd4a388d43c9271c54a87fc29cb9e7aa.pdf</t>
  </si>
  <si>
    <t>https://redciudadana.github.io/EleccionCortes-CA-Expedientes/Solicitud/2504719061607_formulario.fadd5e495c9be264ad8299edf40e7d0f.pdf</t>
  </si>
  <si>
    <t>654,330.65</t>
  </si>
  <si>
    <t>perfil-651</t>
  </si>
  <si>
    <t>Ruben Bosbely Miranda Lopez</t>
  </si>
  <si>
    <t>https://redciudadana.github.io/EleccionCortes-CA-Expedientes/HojaDeVida/1777998701202_hojadevida.2587a1fc9b50db51cde69b15905276c7.pdf</t>
  </si>
  <si>
    <t>https://redciudadana.github.io/EleccionCortes-CA-Expedientes/Solicitud/1777998701202_formulario.3ed54f8237373ab36ce50a5563d34512.pdf</t>
  </si>
  <si>
    <t>perfil-652</t>
  </si>
  <si>
    <t>Andrea Vanessa Citalán Poroj</t>
  </si>
  <si>
    <t>https://redciudadana.github.io/EleccionCortes-CA-Expedientes/HojaDeVida/1751828920901_hojadevida.65c168d28f55e9222560afb03e1d0fcc.pdf</t>
  </si>
  <si>
    <t>https://redciudadana.github.io/EleccionCortes-CA-Expedientes/Solicitud/1751828920901_formulario.00c5b57eba0b46ebef3458dfc31ea558.pdf</t>
  </si>
  <si>
    <t>93,746.44</t>
  </si>
  <si>
    <t>perfil-653</t>
  </si>
  <si>
    <t>https://redciudadana.github.io/EleccionCortes-CA-Expedientes/HojaDeVida/1966092240608_hojadevida.5a7afc066c2016813bf800d057832652.pdf</t>
  </si>
  <si>
    <t>https://redciudadana.github.io/EleccionCortes-CA-Expedientes/Solicitud/1966092240608_formulario.1087b5e9b7fead2ebf5aa675022e286b.pdf</t>
  </si>
  <si>
    <t>perfil-654</t>
  </si>
  <si>
    <t>Atenógenes Dubón García</t>
  </si>
  <si>
    <t>https://redciudadana.github.io/EleccionCortes-CA-Expedientes/HojaDeVida/1991378891504_hojadevida.9a84c245697cd5b9dee386e9a8d5d669.pdf</t>
  </si>
  <si>
    <t>https://redciudadana.github.io/EleccionCortes-CA-Expedientes/Solicitud/1991378891504_formulario.a2173a233ab01f61fb604eeaafd55f24.pdf</t>
  </si>
  <si>
    <t>perfil-655</t>
  </si>
  <si>
    <t>Ragde Rivera Aquino</t>
  </si>
  <si>
    <t>https://redciudadana.github.io/EleccionCortes-CA-Expedientes/HojaDeVida/2590315340506_hojadevida.5ed5a72611ba5118dc9a7f6573d7b5b3.pdf</t>
  </si>
  <si>
    <t>https://redciudadana.github.io/EleccionCortes-CA-Expedientes/Solicitud/2590315340506_formulario.721d756337bb27f07d3ec6b599f532e0.pdf</t>
  </si>
  <si>
    <t>408,400.00</t>
  </si>
  <si>
    <t>perfil-656</t>
  </si>
  <si>
    <t>Julio Recinos Castañeda</t>
  </si>
  <si>
    <t>https://redciudadana.github.io/EleccionCortes-CA-Expedientes/HojaDeVida/1719383211301_hojadevida.451897465e0e59b104906cb0227e4fec.pdf</t>
  </si>
  <si>
    <t>https://redciudadana.github.io/EleccionCortes-CA-Expedientes/Solicitud/1719383211301_formulario.be29a50ddcf16a099edfcec1341c3778.pdf</t>
  </si>
  <si>
    <t>perfil-657</t>
  </si>
  <si>
    <t>Jeanny Grizeth Santizo Y Santizo</t>
  </si>
  <si>
    <t>https://redciudadana.github.io/EleccionCortes-CA-Expedientes/HojaDeVida/1791556870902_hojadevida.40b603c77817c68a66c04e0d892432b1.pdf</t>
  </si>
  <si>
    <t>https://redciudadana.github.io/EleccionCortes-CA-Expedientes/Solicitud/1791556870902_formulario.1b17bbdb361853a56ce3b3256d057bdd.pdf</t>
  </si>
  <si>
    <t>perfil-658</t>
  </si>
  <si>
    <t>Jorge Luis García Solares</t>
  </si>
  <si>
    <t>https://redciudadana.github.io/EleccionCortes-CA-Expedientes/HojaDeVida/1857966640101_hojadevida.6fa7009d1e5cba3dab71582fdc053f06.pdf</t>
  </si>
  <si>
    <t>https://redciudadana.github.io/EleccionCortes-CA-Expedientes/Solicitud/1857966640101_formulario.2c917bdab5cbb976f39aa5245e55d801.pdf</t>
  </si>
  <si>
    <t>971,889.39</t>
  </si>
  <si>
    <t>perfil-659</t>
  </si>
  <si>
    <t>Carlos Rodolfo Lau Olivarez</t>
  </si>
  <si>
    <t>https://redciudadana.github.io/EleccionCortes-CA-Expedientes/HojaDeVida/1821790010608_hojadevida.81f9944f68708fdb8070f3f7eca0f111.pdf</t>
  </si>
  <si>
    <t>https://redciudadana.github.io/EleccionCortes-CA-Expedientes/Solicitud/1821790010608_formulario.4ac2faf62a0a81865d1b57589bf01422.pdf</t>
  </si>
  <si>
    <t>116,000.00</t>
  </si>
  <si>
    <t>perfil-660</t>
  </si>
  <si>
    <t>Jose Dimas Garcia Garrido</t>
  </si>
  <si>
    <t>https://redciudadana.github.io/EleccionCortes-CA-Expedientes/HojaDeVida/1929662351712_hojadevida.252a412401c146e08af045d699794eb6.pdf</t>
  </si>
  <si>
    <t>https://redciudadana.github.io/EleccionCortes-CA-Expedientes/Solicitud/1929662351712_formulario.b3a1fb9b6e3be3303eea31f2348cbb92.pdf</t>
  </si>
  <si>
    <t>perfil-661</t>
  </si>
  <si>
    <t>Beatriz Seijas Balcárcel</t>
  </si>
  <si>
    <t>https://redciudadana.github.io/EleccionCortes-CA-Expedientes/HojaDeVida/2458884460207_hojadevida.d1f4877da78186e044e07864dbef4816.pdf</t>
  </si>
  <si>
    <t>https://redciudadana.github.io/EleccionCortes-CA-Expedientes/Solicitud/2458884460207_formulario.67e3e9c613175ab6109a617f9b84bfe2.pdf</t>
  </si>
  <si>
    <t>perfil-662</t>
  </si>
  <si>
    <t>https://redciudadana.github.io/EleccionCortes-CA-Expedientes/HojaDeVida/1990134460101_hojadevida.d81af947fe44fa954f11ef98915c1133.pdf</t>
  </si>
  <si>
    <t>https://redciudadana.github.io/EleccionCortes-CA-Expedientes/Solicitud/1990134460101_formulario.3184e9779bfb196f7d8894ab1f232b2b.pdf</t>
  </si>
  <si>
    <t>perfil-663</t>
  </si>
  <si>
    <t>Cruz Munguía Sosa</t>
  </si>
  <si>
    <t>https://redciudadana.github.io/EleccionCortes-CA-Expedientes/HojaDeVida/2250198682201_hojadevida.d2d28ef1abb1522a97f5039eaed3171f.pdf</t>
  </si>
  <si>
    <t>https://redciudadana.github.io/EleccionCortes-CA-Expedientes/Solicitud/2250198682201_formulario.e4ba05151f5f2d121592819a8934a68b.pdf</t>
  </si>
  <si>
    <t>perfil-664</t>
  </si>
  <si>
    <t>https://redciudadana.github.io/EleccionCortes-CA-Expedientes/HojaDeVida/1997297430101_hojadevida.080d9eaff1078e4e83116a7129deb50c.pdf</t>
  </si>
  <si>
    <t>https://redciudadana.github.io/EleccionCortes-CA-Expedientes/Solicitud/1997297430101_formulario.dc411a544501f2907cc757c6116416bb.pdf</t>
  </si>
  <si>
    <t>perfil-665</t>
  </si>
  <si>
    <t>https://redciudadana.github.io/EleccionCortes-CA-Expedientes/HojaDeVida/1892435110603_hojadevida.ba86631d6bba60cecc9545635c00d999.pdf</t>
  </si>
  <si>
    <t>https://redciudadana.github.io/EleccionCortes-CA-Expedientes/Solicitud/1892435110603_formulario.f9e91bfd9337ab04391ede002029b9cb.pdf</t>
  </si>
  <si>
    <t>perfil-666</t>
  </si>
  <si>
    <t>Yuri David Bùcaro Chicas</t>
  </si>
  <si>
    <t>https://redciudadana.github.io/EleccionCortes-CA-Expedientes/HojaDeVida/1605808890101_hojadevida.27b0b453df9f351babe3a4d7fe7fa5df.pdf</t>
  </si>
  <si>
    <t>https://redciudadana.github.io/EleccionCortes-CA-Expedientes/Solicitud/1605808890101_formulario.bb68df4957fc3c3c43c323902ce09b89.pdf</t>
  </si>
  <si>
    <t>perfil-667</t>
  </si>
  <si>
    <t>Alejandro Alfonso Angeles Lam</t>
  </si>
  <si>
    <t>https://redciudadana.github.io/EleccionCortes-CA-Expedientes/HojaDeVida/2580062850301_hojadevida.ea434583944254d811596ca92bd014a1.pdf</t>
  </si>
  <si>
    <t>https://redciudadana.github.io/EleccionCortes-CA-Expedientes/Solicitud/2580062850301_formulario.1c4b2a6222454e9426d996e33d5116b0.pdf</t>
  </si>
  <si>
    <t>2452350K</t>
  </si>
  <si>
    <t>perfil-668</t>
  </si>
  <si>
    <t>Leslie Alejandra Mérida Mazariegos</t>
  </si>
  <si>
    <t>https://redciudadana.github.io/EleccionCortes-CA-Expedientes/HojaDeVida/1886906380101_hojadevida.f4fc45e8da330738c223ca6f59a5e279.pdf</t>
  </si>
  <si>
    <t>https://redciudadana.github.io/EleccionCortes-CA-Expedientes/Solicitud/1886906380101_formulario.95bdbbe7626888c581cb31de982ff9c3.pdf</t>
  </si>
  <si>
    <t>perfil-669</t>
  </si>
  <si>
    <t>Marta Lidia Nij Patzán</t>
  </si>
  <si>
    <t>https://redciudadana.github.io/EleccionCortes-CA-Expedientes/HojaDeVida/1729449370108_hojadevida.050f1e86382abd0b9bc606c4da766e1c.pdf</t>
  </si>
  <si>
    <t>https://redciudadana.github.io/EleccionCortes-CA-Expedientes/Solicitud/1729449370108_formulario.947b9cd8bc92b39148972b930970fbee.pdf</t>
  </si>
  <si>
    <t>200.00</t>
  </si>
  <si>
    <t>perfil-670</t>
  </si>
  <si>
    <t>Mauricio Alejandro Zarazúa Herrera</t>
  </si>
  <si>
    <t>https://redciudadana.github.io/EleccionCortes-CA-Expedientes/HojaDeVida/1999607390101_hojadevida.c9bb382ffdb28c1aebe166e3d99a8f90.pdf</t>
  </si>
  <si>
    <t>https://redciudadana.github.io/EleccionCortes-CA-Expedientes/Solicitud/1999607390101_formulario.88d2598398a3505bfb5e8415eda65222.pdf</t>
  </si>
  <si>
    <t>260,344.00</t>
  </si>
  <si>
    <t>perfil-671</t>
  </si>
  <si>
    <t>Griselda Patricia Lopez Maldonado</t>
  </si>
  <si>
    <t>https://redciudadana.github.io/EleccionCortes-CA-Expedientes/HojaDeVida/2397615610101_hojadevida.5596cf04672e4a2d4b214066e7daa8b7.pdf</t>
  </si>
  <si>
    <t>https://redciudadana.github.io/EleccionCortes-CA-Expedientes/Solicitud/2397615610101_formulario.2a332c9ef0df3e227d4e99a4c593e86c.pdf</t>
  </si>
  <si>
    <t>perfil-672</t>
  </si>
  <si>
    <t>Jacqueline Ziomara Archila Chávez</t>
  </si>
  <si>
    <t>https://redciudadana.github.io/EleccionCortes-CA-Expedientes/HojaDeVida/2412839650101_hojadevida.75e73378e197a7537e5cc062a75c9ea0.pdf</t>
  </si>
  <si>
    <t>https://redciudadana.github.io/EleccionCortes-CA-Expedientes/Solicitud/2412839650101_formulario.c035e709a18a4b787d97d6ba1202d1a5.pdf</t>
  </si>
  <si>
    <t>25,427.81</t>
  </si>
  <si>
    <t>perfil-673</t>
  </si>
  <si>
    <t>Mirna Guicela Aráuz Hervías</t>
  </si>
  <si>
    <t>https://redciudadana.github.io/EleccionCortes-CA-Expedientes/HojaDeVida/1799045900709_hojadevida.c6af8434c4ab4988347117dc1a0ac7bc.pdf</t>
  </si>
  <si>
    <t>https://redciudadana.github.io/EleccionCortes-CA-Expedientes/Solicitud/1799045900709_formulario.65f246bbcf457002fbfbd3652ff93cca.pdf</t>
  </si>
  <si>
    <t>perfil-674</t>
  </si>
  <si>
    <t>Brenner Israel Ronaldo López De León</t>
  </si>
  <si>
    <t>https://redciudadana.github.io/EleccionCortes-CA-Expedientes/HojaDeVida/2236217141001_hojadevida.7996575ba77b143565dc383993c95b42.pdf</t>
  </si>
  <si>
    <t>https://redciudadana.github.io/EleccionCortes-CA-Expedientes/Solicitud/2236217141001_formulario.d69f34313dade666af9a0d6d1405ee54.pdf</t>
  </si>
  <si>
    <t>perfil-675</t>
  </si>
  <si>
    <t>Arnoldo De Jesus Orellana Madrid</t>
  </si>
  <si>
    <t>https://redciudadana.github.io/EleccionCortes-CA-Expedientes/HojaDeVida/1667608540114_hojadevida.db85c7354b909d10fca07d6ddac840ce.pdf</t>
  </si>
  <si>
    <t>https://redciudadana.github.io/EleccionCortes-CA-Expedientes/Solicitud/1667608540114_formulario.4553be59b6fe3cb64764979397138233.pdf</t>
  </si>
  <si>
    <t>36,925.00</t>
  </si>
  <si>
    <t>perfil-676</t>
  </si>
  <si>
    <t>Sandra Edith Morales Osorio</t>
  </si>
  <si>
    <t>https://redciudadana.github.io/EleccionCortes-CA-Expedientes/HojaDeVida/1792516352007_hojadevida.bb92e6f7babb7241d5d20a0d48434407.pdf</t>
  </si>
  <si>
    <t>https://redciudadana.github.io/EleccionCortes-CA-Expedientes/Solicitud/1792516352007_formulario.b1e8ce0046f2192e21f752631d83c5b4.pdf</t>
  </si>
  <si>
    <t>1,463,267.74</t>
  </si>
  <si>
    <t>perfil-677</t>
  </si>
  <si>
    <t>Jessie Edith Figueroa Pereira</t>
  </si>
  <si>
    <t>https://redciudadana.github.io/EleccionCortes-CA-Expedientes/HojaDeVida/1642436311609_hojadevida.44edb07a6d547b2a10ce30eada4798ad.pdf</t>
  </si>
  <si>
    <t>https://redciudadana.github.io/EleccionCortes-CA-Expedientes/Solicitud/1642436311609_formulario.c49678ff4da304b107467b3a2ab1fc82.pdf</t>
  </si>
  <si>
    <t>802751K</t>
  </si>
  <si>
    <t>perfil-678</t>
  </si>
  <si>
    <t>Felix Magdiel Sontay Chavez</t>
  </si>
  <si>
    <t>https://redciudadana.github.io/EleccionCortes-CA-Expedientes/HojaDeVida/1856820810805_hojadevida.fb29348decc8e293fa2fab9e907b396b.pdf</t>
  </si>
  <si>
    <t>https://redciudadana.github.io/EleccionCortes-CA-Expedientes/Solicitud/1856820810805_formulario.82845fe529dd9dc2920e2b8fe17ba532.pdf</t>
  </si>
  <si>
    <t>perfil-679</t>
  </si>
  <si>
    <t>https://redciudadana.github.io/EleccionCortes-CA-Expedientes/HojaDeVida/1954496060101_hojadevida.f363609f99310bc18d5afcd875d36f3b.pdf</t>
  </si>
  <si>
    <t>https://redciudadana.github.io/EleccionCortes-CA-Expedientes/Solicitud/1954496060101_formulario.660eb792ffcd51c73c9f00f539fa9831.pdf</t>
  </si>
  <si>
    <t>perfil-680</t>
  </si>
  <si>
    <t>https://redciudadana.github.io/EleccionCortes-CA-Expedientes/HojaDeVida/1744205280101_hojadevida.29c5ea64bfe78aa15d975eb67552c3a6.pdf</t>
  </si>
  <si>
    <t>https://redciudadana.github.io/EleccionCortes-CA-Expedientes/Solicitud/1744205280101_formulario.8fc93bf4605374557bd2079d0e285de6.pdf</t>
  </si>
  <si>
    <t>perfil-681</t>
  </si>
  <si>
    <t>Santos Alberto Vásquez López</t>
  </si>
  <si>
    <t>https://redciudadana.github.io/EleccionCortes-CA-Expedientes/HojaDeVida/2392234460904_hojadevida.2a39e693d3ca635c1b62490ee6eba790.pdf</t>
  </si>
  <si>
    <t>https://redciudadana.github.io/EleccionCortes-CA-Expedientes/Solicitud/2392234460904_formulario.6f81218bd89a498ed045b483a76e7c8f.pdf</t>
  </si>
  <si>
    <t>perfil-682</t>
  </si>
  <si>
    <t>https://redciudadana.github.io/EleccionCortes-CA-Expedientes/HojaDeVida/1953080340511_hojadevida.f2a941580673f709451cebf59dadefc4.pdf</t>
  </si>
  <si>
    <t>https://redciudadana.github.io/EleccionCortes-CA-Expedientes/Solicitud/1953080340511_formulario.5352df9a6e506a69be88321ee4728563.pdf</t>
  </si>
  <si>
    <t>perfil-683</t>
  </si>
  <si>
    <t>Estela Leonor Herrera Ramos</t>
  </si>
  <si>
    <t>https://redciudadana.github.io/EleccionCortes-CA-Expedientes/HojaDeVida/2397085551601_hojadevida.9dc198f44ca3c231df7dad893ea67a27.pdf</t>
  </si>
  <si>
    <t>https://redciudadana.github.io/EleccionCortes-CA-Expedientes/Solicitud/2397085551601_formulario.39cbc3427bf938c8d42ee4c4bb748362.pdf</t>
  </si>
  <si>
    <t>perfil-684</t>
  </si>
  <si>
    <t>Silvia Cristina Garcia Gonzalez De Lopez</t>
  </si>
  <si>
    <t>https://redciudadana.github.io/EleccionCortes-CA-Expedientes/HojaDeVida/1857304262214_hojadevida.93a45a57f868f13cebf869e30a7791a4.pdf</t>
  </si>
  <si>
    <t>https://redciudadana.github.io/EleccionCortes-CA-Expedientes/Solicitud/1857304262214_formulario.c9d5b574776ae0c3290bec973ec9443b.pdf</t>
  </si>
  <si>
    <t>perfil-685</t>
  </si>
  <si>
    <t>Claudia Verónica Castro Muralles De Medrano</t>
  </si>
  <si>
    <t>https://redciudadana.github.io/EleccionCortes-CA-Expedientes/HojaDeVida/1849609080101_hojadevida.8e211c0383b1cc0d25a91218e5224de5.pdf</t>
  </si>
  <si>
    <t>https://redciudadana.github.io/EleccionCortes-CA-Expedientes/Solicitud/1849609080101_formulario.e5c09cbdeff7f44be12d05d9baa14f39.pdf</t>
  </si>
  <si>
    <t>perfil-686</t>
  </si>
  <si>
    <t>Eleonora Noemi Castillo Pinzon</t>
  </si>
  <si>
    <t>https://redciudadana.github.io/EleccionCortes-CA-Expedientes/HojaDeVida/2395650450101_hojadevida.eb651127352fa3f77e20c82ec333479c.pdf</t>
  </si>
  <si>
    <t>https://redciudadana.github.io/EleccionCortes-CA-Expedientes/Solicitud/2395650450101_formulario.79a8d3c3fcd2c5bc459c6677a0954c7a.pdf</t>
  </si>
  <si>
    <t>perfil-687</t>
  </si>
  <si>
    <t>Uldrich Adelmar Maaz Rodriguez</t>
  </si>
  <si>
    <t>https://redciudadana.github.io/EleccionCortes-CA-Expedientes/HojaDeVida/2580365911601_hojadevida.40992d71346afe342095966e8248669f.pdf</t>
  </si>
  <si>
    <t>https://redciudadana.github.io/EleccionCortes-CA-Expedientes/Solicitud/2580365911601_formulario.568b3a57fceb8f5759759691aefc1d1c.pdf</t>
  </si>
  <si>
    <t>333,225.16</t>
  </si>
  <si>
    <t>perfil-688</t>
  </si>
  <si>
    <t>https://redciudadana.github.io/EleccionCortes-CA-Expedientes/HojaDeVida/2581856510101_hojadevida.d15b7d9cb36a82a324d107612015f296.pdf</t>
  </si>
  <si>
    <t>https://redciudadana.github.io/EleccionCortes-CA-Expedientes/Solicitud/2581856510101_formulario.9fa34da14f28b8d05969d9bc17dfc5d1.pdf</t>
  </si>
  <si>
    <t>perfil-689</t>
  </si>
  <si>
    <t>https://redciudadana.github.io/EleccionCortes-CA-Expedientes/HojaDeVida/2321495850101_hojadevida.fd3c40d3efd6602a3096a00aa6f329e2.pdf</t>
  </si>
  <si>
    <t>https://redciudadana.github.io/EleccionCortes-CA-Expedientes/Solicitud/2321495850101_formulario.a1ce3ad8614cdbaaddf65492e5824c77.pdf</t>
  </si>
  <si>
    <t>perfil-690</t>
  </si>
  <si>
    <t>Norma Gricelda Ayapan Solis</t>
  </si>
  <si>
    <t>https://redciudadana.github.io/EleccionCortes-CA-Expedientes/HojaDeVida/1582572270101_hojadevida.f14d20f5b4decb6d682531f7649e3469.pdf</t>
  </si>
  <si>
    <t>https://redciudadana.github.io/EleccionCortes-CA-Expedientes/Solicitud/1582572270101_formulario.8993ebf1ff1017cc881b91d8ec4d3211.pdf</t>
  </si>
  <si>
    <t>428,900.00</t>
  </si>
  <si>
    <t>perfil-691</t>
  </si>
  <si>
    <t>Moises Oswaldo Herrera Vargas</t>
  </si>
  <si>
    <t>https://redciudadana.github.io/EleccionCortes-CA-Expedientes/HojaDeVida/1910106930101_hojadevida.dd5cd02839052ed8d947b778e230b71b.pdf</t>
  </si>
  <si>
    <t>https://redciudadana.github.io/EleccionCortes-CA-Expedientes/Solicitud/1910106930101_formulario.dadc7983cdd64b4dadd9947443c6e02a.pdf</t>
  </si>
  <si>
    <t>perfil-692</t>
  </si>
  <si>
    <t>Carlos Joaquín Quiyuch</t>
  </si>
  <si>
    <t>https://redciudadana.github.io/EleccionCortes-CA-Expedientes/HojaDeVida/2446048780109_hojadevida.6e5461ac4d8259a8e1a25d5087217812.pdf</t>
  </si>
  <si>
    <t>https://redciudadana.github.io/EleccionCortes-CA-Expedientes/Solicitud/2446048780109_formulario.ec4ad9516a5b1f11cbf40349a857d61c.pdf</t>
  </si>
  <si>
    <t>perfil-693</t>
  </si>
  <si>
    <t>Willberth Manlio Ramírez Flores</t>
  </si>
  <si>
    <t>https://redciudadana.github.io/EleccionCortes-CA-Expedientes/HojaDeVida/2515821750101_hojadevida.339dcc6cba14e574b21102660706631c.pdf</t>
  </si>
  <si>
    <t>https://redciudadana.github.io/EleccionCortes-CA-Expedientes/Solicitud/2515821750101_formulario.f67ff8549157fd45952e3cfd049c7023.pdf</t>
  </si>
  <si>
    <t>14,330.00</t>
  </si>
  <si>
    <t>perfil-694</t>
  </si>
  <si>
    <t>Mario Antonio Siekavizza Alvarez</t>
  </si>
  <si>
    <t>https://redciudadana.github.io/EleccionCortes-CA-Expedientes/HojaDeVida/2599575500101_hojadevida.0b9a647c85a4109a9ca7e1d86f527acf.pdf</t>
  </si>
  <si>
    <t>https://redciudadana.github.io/EleccionCortes-CA-Expedientes/Solicitud/2599575500101_formulario.4652fe5ae075e5291301d8a7b5890758.pdf</t>
  </si>
  <si>
    <t>195,167.72</t>
  </si>
  <si>
    <t>perfil-695</t>
  </si>
  <si>
    <t>https://redciudadana.github.io/EleccionCortes-CA-Expedientes/HojaDeVida/1630439141215_hojadevida.9eb7b4a0e7653b15fde79df0c72d7791.pdf</t>
  </si>
  <si>
    <t>https://redciudadana.github.io/EleccionCortes-CA-Expedientes/Solicitud/1630439141215_formulario.33d67357556c4704a7ba90b857007ede.pdf</t>
  </si>
  <si>
    <t>perfil-696</t>
  </si>
  <si>
    <t>https://redciudadana.github.io/EleccionCortes-CA-Expedientes/HojaDeVida/1609227390101_hojadevida.b8ed3eb4e201a085fb7f8c9c55c93fe2.pdf</t>
  </si>
  <si>
    <t>https://redciudadana.github.io/EleccionCortes-CA-Expedientes/Solicitud/1609227390101_formulario.e207879af82b3f3c28edbaf1a67be880.pdf</t>
  </si>
  <si>
    <t>perfil-697</t>
  </si>
  <si>
    <t>Victor Hugo Perez Rosales</t>
  </si>
  <si>
    <t>https://redciudadana.github.io/EleccionCortes-CA-Expedientes/HojaDeVida/2600221790101_hojadevida.c62ff69ad2163caa6b06612050de52e0.pdf</t>
  </si>
  <si>
    <t>https://redciudadana.github.io/EleccionCortes-CA-Expedientes/Solicitud/2600221790101_formulario.fde3f80398f897b6ef1c2df55fd94917.pdf</t>
  </si>
  <si>
    <t>perfil-698</t>
  </si>
  <si>
    <t>https://redciudadana.github.io/EleccionCortes-CA-Expedientes/HojaDeVida/1974729661604_hojadevida.50944894d775dfb8ecb3dcaa0b219e55.pdf</t>
  </si>
  <si>
    <t>https://redciudadana.github.io/EleccionCortes-CA-Expedientes/Solicitud/1974729661604_formulario.a17a254767fcbf12a2180833e20c12ea.pdf</t>
  </si>
  <si>
    <t>perfil-699</t>
  </si>
  <si>
    <t>https://redciudadana.github.io/EleccionCortes-CA-Expedientes/HojaDeVida/2527080750101_hojadevida.c02f8cddf2e5b2f55465887676085e17.pdf</t>
  </si>
  <si>
    <t>https://redciudadana.github.io/EleccionCortes-CA-Expedientes/Solicitud/2527080750101_formulario.ddf5fe8b921297ac238a3f91c7ad31d5.pdf</t>
  </si>
  <si>
    <t>perfil-700</t>
  </si>
  <si>
    <t>Jairo Boris Calderón De León</t>
  </si>
  <si>
    <t>https://redciudadana.github.io/EleccionCortes-CA-Expedientes/HojaDeVida/1999486070902_hojadevida.35eeb6f64c9d554ff9fc9d0a452fe656.pdf</t>
  </si>
  <si>
    <t>https://redciudadana.github.io/EleccionCortes-CA-Expedientes/Solicitud/1999486070902_formulario.924f9c106172ffb7d79a78183539d411.pdf</t>
  </si>
  <si>
    <t>11,331.00</t>
  </si>
  <si>
    <t>perfil-701</t>
  </si>
  <si>
    <t>Dayrin Lizmenia Teo Salguero</t>
  </si>
  <si>
    <t>https://redciudadana.github.io/EleccionCortes-CA-Expedientes/HojaDeVida/2421518251801_hojadevida.c6948d95e5bb7653618ea72b8eb8af40.pdf</t>
  </si>
  <si>
    <t>https://redciudadana.github.io/EleccionCortes-CA-Expedientes/Solicitud/2421518251801_formulario.aca7e3af05a13b9691499a03f64dff63.pdf</t>
  </si>
  <si>
    <t>perfil-702</t>
  </si>
  <si>
    <t>https://redciudadana.github.io/EleccionCortes-CA-Expedientes/HojaDeVida/1799055111901_hojadevida.c9b415cbeb5a9e1ddf777fddb58a46c1.pdf</t>
  </si>
  <si>
    <t>https://redciudadana.github.io/EleccionCortes-CA-Expedientes/Solicitud/1799055111901_formulario.45b1400972064346593986f44e85d6dc.pdf</t>
  </si>
  <si>
    <t>perfil-703</t>
  </si>
  <si>
    <t>Mario Isidoro Sarceño Jiménez</t>
  </si>
  <si>
    <t>https://redciudadana.github.io/EleccionCortes-CA-Expedientes/HojaDeVida/2458129621801_hojadevida.14852fc2c24f79e1228f9932b1bad373.pdf</t>
  </si>
  <si>
    <t>https://redciudadana.github.io/EleccionCortes-CA-Expedientes/Solicitud/2458129621801_formulario.27e6192af108f19624985205bcbcaf9d.pdf</t>
  </si>
  <si>
    <t>perfil-704</t>
  </si>
  <si>
    <t>Jeniffer Alejandra Aldana Garcia</t>
  </si>
  <si>
    <t>https://redciudadana.github.io/EleccionCortes-CA-Expedientes/HojaDeVida/1862438981801_hojadevida.eb6f10a982a4c475bfb0a082f662c806.pdf</t>
  </si>
  <si>
    <t>https://redciudadana.github.io/EleccionCortes-CA-Expedientes/Solicitud/1862438981801_formulario.50f0ac5398d02f29be680ea181c09cdd.pdf</t>
  </si>
  <si>
    <t>144,852.00</t>
  </si>
  <si>
    <t>perfil-705</t>
  </si>
  <si>
    <t>Rigoberto Ulises Herrera Villeda</t>
  </si>
  <si>
    <t>https://redciudadana.github.io/EleccionCortes-CA-Expedientes/HojaDeVida/2292138552007_hojadevida.2d00e2d57e07e4dbc6adb4b31fe27f1b.pdf</t>
  </si>
  <si>
    <t>https://redciudadana.github.io/EleccionCortes-CA-Expedientes/Solicitud/2292138552007_formulario.70a8e5d013f51074db3d93068ecb56ad.pdf</t>
  </si>
  <si>
    <t>perfil-706</t>
  </si>
  <si>
    <t>Jaime Wilfredo Miranda Villalta</t>
  </si>
  <si>
    <t>https://redciudadana.github.io/EleccionCortes-CA-Expedientes/HojaDeVida/1605832921801_hojadevida.045f09d023bc8f7f48304daea7e59de0.pdf</t>
  </si>
  <si>
    <t>https://redciudadana.github.io/EleccionCortes-CA-Expedientes/Solicitud/1605832921801_formulario.f37862d668ba35fc4aa541c8a75d02a7.pdf</t>
  </si>
  <si>
    <t>perfil-707</t>
  </si>
  <si>
    <t>https://redciudadana.github.io/EleccionCortes-CA-Expedientes/HojaDeVida/1813689780101_hojadevida.9fee0538eeafbaed81d043c400e1b926.pdf</t>
  </si>
  <si>
    <t>https://redciudadana.github.io/EleccionCortes-CA-Expedientes/Solicitud/1813689780101_formulario.c040813b04da200df6c2ae3783b9e7a7.pdf</t>
  </si>
  <si>
    <t>perfil-708</t>
  </si>
  <si>
    <t>Manuel Arturo Samayoa Dominguez</t>
  </si>
  <si>
    <t>https://redciudadana.github.io/EleccionCortes-CA-Expedientes/HojaDeVida/1861527870101_hojadevida.a8e54064bec423f69cabd52b96afe639.pdf</t>
  </si>
  <si>
    <t>https://redciudadana.github.io/EleccionCortes-CA-Expedientes/Solicitud/1861527870101_formulario.46bd5d13bdfc785bc934dd32d363e683.pdf</t>
  </si>
  <si>
    <t>423,068.15</t>
  </si>
  <si>
    <t>perfil-709</t>
  </si>
  <si>
    <t>Augusto Eleazar Lopez Rodriguez</t>
  </si>
  <si>
    <t>https://redciudadana.github.io/EleccionCortes-CA-Expedientes/HojaDeVida/1914272840920_hojadevida.b80ad045fb1d7747654e797770b6d4e0.pdf</t>
  </si>
  <si>
    <t>https://redciudadana.github.io/EleccionCortes-CA-Expedientes/Solicitud/1914272840920_formulario.6d8403d88b74843ae564566cbbcffe66.pdf</t>
  </si>
  <si>
    <t>1,737,286.14</t>
  </si>
  <si>
    <t>perfil-710</t>
  </si>
  <si>
    <t>Rubén Dario Gática Huertas</t>
  </si>
  <si>
    <t>https://redciudadana.github.io/EleccionCortes-CA-Expedientes/HojaDeVida/2185158630101_hojadevida.878f9d5a0a6c8c0092e496497f95fc71.pdf</t>
  </si>
  <si>
    <t>https://redciudadana.github.io/EleccionCortes-CA-Expedientes/Solicitud/2185158630101_formulario.483d3cc82b892f80af9c7e2b2ee35045.pdf</t>
  </si>
  <si>
    <t>perfil-711</t>
  </si>
  <si>
    <t>Freedyn Waldemar Fernández Ortiz</t>
  </si>
  <si>
    <t>https://redciudadana.github.io/EleccionCortes-CA-Expedientes/HojaDeVida/2460585520111_hojadevida.6d17cbfae80ee79bbb9958f8d31b18ad.pdf</t>
  </si>
  <si>
    <t>https://redciudadana.github.io/EleccionCortes-CA-Expedientes/Solicitud/2460585520111_formulario.b5c112cf5c031dd38fc31175ad66d283.pdf</t>
  </si>
  <si>
    <t>perfil-712</t>
  </si>
  <si>
    <t>Cándida Rosa Ramos Montenegro</t>
  </si>
  <si>
    <t>https://redciudadana.github.io/EleccionCortes-CA-Expedientes/HojaDeVida/2741831610101_hojadevida.8d9a427083344e610507bb82fed22d6c.pdf</t>
  </si>
  <si>
    <t>https://redciudadana.github.io/EleccionCortes-CA-Expedientes/Solicitud/2741831610101_formulario.39160918d42ca70e1c13d0ae319377df.pdf</t>
  </si>
  <si>
    <t>583,219.35</t>
  </si>
  <si>
    <t>perfil-713</t>
  </si>
  <si>
    <t>Fernando Manolo Rodas De León</t>
  </si>
  <si>
    <t>https://redciudadana.github.io/EleccionCortes-CA-Expedientes/HojaDeVida/2500904491002_hojadevida.bfbbba7d8a2d489343c9ac0bba9a4116.pdf</t>
  </si>
  <si>
    <t>https://redciudadana.github.io/EleccionCortes-CA-Expedientes/Solicitud/2500904491002_formulario.04610fa9c549dfa61f9e6b0fb45b94d7.pdf</t>
  </si>
  <si>
    <t>92,001.25</t>
  </si>
  <si>
    <t>perfil-714</t>
  </si>
  <si>
    <t>Jhony Adolfo Gutiérrez Castillo</t>
  </si>
  <si>
    <t>https://redciudadana.github.io/EleccionCortes-CA-Expedientes/HojaDeVida/1594764370101_hojadevida.921a772dbf9e6b2062c61b0f96307efe.pdf</t>
  </si>
  <si>
    <t>https://redciudadana.github.io/EleccionCortes-CA-Expedientes/Solicitud/1594764370101_formulario.0efea1a74a07648f94b7964e542a6a1d.pdf</t>
  </si>
  <si>
    <t>perfil-715</t>
  </si>
  <si>
    <t>Rosalina Del Carmen Orrego Góngora</t>
  </si>
  <si>
    <t>https://redciudadana.github.io/EleccionCortes-CA-Expedientes/HojaDeVida/1604755971711_hojadevida.dc1e688b6f4f3e0daf515d32cde41d4f.pdf</t>
  </si>
  <si>
    <t>https://redciudadana.github.io/EleccionCortes-CA-Expedientes/Solicitud/1604755971711_formulario.74fc2960bb3c54d73999cb7e0871d0d9.pdf</t>
  </si>
  <si>
    <t>perfil-716</t>
  </si>
  <si>
    <t>Luis Fernando Ucles Gonzalez</t>
  </si>
  <si>
    <t>https://redciudadana.github.io/EleccionCortes-CA-Expedientes/HojaDeVida/1970268340101_hojadevida.d08e6ee6fd3647ef8da59f4f5fc00b4b.pdf</t>
  </si>
  <si>
    <t>https://redciudadana.github.io/EleccionCortes-CA-Expedientes/Solicitud/1970268340101_formulario.1e69349c0e3544eedeaaeff81519a41e.pdf</t>
  </si>
  <si>
    <t>perfil-717</t>
  </si>
  <si>
    <t>https://redciudadana.github.io/EleccionCortes-CA-Expedientes/HojaDeVida/2661341061601_hojadevida.6a1bb0e4a773b80f9e67c2b3b1c6f2e5.pdf</t>
  </si>
  <si>
    <t>https://redciudadana.github.io/EleccionCortes-CA-Expedientes/Solicitud/2661341061601_formulario.0b1898fdd4910280a0f9ceddb77d775f.pdf</t>
  </si>
  <si>
    <t>perfil-718</t>
  </si>
  <si>
    <t>Joel Ajcip Cotuc</t>
  </si>
  <si>
    <t>https://redciudadana.github.io/EleccionCortes-CA-Expedientes/HojaDeVida/1660793750109_hojadevida.8418e2f6d978b64a781a1beef601b990.pdf</t>
  </si>
  <si>
    <t>https://redciudadana.github.io/EleccionCortes-CA-Expedientes/Solicitud/1660793750109_formulario.37688197ea831ae0eb3463172e2829f5.pdf</t>
  </si>
  <si>
    <t>561,765.68</t>
  </si>
  <si>
    <t>perfil-719</t>
  </si>
  <si>
    <t>María Eugenia Castellanos Cruz</t>
  </si>
  <si>
    <t>https://redciudadana.github.io/EleccionCortes-CA-Expedientes/HojaDeVida/2340131330101_hojadevida.2de64c1f6696fc2559342830ca44fe9e.pdf</t>
  </si>
  <si>
    <t>https://redciudadana.github.io/EleccionCortes-CA-Expedientes/Solicitud/2340131330101_formulario.76cea95679d2c1a3beea387229e95f12.pdf</t>
  </si>
  <si>
    <t>perfil-720</t>
  </si>
  <si>
    <t>Bertilda Jorbeth Juàrez Orozco</t>
  </si>
  <si>
    <t>https://redciudadana.github.io/EleccionCortes-CA-Expedientes/HojaDeVida/1637899081215_hojadevida.19ff3515ca8ff13195f0c3118dfe58ee.pdf</t>
  </si>
  <si>
    <t>https://redciudadana.github.io/EleccionCortes-CA-Expedientes/Solicitud/1637899081215_formulario.f3063d98acd8fc720793dd95d2a40961.pdf</t>
  </si>
  <si>
    <t>perfil-721</t>
  </si>
  <si>
    <t>Clemen Vanessa Juárez Midence</t>
  </si>
  <si>
    <t>https://redciudadana.github.io/EleccionCortes-CA-Expedientes/HojaDeVida/2711226090101_hojadevida.1f0052209285b5407a0ecb196fd4ff39.pdf</t>
  </si>
  <si>
    <t>https://redciudadana.github.io/EleccionCortes-CA-Expedientes/Solicitud/2711226090101_formulario.4ecbb54ef7f63a2447801f7cf1dcbe47.pdf</t>
  </si>
  <si>
    <t>perfil-722</t>
  </si>
  <si>
    <t>Tatiana Yhazmín De León García</t>
  </si>
  <si>
    <t>https://redciudadana.github.io/EleccionCortes-CA-Expedientes/HojaDeVida/1800974741301_hojadevida.e60cd703b14db01f6d14c577039a6513.pdf</t>
  </si>
  <si>
    <t>https://redciudadana.github.io/EleccionCortes-CA-Expedientes/Solicitud/1800974741301_formulario.0f5b9ec04c45829084a44fa94bf760f4.pdf</t>
  </si>
  <si>
    <t>24,230.00</t>
  </si>
  <si>
    <t>perfil-723</t>
  </si>
  <si>
    <t>Karen Lissette González Gómez</t>
  </si>
  <si>
    <t>https://redciudadana.github.io/EleccionCortes-CA-Expedientes/HojaDeVida/2589932780101_hojadevida.056f595748dd01a179e8e0c61f8d61ee.pdf</t>
  </si>
  <si>
    <t>https://redciudadana.github.io/EleccionCortes-CA-Expedientes/Solicitud/2589932780101_formulario.95eccbee26c89431d11258076ad73b49.pdf</t>
  </si>
  <si>
    <t>75,720.00</t>
  </si>
  <si>
    <t>perfil-724</t>
  </si>
  <si>
    <t>Mirna Elizabeth Carrera Guerra</t>
  </si>
  <si>
    <t>https://redciudadana.github.io/EleccionCortes-CA-Expedientes/HojaDeVida/2565305802004_hojadevida.b736b7df047a062c4a56663505f2847f.pdf</t>
  </si>
  <si>
    <t>https://redciudadana.github.io/EleccionCortes-CA-Expedientes/Solicitud/2565305802004_formulario.4219ddeb0f61d88b6a1d1368d9d07a12.pdf</t>
  </si>
  <si>
    <t>738131K</t>
  </si>
  <si>
    <t>511,161.29</t>
  </si>
  <si>
    <t>perfil-725</t>
  </si>
  <si>
    <t>Odilia Yolanda Gómez Herrera De Molina</t>
  </si>
  <si>
    <t>https://redciudadana.github.io/EleccionCortes-CA-Expedientes/HojaDeVida/1687233790101_hojadevida.8954e59ce0ca47bb456fb92058e994e8.pdf</t>
  </si>
  <si>
    <t>https://redciudadana.github.io/EleccionCortes-CA-Expedientes/Solicitud/1687233790101_formulario.511a7d8efdecf4843396a4e54c995d3e.pdf</t>
  </si>
  <si>
    <t>225,882.72</t>
  </si>
  <si>
    <t>perfil-726</t>
  </si>
  <si>
    <t>Berner Alejandro García García</t>
  </si>
  <si>
    <t>https://redciudadana.github.io/EleccionCortes-CA-Expedientes/HojaDeVida/1904187290101_hojadevida.f658e0c72747c23ef3f61eef43723236.pdf</t>
  </si>
  <si>
    <t>https://redciudadana.github.io/EleccionCortes-CA-Expedientes/Solicitud/1904187290101_formulario.9acc3104a1f9c3f64a47f38e99e88a5a.pdf</t>
  </si>
  <si>
    <t>perfil-727</t>
  </si>
  <si>
    <t>Aldo Jossue Chapas Gutierrez</t>
  </si>
  <si>
    <t>https://redciudadana.github.io/EleccionCortes-CA-Expedientes/HojaDeVida/2222064110101_hojadevida.a43ddc755cad00938e6b220a308e4398.pdf</t>
  </si>
  <si>
    <t>https://redciudadana.github.io/EleccionCortes-CA-Expedientes/Solicitud/2222064110101_formulario.1c8da0051d62ef6e7e9dda1c50212f27.pdf</t>
  </si>
  <si>
    <t>120,000.00</t>
  </si>
  <si>
    <t>perfil-728</t>
  </si>
  <si>
    <t>Joaquin Medina Bermejo</t>
  </si>
  <si>
    <t>https://redciudadana.github.io/EleccionCortes-CA-Expedientes/HojaDeVida/2332321680101_hojadevida.1a9380b94b52b232c4594d3e19db7dd6.pdf</t>
  </si>
  <si>
    <t>https://redciudadana.github.io/EleccionCortes-CA-Expedientes/Solicitud/2332321680101_formulario.0d41a3a6dc4e521d789e66338078d309.pdf</t>
  </si>
  <si>
    <t>perfil-729</t>
  </si>
  <si>
    <t>Heydi Julissa Gramajo González</t>
  </si>
  <si>
    <t>https://redciudadana.github.io/EleccionCortes-CA-Expedientes/HojaDeVida/2457686371001_hojadevida.b8f6a197d8a88993b4415869cd7214f8.pdf</t>
  </si>
  <si>
    <t>https://redciudadana.github.io/EleccionCortes-CA-Expedientes/Solicitud/2457686371001_formulario.41ceed0d795998fbcd75759278876513.pdf</t>
  </si>
  <si>
    <t>perfil-730</t>
  </si>
  <si>
    <t>https://redciudadana.github.io/EleccionCortes-CA-Expedientes/HojaDeVida/2455485480917_hojadevida.785dc6f5454f6c75b0f6973d04f81f79.pdf</t>
  </si>
  <si>
    <t>https://redciudadana.github.io/EleccionCortes-CA-Expedientes/Solicitud/2455485480917_formulario.38a4b7799f68c1b4fb0032637ebc70f5.pdf</t>
  </si>
  <si>
    <t>perfil-731</t>
  </si>
  <si>
    <t>María Lesbia Julian Chávez</t>
  </si>
  <si>
    <t>https://redciudadana.github.io/EleccionCortes-CA-Expedientes/HojaDeVida/2177979030920_hojadevida.23a2f4e79bd3678524aeb07a5ce7362e.pdf</t>
  </si>
  <si>
    <t>https://redciudadana.github.io/EleccionCortes-CA-Expedientes/Solicitud/2177979030920_formulario.904210869c1f138748caeb0dca3378ba.pdf</t>
  </si>
  <si>
    <t>perfil-732</t>
  </si>
  <si>
    <t>Mario Vinicio Grijalva Quiñonez</t>
  </si>
  <si>
    <t>https://redciudadana.github.io/EleccionCortes-CA-Expedientes/HojaDeVida/1763991512210_hojadevida.73161db421acfe647eb9e9c400357166.pdf</t>
  </si>
  <si>
    <t>https://redciudadana.github.io/EleccionCortes-CA-Expedientes/Solicitud/1763991512210_formulario.8abce66dbd3a39247326fc924d949ed1.pdf</t>
  </si>
  <si>
    <t>perfil-733</t>
  </si>
  <si>
    <t>Oscar Rolando Alvarado Guevara</t>
  </si>
  <si>
    <t>https://redciudadana.github.io/EleccionCortes-CA-Expedientes/HojaDeVida/2291165821301_hojadevida.a43121d4943b27de7ccd39b03015f8d9.pdf</t>
  </si>
  <si>
    <t>https://redciudadana.github.io/EleccionCortes-CA-Expedientes/Solicitud/2291165821301_formulario.5cc588790e39809620f4fb2f3838748a.pdf</t>
  </si>
  <si>
    <t>perfil-734</t>
  </si>
  <si>
    <t>Elder Américo Ventura Alvarado</t>
  </si>
  <si>
    <t>https://redciudadana.github.io/EleccionCortes-CA-Expedientes/HojaDeVida/2222238550101_hojadevida.7c0cb272c4fcb458915756ec997a9a75.pdf</t>
  </si>
  <si>
    <t>https://redciudadana.github.io/EleccionCortes-CA-Expedientes/Solicitud/2222238550101_formulario.392b67caeddc95eadd99363dd481f19c.pdf</t>
  </si>
  <si>
    <t>perfil-735</t>
  </si>
  <si>
    <t>Eluvia Ludivina Aguirre Rivera</t>
  </si>
  <si>
    <t>https://redciudadana.github.io/EleccionCortes-CA-Expedientes/HojaDeVida/2208389681317_hojadevida.03f4e2db8d21fd2615df5112727b5179.pdf</t>
  </si>
  <si>
    <t>https://redciudadana.github.io/EleccionCortes-CA-Expedientes/Solicitud/2208389681317_formulario.b0a224b7ce918c5c46edd1a5335fc141.pdf</t>
  </si>
  <si>
    <t>perfil-736</t>
  </si>
  <si>
    <t>Karen Betzabeth Cobos Bran</t>
  </si>
  <si>
    <t>https://redciudadana.github.io/EleccionCortes-CA-Expedientes/HojaDeVida/1995109380101_hojadevida.28854e96001d5db196544959a6bbba74.pdf</t>
  </si>
  <si>
    <t>https://redciudadana.github.io/EleccionCortes-CA-Expedientes/Solicitud/1995109380101_formulario.407d8af4d954b9f435c81e6ddd8d24ff.pdf</t>
  </si>
  <si>
    <t>perfil-737</t>
  </si>
  <si>
    <t>María De La Luz Gómez Mejía</t>
  </si>
  <si>
    <t>https://redciudadana.github.io/EleccionCortes-CA-Expedientes/HojaDeVida/1605830980101_hojadevida.aba9fbf77be9f0544386f25e5e4a0ecf.pdf</t>
  </si>
  <si>
    <t>https://redciudadana.github.io/EleccionCortes-CA-Expedientes/Solicitud/1605830980101_formulario.52d1c1c71af90a803f3a42ece7306957.pdf</t>
  </si>
  <si>
    <t>perfil-738</t>
  </si>
  <si>
    <t>Helmut Izaguirre Solórzano</t>
  </si>
  <si>
    <t>https://redciudadana.github.io/EleccionCortes-CA-Expedientes/HojaDeVida/2183863110101_hojadevida.52a4141c2d3bba6fe734ee284193c5bb.pdf</t>
  </si>
  <si>
    <t>https://redciudadana.github.io/EleccionCortes-CA-Expedientes/Solicitud/2183863110101_formulario.5d0f0c021a16b4b666cd1ecd1a0b0489.pdf</t>
  </si>
  <si>
    <t>perfil-739</t>
  </si>
  <si>
    <t>Elba Luvia Lima Yanes</t>
  </si>
  <si>
    <t>https://redciudadana.github.io/EleccionCortes-CA-Expedientes/HojaDeVida/1779347192101_hojadevida.7d413a0590f656e456998a4aa897034e.pdf</t>
  </si>
  <si>
    <t>https://redciudadana.github.io/EleccionCortes-CA-Expedientes/Solicitud/1779347192101_formulario.bfffa74e1cb04d491c729529a5621fd3.pdf</t>
  </si>
  <si>
    <t>perfil-740</t>
  </si>
  <si>
    <t>https://redciudadana.github.io/EleccionCortes-CA-Expedientes/HojaDeVida/1755146581504_hojadevida.f7c93f9ce9eef4db1a7ac8cb86222596.pdf</t>
  </si>
  <si>
    <t>https://redciudadana.github.io/EleccionCortes-CA-Expedientes/Solicitud/1755146581504_formulario.67f02aa843606a3479ace09344a29562.pdf</t>
  </si>
  <si>
    <t>perfil-741</t>
  </si>
  <si>
    <t>Zonia Haydee Toledo Cruz</t>
  </si>
  <si>
    <t>https://redciudadana.github.io/EleccionCortes-CA-Expedientes/HojaDeVida/1653812990101_hojadevida.f77050749e091e1d3633107c8be850f7.pdf</t>
  </si>
  <si>
    <t>https://redciudadana.github.io/EleccionCortes-CA-Expedientes/Solicitud/1653812990101_formulario.0e469f1c2f46b6fe7953bc9674c3486f.pdf</t>
  </si>
  <si>
    <t>perfil-742</t>
  </si>
  <si>
    <t>Miriam Lorena Quiroa Gómez</t>
  </si>
  <si>
    <t>https://redciudadana.github.io/EleccionCortes-CA-Expedientes/HojaDeVida/1686960880101_hojadevida.8ec353c7a0a5816cd9361fa636b3b589.pdf</t>
  </si>
  <si>
    <t>https://redciudadana.github.io/EleccionCortes-CA-Expedientes/Solicitud/1686960880101_formulario.b7760f18690a313edf563ff5658c0fc6.pdf</t>
  </si>
  <si>
    <t>428,000.00</t>
  </si>
  <si>
    <t>perfil-743</t>
  </si>
  <si>
    <t>Julio César Díaz Camey</t>
  </si>
  <si>
    <t>https://redciudadana.github.io/EleccionCortes-CA-Expedientes/HojaDeVida/1656045650901_hojadevida.e04132338646dd004a511dd7f33477ad.pdf</t>
  </si>
  <si>
    <t>https://redciudadana.github.io/EleccionCortes-CA-Expedientes/Solicitud/1656045650901_formulario.a75eda61cb2e4bbb1bd7877dca7ee698.pdf</t>
  </si>
  <si>
    <t>perfil-744</t>
  </si>
  <si>
    <t>https://redciudadana.github.io/EleccionCortes-CA-Expedientes/HojaDeVida/2441129161412_hojadevida.358968c41b47e163ddee787c4d8979ab.pdf</t>
  </si>
  <si>
    <t>https://redciudadana.github.io/EleccionCortes-CA-Expedientes/Solicitud/2441129161412_formulario.01d52d2bd5c661c99baef2ea8b6f780a.pdf</t>
  </si>
  <si>
    <t>perfil-745</t>
  </si>
  <si>
    <t>Angel Saúl Sánchez Molina</t>
  </si>
  <si>
    <t>https://redciudadana.github.io/EleccionCortes-CA-Expedientes/HojaDeVida/1723495830101_hojadevida.040c915940efcec054146ef5d06abe7c.pdf</t>
  </si>
  <si>
    <t>https://redciudadana.github.io/EleccionCortes-CA-Expedientes/Solicitud/1723495830101_formulario.00ef7b1a557e1c681ea4f1572fa31faa.pdf</t>
  </si>
  <si>
    <t>perfil-746</t>
  </si>
  <si>
    <t>Otilio Benjamín López Maldonado</t>
  </si>
  <si>
    <t>https://redciudadana.github.io/EleccionCortes-CA-Expedientes/HojaDeVida/1770683530501_hojadevida.5997112c2ab89a6802842fd9482b7993.pdf</t>
  </si>
  <si>
    <t>https://redciudadana.github.io/EleccionCortes-CA-Expedientes/Solicitud/1770683530501_formulario.df82d933bf315c5708c08c263d761b0a.pdf</t>
  </si>
  <si>
    <t>perfil-747</t>
  </si>
  <si>
    <t>https://redciudadana.github.io/EleccionCortes-CA-Expedientes/HojaDeVida/1783654241216_hojadevida.aa4879d3852d0ca6f1ca67f41867556f.pdf</t>
  </si>
  <si>
    <t>https://redciudadana.github.io/EleccionCortes-CA-Expedientes/Solicitud/1783654241216_formulario.01155950726477518097077e1d0815bb.pdf</t>
  </si>
  <si>
    <t>perfil-748</t>
  </si>
  <si>
    <t>Imelda Patricia Sanchez Pineda</t>
  </si>
  <si>
    <t>https://redciudadana.github.io/EleccionCortes-CA-Expedientes/HojaDeVida/1720161180101_hojadevida.52f824dd904d9755fe1d4645b4be1f01.pdf</t>
  </si>
  <si>
    <t>https://redciudadana.github.io/EleccionCortes-CA-Expedientes/Solicitud/1720161180101_formulario.61ae5833d95f6800f8dbb58f260d9595.pdf</t>
  </si>
  <si>
    <t>perfil-749</t>
  </si>
  <si>
    <t>Eda Dalila Corona Samayoa</t>
  </si>
  <si>
    <t>https://redciudadana.github.io/EleccionCortes-CA-Expedientes/HojaDeVida/2415429362207_hojadevida.827ea6df1969b180932436a2ba1c4999.pdf</t>
  </si>
  <si>
    <t>https://redciudadana.github.io/EleccionCortes-CA-Expedientes/Solicitud/2415429362207_formulario.53025b00ad7723cca0ce27da1648ca5f.pdf</t>
  </si>
  <si>
    <t>93,431.55</t>
  </si>
  <si>
    <t>perfil-750</t>
  </si>
  <si>
    <t>Juan Silverio Tale Cua</t>
  </si>
  <si>
    <t>https://redciudadana.github.io/EleccionCortes-CA-Expedientes/HojaDeVida/2535093860801_hojadevida.c4a7a279662f20cf9c6a5eedcae18bde.pdf</t>
  </si>
  <si>
    <t>https://redciudadana.github.io/EleccionCortes-CA-Expedientes/Solicitud/2535093860801_formulario.d89d5ed0efbded9bc598a32cfe3ffab0.pdf</t>
  </si>
  <si>
    <t>243,880.00</t>
  </si>
  <si>
    <t>perfil-751</t>
  </si>
  <si>
    <t>Fredy Ariel Leonardo Hernandez</t>
  </si>
  <si>
    <t>https://redciudadana.github.io/EleccionCortes-CA-Expedientes/HojaDeVida/2388781390101_hojadevida.bd26440e58c834b91065fde5d5caa60a.pdf</t>
  </si>
  <si>
    <t>https://redciudadana.github.io/EleccionCortes-CA-Expedientes/Solicitud/2388781390101_formulario.e86b8f01184cc459f93c7e2d6e091a34.pdf</t>
  </si>
  <si>
    <t>51,950.00</t>
  </si>
  <si>
    <t>perfil-752</t>
  </si>
  <si>
    <t>Ronal Jamin Girón Noriega</t>
  </si>
  <si>
    <t>https://redciudadana.github.io/EleccionCortes-CA-Expedientes/HojaDeVida/1874925651401_hojadevida.aeff36f67a885892844ba4d7c135b26a.pdf</t>
  </si>
  <si>
    <t>https://redciudadana.github.io/EleccionCortes-CA-Expedientes/Solicitud/1874925651401_formulario.fd8eac71e6a13e9470240dd901d50962.pdf</t>
  </si>
  <si>
    <t>perfil-753</t>
  </si>
  <si>
    <t>Abraham De Jesús Alvarez López</t>
  </si>
  <si>
    <t>https://redciudadana.github.io/EleccionCortes-CA-Expedientes/HojaDeVida/2302079950101_hojadevida.d1a7d11eb97fcb55416ebaa96af2847a.pdf</t>
  </si>
  <si>
    <t>https://redciudadana.github.io/EleccionCortes-CA-Expedientes/Solicitud/2302079950101_formulario.8456ba87cb1e4feaa815306d5500d952.pdf</t>
  </si>
  <si>
    <t>108,000.00</t>
  </si>
  <si>
    <t>perfil-754</t>
  </si>
  <si>
    <t>Lucy Georgina Rodriguez Garzona</t>
  </si>
  <si>
    <t>https://redciudadana.github.io/EleccionCortes-CA-Expedientes/HojaDeVida/2629049850501_hojadevida.ccd63913b808ff059d3e5f1f80835050.pdf</t>
  </si>
  <si>
    <t>https://redciudadana.github.io/EleccionCortes-CA-Expedientes/Solicitud/2629049850501_formulario.04556bb6eda8d346b7cdda0284536a34.pdf</t>
  </si>
  <si>
    <t>perfil-755</t>
  </si>
  <si>
    <t>https://redciudadana.github.io/EleccionCortes-CA-Expedientes/HojaDeVida/2613176360401_hojadevida.911cd44f5bb1e850c4ffb4292dff693f.pdf</t>
  </si>
  <si>
    <t>https://redciudadana.github.io/EleccionCortes-CA-Expedientes/Solicitud/2613176360401_formulario.d6fe0ddb3fd22c25fa28c071a5bfd809.pdf</t>
  </si>
  <si>
    <t>perfil-756</t>
  </si>
  <si>
    <t>Byron Giovanni Raymundo</t>
  </si>
  <si>
    <t>https://redciudadana.github.io/EleccionCortes-CA-Expedientes/HojaDeVida/2585234840101_hojadevida.d3d55f0cf04874e8c65209c201a608ae.pdf</t>
  </si>
  <si>
    <t>https://redciudadana.github.io/EleccionCortes-CA-Expedientes/Solicitud/2585234840101_formulario.7d9501f598951fdd4a536347f0d45aaa.pdf</t>
  </si>
  <si>
    <t>284,355.00</t>
  </si>
  <si>
    <t>perfil-757</t>
  </si>
  <si>
    <t>Isabel Cristina Alejandra Elías Corominal</t>
  </si>
  <si>
    <t>https://redciudadana.github.io/EleccionCortes-CA-Expedientes/HojaDeVida/2660661350101_hojadevida.3f100b5b79db176d4338b8362f88b627.pdf</t>
  </si>
  <si>
    <t>https://redciudadana.github.io/EleccionCortes-CA-Expedientes/Solicitud/2660661350101_formulario.c0563ef9cfe7405d19291fbfccccd7bc.pdf</t>
  </si>
  <si>
    <t>78,413.53</t>
  </si>
  <si>
    <t>perfil-758</t>
  </si>
  <si>
    <t>Ina Leticia Girón López</t>
  </si>
  <si>
    <t>https://redciudadana.github.io/EleccionCortes-CA-Expedientes/HojaDeVida/1590058090920_hojadevida.e9c631b920f620df45eb0137ce3c6ed8.pdf</t>
  </si>
  <si>
    <t>https://redciudadana.github.io/EleccionCortes-CA-Expedientes/Solicitud/1590058090920_formulario.c12772a904edaa78282f4abaac85af82.pdf</t>
  </si>
  <si>
    <t>perfil-759</t>
  </si>
  <si>
    <t>Jimi Rodolfo Bremer Ramirez</t>
  </si>
  <si>
    <t>https://redciudadana.github.io/EleccionCortes-CA-Expedientes/HojaDeVida/1913604570920_hojadevida.d1f1bf831c0a841b1d9434f61edb1b35.pdf</t>
  </si>
  <si>
    <t>https://redciudadana.github.io/EleccionCortes-CA-Expedientes/Solicitud/1913604570920_formulario.96cb27afe2c74c8fd89afa1f446063a1.pdf</t>
  </si>
  <si>
    <t>354,109.59</t>
  </si>
  <si>
    <t>perfil-760</t>
  </si>
  <si>
    <t>Walter Wilfredo Mansilla Peralta</t>
  </si>
  <si>
    <t>https://redciudadana.github.io/EleccionCortes-CA-Expedientes/HojaDeVida/1783277510101_hojadevida.2e1843e6458faabcbf25df23cb31435c.pdf</t>
  </si>
  <si>
    <t>https://redciudadana.github.io/EleccionCortes-CA-Expedientes/Solicitud/1783277510101_formulario.d7972156dcb2d0c92709f14c10e45a12.pdf</t>
  </si>
  <si>
    <t>163,255.00</t>
  </si>
  <si>
    <t>perfil-761</t>
  </si>
  <si>
    <t>https://redciudadana.github.io/EleccionCortes-CA-Expedientes/HojaDeVida/2598528131008_hojadevida.e2881f183ef3455beac03ff0378591c9.pdf</t>
  </si>
  <si>
    <t>https://redciudadana.github.io/EleccionCortes-CA-Expedientes/Solicitud/2598528131008_formulario.472563b27b522aacda09cbbcbef477ca.pdf</t>
  </si>
  <si>
    <t>perfil-762</t>
  </si>
  <si>
    <t>Ronald Estuardo Del Águila Colindres</t>
  </si>
  <si>
    <t>https://redciudadana.github.io/EleccionCortes-CA-Expedientes/HojaDeVida/2403785470101_hojadevida.1a20d250ae6e20e3d01bf0cbabea007f.pdf</t>
  </si>
  <si>
    <t>https://redciudadana.github.io/EleccionCortes-CA-Expedientes/Solicitud/2403785470101_formulario.5ee94f95014212c552ae9db3ed5f32e3.pdf</t>
  </si>
  <si>
    <t>29,516.13</t>
  </si>
  <si>
    <t>perfil-763</t>
  </si>
  <si>
    <t>Darleene Apolonia Monge Pinelo</t>
  </si>
  <si>
    <t>https://redciudadana.github.io/EleccionCortes-CA-Expedientes/HojaDeVida/1710065930101_hojadevida.9673eb8cc0d68b4541ce3a3cf23097fe.pdf</t>
  </si>
  <si>
    <t>https://redciudadana.github.io/EleccionCortes-CA-Expedientes/Solicitud/1710065930101_formulario.7a1d9e8ba481dca42c4061f8809b01c0.pdf</t>
  </si>
  <si>
    <t>795185K</t>
  </si>
  <si>
    <t>perfil-764</t>
  </si>
  <si>
    <t>Miriam Noemí Sosa Mota</t>
  </si>
  <si>
    <t>https://redciudadana.github.io/EleccionCortes-CA-Expedientes/HojaDeVida/2504442081001_hojadevida.28fca776df3d78443465047f36c205f3.pdf</t>
  </si>
  <si>
    <t>https://redciudadana.github.io/EleccionCortes-CA-Expedientes/Solicitud/2504442081001_formulario.52cb44671163e170dcca38b2680fefe1.pdf</t>
  </si>
  <si>
    <t>1403168K</t>
  </si>
  <si>
    <t>600.00</t>
  </si>
  <si>
    <t>perfil-765</t>
  </si>
  <si>
    <t>Edras Estuardo Colindres Pérez</t>
  </si>
  <si>
    <t>https://redciudadana.github.io/EleccionCortes-CA-Expedientes/HojaDeVida/1962353081804_hojadevida.e88381870af98742c6af05ea6b0f57f3.pdf</t>
  </si>
  <si>
    <t>https://redciudadana.github.io/EleccionCortes-CA-Expedientes/Solicitud/1962353081804_formulario.05f80be488038819f222943705d80749.pdf</t>
  </si>
  <si>
    <t>perfil-766</t>
  </si>
  <si>
    <t>Efrén Dario Leche Hernández</t>
  </si>
  <si>
    <t>https://redciudadana.github.io/EleccionCortes-CA-Expedientes/HojaDeVida/2277423380101_hojadevida.95838449fcb8678e9c5e3de61d899795.pdf</t>
  </si>
  <si>
    <t>https://redciudadana.github.io/EleccionCortes-CA-Expedientes/Solicitud/2277423380101_formulario.1c4fe1ee4d564919d4bab7fd600a365c.pdf</t>
  </si>
  <si>
    <t>353,319.38</t>
  </si>
  <si>
    <t>perfil-767</t>
  </si>
  <si>
    <t>Manuel Tzep Tambriz</t>
  </si>
  <si>
    <t>https://redciudadana.github.io/EleccionCortes-CA-Expedientes/HojaDeVida/1786050690705_hojadevida.161a7823aceca1872381664daaa0ffeb.pdf</t>
  </si>
  <si>
    <t>https://redciudadana.github.io/EleccionCortes-CA-Expedientes/Solicitud/1786050690705_formulario.111e29bfcf06f29ac3161d3e34686fa2.pdf</t>
  </si>
  <si>
    <t>perfil-768</t>
  </si>
  <si>
    <t>Olga Lucrecia Morales Aragon</t>
  </si>
  <si>
    <t>https://redciudadana.github.io/EleccionCortes-CA-Expedientes/HojaDeVida/1757107321905_hojadevida.816e6233548be71e7918c8701a9734df.pdf</t>
  </si>
  <si>
    <t>https://redciudadana.github.io/EleccionCortes-CA-Expedientes/Solicitud/1757107321905_formulario.2c79f9298944a2d6fc88b42d4d1cc9a8.pdf</t>
  </si>
  <si>
    <t>50,232.26</t>
  </si>
  <si>
    <t>perfil-769</t>
  </si>
  <si>
    <t>Teresa De Jesús Vásquez Villatoro De González</t>
  </si>
  <si>
    <t>https://redciudadana.github.io/EleccionCortes-CA-Expedientes/HojaDeVida/1604756350101_hojadevida.76268031b845931cb91cebcf5bc9d8d2.pdf</t>
  </si>
  <si>
    <t>https://redciudadana.github.io/EleccionCortes-CA-Expedientes/Solicitud/1604756350101_formulario.b7765ac9c24f6e1116724a4834aa5452.pdf</t>
  </si>
  <si>
    <t>perfil-770</t>
  </si>
  <si>
    <t>https://redciudadana.github.io/EleccionCortes-CA-Expedientes/HojaDeVida/1919174191608_hojadevida.cb16f95c74daf6027f3d6fa18756909a.pdf</t>
  </si>
  <si>
    <t>https://redciudadana.github.io/EleccionCortes-CA-Expedientes/Solicitud/1919174191608_formulario.cac31f5da797c51868db513d4edd5187.pdf</t>
  </si>
  <si>
    <t>perfil-771</t>
  </si>
  <si>
    <t>Miriam Osorio Escobar</t>
  </si>
  <si>
    <t>https://redciudadana.github.io/EleccionCortes-CA-Expedientes/HojaDeVida/1793121970101_hojadevida.863d4f33f48d176c855b43b8f0d09b52.pdf</t>
  </si>
  <si>
    <t>https://redciudadana.github.io/EleccionCortes-CA-Expedientes/Solicitud/1793121970101_formulario.b51c2a36f680f24ce782805107b5eb16.pdf</t>
  </si>
  <si>
    <t>984,095.17</t>
  </si>
  <si>
    <t>perfil-772</t>
  </si>
  <si>
    <t>Oscar René Sandoval Hernández</t>
  </si>
  <si>
    <t>https://redciudadana.github.io/EleccionCortes-CA-Expedientes/HojaDeVida/2266864340614_hojadevida.f3622f544f4da91edd2059c7e6f0e17c.pdf</t>
  </si>
  <si>
    <t>https://redciudadana.github.io/EleccionCortes-CA-Expedientes/Solicitud/2266864340614_formulario.b1eb48590d99ecff0d3f3475a5a7b6a8.pdf</t>
  </si>
  <si>
    <t>perfil-773</t>
  </si>
  <si>
    <t>https://redciudadana.github.io/EleccionCortes-CA-Expedientes/HojaDeVida/1846990452214_hojadevida.87f807558449e8c471f5e757b0771d86.pdf</t>
  </si>
  <si>
    <t>https://redciudadana.github.io/EleccionCortes-CA-Expedientes/Solicitud/1846990452214_formulario.998d64f4caa309c433165d38dd83e105.pdf</t>
  </si>
  <si>
    <t>perfil-774</t>
  </si>
  <si>
    <t>Juan Manuel Perny Garcia</t>
  </si>
  <si>
    <t>https://redciudadana.github.io/EleccionCortes-CA-Expedientes/HojaDeVida/2455771300101_hojadevida.a2ead1888dff4bbbd28ec68d7ab7a926.pdf</t>
  </si>
  <si>
    <t>https://redciudadana.github.io/EleccionCortes-CA-Expedientes/Solicitud/2455771300101_formulario.6cf6c9947bd7a79496035b6cc2b8e874.pdf</t>
  </si>
  <si>
    <t>8,475.00</t>
  </si>
  <si>
    <t>perfil-775</t>
  </si>
  <si>
    <t>https://redciudadana.github.io/EleccionCortes-CA-Expedientes/HojaDeVida/1978494902008_hojadevida.28fe5853d98e29e9b5d02ee692432b86.pdf</t>
  </si>
  <si>
    <t>https://redciudadana.github.io/EleccionCortes-CA-Expedientes/Solicitud/1978494902008_formulario.caba1970dd9851aad950d403a288e2f1.pdf</t>
  </si>
  <si>
    <t>perfil-776</t>
  </si>
  <si>
    <t>https://redciudadana.github.io/EleccionCortes-CA-Expedientes/HojaDeVida/1613923502203_hojadevida.460d054c454e0a3b722530d258f37d70.pdf</t>
  </si>
  <si>
    <t>https://redciudadana.github.io/EleccionCortes-CA-Expedientes/Solicitud/1613923502203_formulario.62318e05309b252378a083bdba360df4.pdf</t>
  </si>
  <si>
    <t>perfil-777</t>
  </si>
  <si>
    <t>Herbert Roberto Pérez Maldonado</t>
  </si>
  <si>
    <t>https://redciudadana.github.io/EleccionCortes-CA-Expedientes/HojaDeVida/2487864580901_hojadevida.36721d89994c03f6602b29265d70f2eb.pdf</t>
  </si>
  <si>
    <t>https://redciudadana.github.io/EleccionCortes-CA-Expedientes/Solicitud/2487864580901_formulario.ef4859e48a49051427d01f86f9706534.pdf</t>
  </si>
  <si>
    <t>4,000.00</t>
  </si>
  <si>
    <t>perfil-778</t>
  </si>
  <si>
    <t>Lesbia Judith Dpi Errone</t>
  </si>
  <si>
    <t>https://redciudadana.github.io/EleccionCortes-CA-Expedientes/</t>
  </si>
  <si>
    <t>perfil-779</t>
  </si>
  <si>
    <t>Yulisa Raquel Castellanos Ramos</t>
  </si>
  <si>
    <t>https://redciudadana.github.io/EleccionCortes-CA-Expedientes/HojaDeVida/1711353500917_hojadevida.0c83922e7ccfa6fe119fab878fcbe25c.pdf</t>
  </si>
  <si>
    <t>https://redciudadana.github.io/EleccionCortes-CA-Expedientes/Solicitud/1711353500917_formulario.1356d8f0dcbbe5266f7e6eecb0226b49.pdf</t>
  </si>
  <si>
    <t>perfil-780</t>
  </si>
  <si>
    <t>https://redciudadana.github.io/EleccionCortes-CA-Expedientes/HojaDeVida/1999837630101_hojadevida.7b44ac49b4bcfb38eb61900dbab6baf2.pdf</t>
  </si>
  <si>
    <t>https://redciudadana.github.io/EleccionCortes-CA-Expedientes/Solicitud/1999837630101_formulario.158c70151a9007a29855cf61b04e96a8.pdf</t>
  </si>
  <si>
    <t>perfil-781</t>
  </si>
  <si>
    <t>Lesbia Judith Gonón Sánchez</t>
  </si>
  <si>
    <t>https://redciudadana.github.io/EleccionCortes-CA-Expedientes/HojaDeVida/2567166680901_hojadevida.8ba76a3d5071cea36c8d2dcb6613ff16.pdf</t>
  </si>
  <si>
    <t>https://redciudadana.github.io/EleccionCortes-CA-Expedientes/Solicitud/2567166680901_formulario.01132fc3fc513b677e78629b1f6379f2.pdf</t>
  </si>
  <si>
    <t>perfil-782</t>
  </si>
  <si>
    <t>Oscar Estuardo Bautista Soto</t>
  </si>
  <si>
    <t>https://redciudadana.github.io/EleccionCortes-CA-Expedientes/HojaDeVida/1674103420101_hojadevida.62c96ca9d27b0b373d5193307121c7eb.pdf</t>
  </si>
  <si>
    <t>https://redciudadana.github.io/EleccionCortes-CA-Expedientes/Solicitud/1674103420101_formulario.ba1b7d8d0976998039a937f4afedef22.pdf</t>
  </si>
  <si>
    <t>522943K</t>
  </si>
  <si>
    <t>5,529.73</t>
  </si>
  <si>
    <t>perfil-783</t>
  </si>
  <si>
    <t>Luis Fernando Hernández Recinos</t>
  </si>
  <si>
    <t>https://redciudadana.github.io/EleccionCortes-CA-Expedientes/HojaDeVida/1642080381301_hojadevida.d2d58e9e1e5d20042a6ba42eb0b4f83e.pdf</t>
  </si>
  <si>
    <t>https://redciudadana.github.io/EleccionCortes-CA-Expedientes/Solicitud/1642080381301_formulario.1be3e41ba6c9673cdb881b99f00ed561.pdf</t>
  </si>
  <si>
    <t>3 resultados iguales</t>
  </si>
  <si>
    <t>perfil-784</t>
  </si>
  <si>
    <t>Ingrid Ivonne Godoy Archila</t>
  </si>
  <si>
    <t>https://redciudadana.github.io/EleccionCortes-CA-Expedientes/HojaDeVida/2431439900101_hojadevida.34a10c1e297b0453c98333c202f76d2b.pdf</t>
  </si>
  <si>
    <t>https://redciudadana.github.io/EleccionCortes-CA-Expedientes/Solicitud/2431439900101_formulario.5b7126de2f4a1026c79072aa2cb426a6.pdf</t>
  </si>
  <si>
    <t>perfil-785</t>
  </si>
  <si>
    <t>Mabell Amparo Yee Liú</t>
  </si>
  <si>
    <t>https://redciudadana.github.io/EleccionCortes-CA-Expedientes/HojaDeVida/1683099981101_hojadevida.18861f4187f5ee9d181ce18fefc5c6a5.pdf</t>
  </si>
  <si>
    <t>https://redciudadana.github.io/EleccionCortes-CA-Expedientes/Solicitud/1683099981101_formulario.e34cb3080cf46a71424101348dd60a72.pdf</t>
  </si>
  <si>
    <t>perfil-786</t>
  </si>
  <si>
    <t>Alba Ruth Sandoval Guerra</t>
  </si>
  <si>
    <t>https://redciudadana.github.io/EleccionCortes-CA-Expedientes/HojaDeVida/1609386780101_hojadevida.4e4f09f136ae3e07ea004b87a2d875ab.pdf</t>
  </si>
  <si>
    <t>https://redciudadana.github.io/EleccionCortes-CA-Expedientes/Solicitud/1609386780101_formulario.fb37b9ab125656567ced03742bbeb00b.pdf</t>
  </si>
  <si>
    <t>perfil-787</t>
  </si>
  <si>
    <t>Antonio Darinel Díaz Méndez</t>
  </si>
  <si>
    <t>https://redciudadana.github.io/EleccionCortes-CA-Expedientes/HojaDeVida/2592422091308_hojadevida.608f92e5590fd4f7872cf7860a96cb67.pdf</t>
  </si>
  <si>
    <t>https://redciudadana.github.io/EleccionCortes-CA-Expedientes/Solicitud/2592422091308_formulario.e878bb08aac4845957fb13da822ae4ca.pdf</t>
  </si>
  <si>
    <t>106,890.00</t>
  </si>
  <si>
    <t>perfil-788</t>
  </si>
  <si>
    <t>Joaquin Lorenzo Bamaca Gonzalez</t>
  </si>
  <si>
    <t>https://redciudadana.github.io/EleccionCortes-CA-Expedientes/HojaDeVida/1729590471220_hojadevida.e5319e078dfea06f082a848a018b0687.pdf</t>
  </si>
  <si>
    <t>https://redciudadana.github.io/EleccionCortes-CA-Expedientes/Solicitud/1729590471220_formulario.113d4192637c90840a363c755c1230ed.pdf</t>
  </si>
  <si>
    <t>273,024.00</t>
  </si>
  <si>
    <t>perfil-789</t>
  </si>
  <si>
    <t>Miriam Lissett Jiménez Cáceres</t>
  </si>
  <si>
    <t>https://redciudadana.github.io/EleccionCortes-CA-Expedientes/HojaDeVida/2573472242007_hojadevida.b3f300be14bb0bc54b3b6f51e8231d6c.pdf</t>
  </si>
  <si>
    <t>https://redciudadana.github.io/EleccionCortes-CA-Expedientes/Solicitud/2573472242007_formulario.8f85fad211156371a56d6676e9925f1d.pdf</t>
  </si>
  <si>
    <t>379,375.86</t>
  </si>
  <si>
    <t>perfil-790</t>
  </si>
  <si>
    <t>Susan Sabrina Salazar Escobar</t>
  </si>
  <si>
    <t>https://redciudadana.github.io/EleccionCortes-CA-Expedientes/HojaDeVida/2407423460601_hojadevida.ef9dbc523a09c3ef5f7c828a718a6e21.pdf</t>
  </si>
  <si>
    <t>https://redciudadana.github.io/EleccionCortes-CA-Expedientes/Solicitud/2407423460601_formulario.c24b939265e08f969449e5e91bfee55e.pdf</t>
  </si>
  <si>
    <t>perfil-791</t>
  </si>
  <si>
    <t>Karina De Los Angeles De Leon Castillo</t>
  </si>
  <si>
    <t>https://redciudadana.github.io/EleccionCortes-CA-Expedientes/HojaDeVida/1754797121301_hojadevida.838b027aaf8ee5d8394cb0c1ee71778b.pdf</t>
  </si>
  <si>
    <t>https://redciudadana.github.io/EleccionCortes-CA-Expedientes/Solicitud/1754797121301_formulario.6797fcfe4d60ac7d5e72372eca683ad2.pdf</t>
  </si>
  <si>
    <t>61,518.72</t>
  </si>
  <si>
    <t>perfil-792</t>
  </si>
  <si>
    <t>José Domingo Valenzuela Herrera</t>
  </si>
  <si>
    <t>https://redciudadana.github.io/EleccionCortes-CA-Expedientes/HojaDeVida/2383394320603_hojadevida.cf3081479cdd6f2e3db7099e2825d1e4.pdf</t>
  </si>
  <si>
    <t>https://redciudadana.github.io/EleccionCortes-CA-Expedientes/Solicitud/2383394320603_formulario.86a53620c6c5699576ce287456d2ec1d.pdf</t>
  </si>
  <si>
    <t>perfil-793</t>
  </si>
  <si>
    <t>https://redciudadana.github.io/EleccionCortes-CA-Expedientes/HojaDeVida/2356977532205_hojadevida.41af0c1ee65f6cbcd42a7dc26bde980f.pdf</t>
  </si>
  <si>
    <t>https://redciudadana.github.io/EleccionCortes-CA-Expedientes/Solicitud/2356977532205_formulario.39ba8fe5cb012399d121af1a8c2d5584.pdf</t>
  </si>
  <si>
    <t>perfil-794</t>
  </si>
  <si>
    <t>Marco Antonio Alvarado Beltran</t>
  </si>
  <si>
    <t>https://redciudadana.github.io/EleccionCortes-CA-Expedientes/HojaDeVida/1755945541105_hojadevida.b21047a5b55eed12ec7936a50e9d14b5.pdf</t>
  </si>
  <si>
    <t>https://redciudadana.github.io/EleccionCortes-CA-Expedientes/Solicitud/1755945541105_formulario.03ea02327dbe9a9eae9c05592afb38de.pdf</t>
  </si>
  <si>
    <t>585,400.00</t>
  </si>
  <si>
    <t>perfil-795</t>
  </si>
  <si>
    <t>https://redciudadana.github.io/EleccionCortes-CA-Expedientes/HojaDeVida/1773204510101_hojadevida.83f83b151d38a3108adafabd8f523ed4.pdf</t>
  </si>
  <si>
    <t>https://redciudadana.github.io/EleccionCortes-CA-Expedientes/Solicitud/1773204510101_formulario.daa4aa9a0f37406f5107a526c2a264a9.pdf</t>
  </si>
  <si>
    <t>perfil-796</t>
  </si>
  <si>
    <t>perfil-797</t>
  </si>
  <si>
    <t>Odilia Esmeralda Ramírez Hernández</t>
  </si>
  <si>
    <t>https://redciudadana.github.io/EleccionCortes-CA-Expedientes/HojaDeVida/2465905800101_hojadevida.eea5f212607ee03de2a15bd95e230fc8.pdf</t>
  </si>
  <si>
    <t>https://redciudadana.github.io/EleccionCortes-CA-Expedientes/Solicitud/2465905800101_formulario.791364440b83410cb0488a94ca0143a0.pdf</t>
  </si>
  <si>
    <t>588,000.00</t>
  </si>
  <si>
    <t>perfil-798</t>
  </si>
  <si>
    <t>https://redciudadana.github.io/EleccionCortes-CA-Expedientes/HojaDeVida/1604750580101_hojadevida.c626ff438065e4de9cfac1841054943c.pdf</t>
  </si>
  <si>
    <t>https://redciudadana.github.io/EleccionCortes-CA-Expedientes/Solicitud/1604750580101_formulario.1df68f959f6492907a74203b222db18e.pdf</t>
  </si>
  <si>
    <t>perfil-799</t>
  </si>
  <si>
    <t>Karla Paoola Pérez Chacón De Gamarro</t>
  </si>
  <si>
    <t>https://redciudadana.github.io/EleccionCortes-CA-Expedientes/HojaDeVida/2407098610101_hojadevida.ad67c0db64d9206ba9978f7ba668a04b.pdf</t>
  </si>
  <si>
    <t>https://redciudadana.github.io/EleccionCortes-CA-Expedientes/Solicitud/2407098610101_formulario.b64612668f0ac32c00fb38c0cbdebbf7.pdf</t>
  </si>
  <si>
    <t>perfil-800</t>
  </si>
  <si>
    <t>Sofía Eleonora Ciraiz Morales</t>
  </si>
  <si>
    <t>https://redciudadana.github.io/EleccionCortes-CA-Expedientes/HojaDeVida/2283262060301_hojadevida.4a5b3c5dcc8f549ee2829905a75bf335.pdf</t>
  </si>
  <si>
    <t>https://redciudadana.github.io/EleccionCortes-CA-Expedientes/Solicitud/2283262060301_formulario.eefd740fbd4d2e6658c2cb35f5fea8ab.pdf</t>
  </si>
  <si>
    <t>perfil-801</t>
  </si>
  <si>
    <t>Ottoniel Lopez Cruz</t>
  </si>
  <si>
    <t>https://redciudadana.github.io/EleccionCortes-CA-Expedientes/HojaDeVida/1783329410101_hojadevida.ead033b47f6953b49749046b50d3a3d3.pdf</t>
  </si>
  <si>
    <t>https://redciudadana.github.io/EleccionCortes-CA-Expedientes/Solicitud/1783329410101_formulario.0c36ca504e2a93f6c8fc5ebd00aef8f6.pdf</t>
  </si>
  <si>
    <t>59,677.42</t>
  </si>
  <si>
    <t>perfil-802</t>
  </si>
  <si>
    <t>Rosamaría De León Cano</t>
  </si>
  <si>
    <t>https://redciudadana.github.io/EleccionCortes-CA-Expedientes/HojaDeVida/1821806541415_hojadevida.ff34cdffc558ecd41b2de4567f7d4b8c.pdf</t>
  </si>
  <si>
    <t>https://redciudadana.github.io/EleccionCortes-CA-Expedientes/Solicitud/1821806541415_formulario.de93f8e8526ade03bf8b2a16789158a5.pdf</t>
  </si>
  <si>
    <t>456,688.03</t>
  </si>
  <si>
    <t>perfil-803</t>
  </si>
  <si>
    <t>José Adolfo Soto Velásquez</t>
  </si>
  <si>
    <t>https://redciudadana.github.io/EleccionCortes-CA-Expedientes/HojaDeVida/1761116890101_hojadevida.6b77f2d96d363c254f162799d3598957.pdf</t>
  </si>
  <si>
    <t>https://redciudadana.github.io/EleccionCortes-CA-Expedientes/Solicitud/1761116890101_formulario.58a1ad93457d952cf51bfa99433f908d.pdf</t>
  </si>
  <si>
    <t>480.00</t>
  </si>
  <si>
    <t>perfil-804</t>
  </si>
  <si>
    <t>Sonia Elizabeth Godoy Flores</t>
  </si>
  <si>
    <t>https://redciudadana.github.io/EleccionCortes-CA-Expedientes/HojaDeVida/2590803730506_hojadevida.19b04898df51371fd246677f8432aacd.pdf</t>
  </si>
  <si>
    <t>https://redciudadana.github.io/EleccionCortes-CA-Expedientes/Solicitud/2590803730506_formulario.390ba3ef760be7dd3a679260195e864a.pdf</t>
  </si>
  <si>
    <t>perfil-805</t>
  </si>
  <si>
    <t>César Augusto Amézquita Ruano</t>
  </si>
  <si>
    <t>https://redciudadana.github.io/EleccionCortes-CA-Expedientes/HojaDeVida/1614256152205_hojadevida.1f0b55cc3251696a14e47493f3546ea3.pdf</t>
  </si>
  <si>
    <t>https://redciudadana.github.io/EleccionCortes-CA-Expedientes/Solicitud/1614256152205_formulario.c4bab6b12493725ad1caef0255766e15.pdf</t>
  </si>
  <si>
    <t>perfil-806</t>
  </si>
  <si>
    <t>https://redciudadana.github.io/EleccionCortes-CA-Expedientes/HojaDeVida/1920921460101_hojadevida.ac16f9009f8a840c9f8eb287f680416d.pdf</t>
  </si>
  <si>
    <t>https://redciudadana.github.io/EleccionCortes-CA-Expedientes/Solicitud/1920921460101_formulario.bf19b0c5e5ec03f6fa567b3b76a76228.pdf</t>
  </si>
  <si>
    <t>perfil-807</t>
  </si>
  <si>
    <t>Oscar Rene Portillo Donis</t>
  </si>
  <si>
    <t>https://redciudadana.github.io/EleccionCortes-CA-Expedientes/HojaDeVida/2736592780603_hojadevida.05359c50b3fb2b8844899b0ce6f90cd8.pdf</t>
  </si>
  <si>
    <t>https://redciudadana.github.io/EleccionCortes-CA-Expedientes/Solicitud/2736592780603_formulario.8756bb8c129d4685e1253b564897059d.pdf</t>
  </si>
  <si>
    <t>perfil-808</t>
  </si>
  <si>
    <t>https://redciudadana.github.io/EleccionCortes-CA-Expedientes/HojaDeVida/1850899250101_hojadevida.089ad23c0b59df200719c3ccad3c8013.pdf</t>
  </si>
  <si>
    <t>https://redciudadana.github.io/EleccionCortes-CA-Expedientes/Solicitud/1850899250101_formulario.55ca69a18a26c2d7c17d9159e9f32712.pdf</t>
  </si>
  <si>
    <t>perfil-809</t>
  </si>
  <si>
    <t>Lesbia Elizabeth Guzman Valle</t>
  </si>
  <si>
    <t>https://redciudadana.github.io/EleccionCortes-CA-Expedientes/HojaDeVida/1844860170303_hojadevida.95ca7f73d3c0b1dd6239f790a4aad1cd.pdf</t>
  </si>
  <si>
    <t>https://redciudadana.github.io/EleccionCortes-CA-Expedientes/Solicitud/1844860170303_formulario.a089df7f7626671d8148dc9339187fd9.pdf</t>
  </si>
  <si>
    <t>perfil-810</t>
  </si>
  <si>
    <t>https://redciudadana.github.io/EleccionCortes-CA-Expedientes/HojaDeVida/1978909380101_hojadevida.86b9696997cad2331adb3393084bbf73.pdf</t>
  </si>
  <si>
    <t>https://redciudadana.github.io/EleccionCortes-CA-Expedientes/Solicitud/1978909380101_formulario.ba8809452a15ccf03a67aea9e503c7b6.pdf</t>
  </si>
  <si>
    <t>perfil-811</t>
  </si>
  <si>
    <t>Mario Rodolfo Passarelli Bran</t>
  </si>
  <si>
    <t>https://redciudadana.github.io/EleccionCortes-CA-Expedientes/HojaDeVida/1942087370101_hojadevida.bdb1161dcc831846141d3324a4984fe8.pdf</t>
  </si>
  <si>
    <t>https://redciudadana.github.io/EleccionCortes-CA-Expedientes/Solicitud/1942087370101_formulario.3772a78303acb02b7f7d93bcb0d3f5c3.pdf</t>
  </si>
  <si>
    <t>1,299,934.53</t>
  </si>
  <si>
    <t>perfil-812</t>
  </si>
  <si>
    <t>Mirta Odili Rodriguez Herrarte De Veliz</t>
  </si>
  <si>
    <t>https://redciudadana.github.io/EleccionCortes-CA-Expedientes/HojaDeVida/1726171700604_hojadevida.773212716764b708c312433f279d7e8f.pdf</t>
  </si>
  <si>
    <t>https://redciudadana.github.io/EleccionCortes-CA-Expedientes/Solicitud/1726171700604_formulario.d56274f4201c354fa752d629ef3c3690.pdf</t>
  </si>
  <si>
    <t>perfil-813</t>
  </si>
  <si>
    <t>Liseth Gramajo Trampe</t>
  </si>
  <si>
    <t>https://redciudadana.github.io/EleccionCortes-CA-Expedientes/HojaDeVida/2214240830308_hojadevida.ea2e45b75deda5b7628da399c7d74910.pdf</t>
  </si>
  <si>
    <t>https://redciudadana.github.io/EleccionCortes-CA-Expedientes/Solicitud/2214240830308_formulario.3845a4b0dbc5c6ef127b2b0a3413e724.pdf</t>
  </si>
  <si>
    <t>243,130.00</t>
  </si>
  <si>
    <t>perfil-814</t>
  </si>
  <si>
    <t>Selvyn Boris Méndez Ríos</t>
  </si>
  <si>
    <t>https://redciudadana.github.io/EleccionCortes-CA-Expedientes/HojaDeVida/1857900891401_hojadevida.6c2adaa0d9263998e3ad9b9a726255ad.pdf</t>
  </si>
  <si>
    <t>https://redciudadana.github.io/EleccionCortes-CA-Expedientes/Solicitud/1857900891401_formulario.ec3f16a1997425cc3fdfd6a0576d4c27.pdf</t>
  </si>
  <si>
    <t>perfil-815</t>
  </si>
  <si>
    <t>Rosario Herlinda Gonzalez Barreno</t>
  </si>
  <si>
    <t>https://redciudadana.github.io/EleccionCortes-CA-Expedientes/HojaDeVida/1814627880101_hojadevida.26436abfafa425a5a5ab41f792697e4f.pdf</t>
  </si>
  <si>
    <t>https://redciudadana.github.io/EleccionCortes-CA-Expedientes/Solicitud/1814627880101_formulario.8bd7f40c911f4934098d24cc4d884781.pdf</t>
  </si>
  <si>
    <t>perfil-816</t>
  </si>
  <si>
    <t>Juan Carlos Garcia Aguirre</t>
  </si>
  <si>
    <t>https://redciudadana.github.io/EleccionCortes-CA-Expedientes/HojaDeVida/2239304901901_hojadevida.c82397f1cac05071cb40ca90a477f8f1.pdf</t>
  </si>
  <si>
    <t>https://redciudadana.github.io/EleccionCortes-CA-Expedientes/Solicitud/2239304901901_formulario.05ce83ece2adc40432e3951bf900ee36.pdf</t>
  </si>
  <si>
    <t>138,694.00</t>
  </si>
  <si>
    <t>perfil-817</t>
  </si>
  <si>
    <t>Carlos Fernando Fernández Reyes</t>
  </si>
  <si>
    <t>https://redciudadana.github.io/EleccionCortes-CA-Expedientes/HojaDeVida/1892661390101_hojadevida.29a3d3f2b88cba4cb0885f00b9f26d26.pdf</t>
  </si>
  <si>
    <t>https://redciudadana.github.io/EleccionCortes-CA-Expedientes/Solicitud/1892661390101_formulario.cf6aff5fc4b9ac4aa7362ac76762a45c.pdf</t>
  </si>
  <si>
    <t>1,044,808.89</t>
  </si>
  <si>
    <t>perfil-818</t>
  </si>
  <si>
    <t>Edwin Danilo Velásquez Orozco</t>
  </si>
  <si>
    <t>https://redciudadana.github.io/EleccionCortes-CA-Expedientes/HojaDeVida/2495786461201_hojadevida.2c2e2352ff9dcb6aa7c80dd44f38ee8c.pdf</t>
  </si>
  <si>
    <t>https://redciudadana.github.io/EleccionCortes-CA-Expedientes/Solicitud/2495786461201_formulario.cc3d6ed7f14edd76463b37e8f2242248.pdf</t>
  </si>
  <si>
    <t>254,322.57</t>
  </si>
  <si>
    <t>perfil-819</t>
  </si>
  <si>
    <t>Juan Carlos López Morales</t>
  </si>
  <si>
    <t>https://redciudadana.github.io/EleccionCortes-CA-Expedientes/HojaDeVida/2302639410901_hojadevida.4c18fce23002610a6805ab7c1813af79.pdf</t>
  </si>
  <si>
    <t>https://redciudadana.github.io/EleccionCortes-CA-Expedientes/Solicitud/2302639410901_formulario.f2407d40bcc198f9d2e16f992652c1ad.pdf</t>
  </si>
  <si>
    <t>muchos resultados iguales</t>
  </si>
  <si>
    <t>perfil-820</t>
  </si>
  <si>
    <t>Zonia Judith Corzo López</t>
  </si>
  <si>
    <t>https://redciudadana.github.io/EleccionCortes-CA-Expedientes/HojaDeVida/2639060270101_hojadevida.865435831a6d7577450c17a5e6e69095.pdf</t>
  </si>
  <si>
    <t>https://redciudadana.github.io/EleccionCortes-CA-Expedientes/Solicitud/2639060270101_formulario.988f6fa917ad4bd0a9ba4471f85a9e7c.pdf</t>
  </si>
  <si>
    <t>1486391K</t>
  </si>
  <si>
    <t>perfil-821</t>
  </si>
  <si>
    <t>Karla Patricia Mancio Reyes</t>
  </si>
  <si>
    <t>https://redciudadana.github.io/EleccionCortes-CA-Expedientes/HojaDeVida/1604751710101_hojadevida.85efbdd37fc7831fe2f30daed6d3771b.pdf</t>
  </si>
  <si>
    <t>https://redciudadana.github.io/EleccionCortes-CA-Expedientes/Solicitud/1604751710101_formulario.54082ab84b70ec38ddd59cdfad7fe512.pdf</t>
  </si>
  <si>
    <t>perfil-822</t>
  </si>
  <si>
    <t>Emilio Lorenzo Villatoro Lopez</t>
  </si>
  <si>
    <t>https://redciudadana.github.io/EleccionCortes-CA-Expedientes/HojaDeVida/2212813201413_hojadevida.aadbb0dc7706c7475c093e97a21dbdad.pdf</t>
  </si>
  <si>
    <t>https://redciudadana.github.io/EleccionCortes-CA-Expedientes/Solicitud/2212813201413_formulario.8d3cd6808679801172189d142bddfb31.pdf</t>
  </si>
  <si>
    <t>perfil-823</t>
  </si>
  <si>
    <t>https://redciudadana.github.io/EleccionCortes-CA-Expedientes/HojaDeVida/2373621712107_hojadevida.9a9b45f37d304777e9e5c405434839f4.pdf</t>
  </si>
  <si>
    <t>https://redciudadana.github.io/EleccionCortes-CA-Expedientes/Solicitud/2373621712107_formulario.81d467db7752886fe565ea9afa351ba1.pdf</t>
  </si>
  <si>
    <t>perfil-824</t>
  </si>
  <si>
    <t>Jose Estuardo Talavera Alfaro</t>
  </si>
  <si>
    <t>https://redciudadana.github.io/EleccionCortes-CA-Expedientes/HojaDeVida/2428294650101_hojadevida.9647bb476da2506d0e92edb165fed8b4.pdf</t>
  </si>
  <si>
    <t>https://redciudadana.github.io/EleccionCortes-CA-Expedientes/Solicitud/2428294650101_formulario.6aa91d75c1df2f93933068e158568763.pdf</t>
  </si>
  <si>
    <t>perfil-825</t>
  </si>
  <si>
    <t>https://redciudadana.github.io/EleccionCortes-CA-Expedientes/HojaDeVida/2531232592203_hojadevida.5e99ddd8bd7590ecbc654783e367ec03.pdf</t>
  </si>
  <si>
    <t>https://redciudadana.github.io/EleccionCortes-CA-Expedientes/Solicitud/2531232592203_formulario.719b77c66b5107693a6e04d2ad488e02.pdf</t>
  </si>
  <si>
    <t>perfil-826</t>
  </si>
  <si>
    <t>Ramiro Stuardo Lopez Galindo</t>
  </si>
  <si>
    <t>https://redciudadana.github.io/EleccionCortes-CA-Expedientes/HojaDeVida/2585480450901_hojadevida.146dcecc82188821c499bae6ccc17b8a.pdf</t>
  </si>
  <si>
    <t>https://redciudadana.github.io/EleccionCortes-CA-Expedientes/Solicitud/2585480450901_formulario.28eb8a5649421ca4f9d14e746dcc688b.pdf</t>
  </si>
  <si>
    <t>1036367K</t>
  </si>
  <si>
    <t>794,583.70</t>
  </si>
  <si>
    <t>perfil-827</t>
  </si>
  <si>
    <t>Olga Balcárcel Morán</t>
  </si>
  <si>
    <t>https://redciudadana.github.io/EleccionCortes-CA-Expedientes/HojaDeVida/1604232870202_hojadevida.ac6338b12915eadfbb71b53985716ce8.pdf</t>
  </si>
  <si>
    <t>https://redciudadana.github.io/EleccionCortes-CA-Expedientes/Solicitud/1604232870202_formulario.3def6f15ab39ba57a02af9c94970ce5a.pdf</t>
  </si>
  <si>
    <t>perfil-828</t>
  </si>
  <si>
    <t>Dilma Nohely Samayoa Tenas</t>
  </si>
  <si>
    <t>https://redciudadana.github.io/EleccionCortes-CA-Expedientes/HojaDeVida/2493516682209_hojadevida.ba36a4a734749d35579b3613e54746cc.pdf</t>
  </si>
  <si>
    <t>https://redciudadana.github.io/EleccionCortes-CA-Expedientes/Solicitud/2493516682209_formulario.605ba1b6def4170d7ffe3d2bc4c8f625.pdf</t>
  </si>
  <si>
    <t>perfil-829</t>
  </si>
  <si>
    <t>https://redciudadana.github.io/EleccionCortes-CA-Expedientes/HojaDeVida/1659500210920_hojadevida.a6016208ca4c2ce2ac7e9c9d283c8d10.pdf</t>
  </si>
  <si>
    <t>https://redciudadana.github.io/EleccionCortes-CA-Expedientes/Solicitud/1659500210920_formulario.6f0a4c5a256a25884c1203ddf79c75b9.pdf</t>
  </si>
  <si>
    <t>perfil-830</t>
  </si>
  <si>
    <t>Marco Tulio Locon Marroquin</t>
  </si>
  <si>
    <t>https://redciudadana.github.io/EleccionCortes-CA-Expedientes/HojaDeVida/2551832910101_hojadevida.8ad500aea0afd1e035f82b4eb1c5cb64.pdf</t>
  </si>
  <si>
    <t>https://redciudadana.github.io/EleccionCortes-CA-Expedientes/Solicitud/2551832910101_formulario.78e2ec637f563915651e3f92ecffc558.pdf</t>
  </si>
  <si>
    <t>perfil-831</t>
  </si>
  <si>
    <t>Marlon Arnoldo Lopez Najarro</t>
  </si>
  <si>
    <t>https://redciudadana.github.io/EleccionCortes-CA-Expedientes/HojaDeVida/1602237250101_hojadevida.15d662a6211750840a9d7d142eaa2e17.pdf</t>
  </si>
  <si>
    <t>https://redciudadana.github.io/EleccionCortes-CA-Expedientes/Solicitud/1602237250101_formulario.c96c5171164fb63801d20d36068c803e.pdf</t>
  </si>
  <si>
    <t>perfil-832</t>
  </si>
  <si>
    <t>https://redciudadana.github.io/EleccionCortes-CA-Expedientes/HojaDeVida/2562737150101_hojadevida.1ddee801d69b2fed51462184d989fa66.pdf</t>
  </si>
  <si>
    <t>https://redciudadana.github.io/EleccionCortes-CA-Expedientes/Solicitud/2562737150101_formulario.4e522368f14d6f1cd79a1fda08d5b1cb.pdf</t>
  </si>
  <si>
    <t>perfil-833</t>
  </si>
  <si>
    <t>Juan Alberto Cojon Hernandez</t>
  </si>
  <si>
    <t>https://redciudadana.github.io/EleccionCortes-CA-Expedientes/HojaDeVida/1986704350401_hojadevida.25ae0a76cb988d2335905858711e0baf.pdf</t>
  </si>
  <si>
    <t>https://redciudadana.github.io/EleccionCortes-CA-Expedientes/Solicitud/1986704350401_formulario.f84818c28d8f72256c44ba8a58557c33.pdf</t>
  </si>
  <si>
    <t>perfil-834</t>
  </si>
  <si>
    <t>Marta Ixchel Sincal</t>
  </si>
  <si>
    <t>https://redciudadana.github.io/EleccionCortes-CA-Expedientes/HojaDeVida/1755598130407_hojadevida.03d10645679dcd4093c3deb48b8d893d.pdf</t>
  </si>
  <si>
    <t>https://redciudadana.github.io/EleccionCortes-CA-Expedientes/Solicitud/1755598130407_formulario.232f3dfb83bcf8e1fa888631305dfee6.pdf</t>
  </si>
  <si>
    <t>2025394K</t>
  </si>
  <si>
    <t>260,945.00</t>
  </si>
  <si>
    <t>perfil-835</t>
  </si>
  <si>
    <t>Lilian Ivonne Moran Amaya</t>
  </si>
  <si>
    <t>https://redciudadana.github.io/EleccionCortes-CA-Expedientes/HojaDeVida/2501563690101_hojadevida.0f9afd615b080ef1a043e1a06692b5bd.pdf</t>
  </si>
  <si>
    <t>https://redciudadana.github.io/EleccionCortes-CA-Expedientes/Solicitud/2501563690101_formulario.92d5d1318a357acb20ca20f8412279fd.pdf</t>
  </si>
  <si>
    <t>465,390.00</t>
  </si>
  <si>
    <t>perfil-836</t>
  </si>
  <si>
    <t>Nidia Violeta Domínguez Tzunum</t>
  </si>
  <si>
    <t>https://redciudadana.github.io/EleccionCortes-CA-Expedientes/HojaDeVida/2612363340920_hojadevida.ab87978081fd2989133b4cbc5d5a4802.pdf</t>
  </si>
  <si>
    <t>https://redciudadana.github.io/EleccionCortes-CA-Expedientes/Solicitud/2612363340920_formulario.28e3abe185aadb08690af9a523b68093.pdf</t>
  </si>
  <si>
    <t>perfil-837</t>
  </si>
  <si>
    <t>Oscar Amilcar Velas Luna</t>
  </si>
  <si>
    <t>https://redciudadana.github.io/EleccionCortes-CA-Expedientes/HojaDeVida/2453565841101_hojadevida.9ffa6503bc2a9ff8ecd4a44de5a24187.pdf</t>
  </si>
  <si>
    <t>https://redciudadana.github.io/EleccionCortes-CA-Expedientes/Solicitud/2453565841101_formulario.d1fb605ca1e8bd545f53ccddc723ea42.pdf</t>
  </si>
  <si>
    <t>244,985.00</t>
  </si>
  <si>
    <t>perfil-838</t>
  </si>
  <si>
    <t>Gilda Odilia Villatoro Herrera De Martinez</t>
  </si>
  <si>
    <t>https://redciudadana.github.io/EleccionCortes-CA-Expedientes/HojaDeVida/1919716851301_hojadevida.1979ac4e94be7fce57fc58efe5787915.pdf</t>
  </si>
  <si>
    <t>https://redciudadana.github.io/EleccionCortes-CA-Expedientes/Solicitud/1919716851301_formulario.ec565892c7a3de15bd51a7fde2348f5e.pdf</t>
  </si>
  <si>
    <t>perfil-839</t>
  </si>
  <si>
    <t>Carlos Humberto Pacay Poou</t>
  </si>
  <si>
    <t>https://redciudadana.github.io/EleccionCortes-CA-Expedientes/HojaDeVida/1729041021601_hojadevida.d80d60c5991b4b5e5ac19b2ed04458aa.pdf</t>
  </si>
  <si>
    <t>https://redciudadana.github.io/EleccionCortes-CA-Expedientes/Solicitud/1729041021601_formulario.c10d34232ad017d13c957714b399636e.pdf</t>
  </si>
  <si>
    <t>1402229K</t>
  </si>
  <si>
    <t>perfil-840</t>
  </si>
  <si>
    <t>Raul Tahuite Rodas</t>
  </si>
  <si>
    <t>https://redciudadana.github.io/EleccionCortes-CA-Expedientes/HojaDeVida/2294329990101_hojadevida.5760198a8c4c725735f3d131a4270882.pdf</t>
  </si>
  <si>
    <t>https://redciudadana.github.io/EleccionCortes-CA-Expedientes/Solicitud/2294329990101_formulario.a45c89ce2f4d380b43eea2aecd4815cf.pdf</t>
  </si>
  <si>
    <t>perfil-841</t>
  </si>
  <si>
    <t>https://redciudadana.github.io/EleccionCortes-CA-Expedientes/HojaDeVida/2208621410101_hojadevida.ce357eb20695280ba8a3c9d66acab47b.pdf</t>
  </si>
  <si>
    <t>https://redciudadana.github.io/EleccionCortes-CA-Expedientes/Solicitud/2208621410101_formulario.69cd521eed10435cb2ddb47b2001e880.pdf</t>
  </si>
  <si>
    <t>perfil-842</t>
  </si>
  <si>
    <t>Jennie Aimée Molina Morán</t>
  </si>
  <si>
    <t>https://redciudadana.github.io/EleccionCortes-CA-Expedientes/HojaDeVida/2603202500101_hojadevida.789678f40811a3683a3fd828671b80e7.pdf</t>
  </si>
  <si>
    <t>https://redciudadana.github.io/EleccionCortes-CA-Expedientes/Solicitud/2603202500101_formulario.78ae7d429f75788f948ef34b4a67f0cb.pdf</t>
  </si>
  <si>
    <t>perfil-843</t>
  </si>
  <si>
    <t>Edwin Abel Raymundo Carrera</t>
  </si>
  <si>
    <t>https://redciudadana.github.io/EleccionCortes-CA-Expedientes/HojaDeVida/2277931880101_hojadevida.92996b729f5a041f8e6975c86df06202.pdf</t>
  </si>
  <si>
    <t>https://redciudadana.github.io/EleccionCortes-CA-Expedientes/Solicitud/2277931880101_formulario.32a8f5a46a7881104c9ac2f5830f7913.pdf</t>
  </si>
  <si>
    <t>50,850.00</t>
  </si>
  <si>
    <t>perfil-844</t>
  </si>
  <si>
    <t>Teresa De Jesus Amperez Quinteros De Rizo</t>
  </si>
  <si>
    <t>https://redciudadana.github.io/EleccionCortes-CA-Expedientes/HojaDeVida/2415590490101_hojadevida.b94369fcaf632659325ecd42030375e8.pdf</t>
  </si>
  <si>
    <t>https://redciudadana.github.io/EleccionCortes-CA-Expedientes/Solicitud/2415590490101_formulario.e4257ca7ce8a0c786dfebae9ae2fdf3f.pdf</t>
  </si>
  <si>
    <t>40,890.00</t>
  </si>
  <si>
    <t>perfil-845</t>
  </si>
  <si>
    <t>https://redciudadana.github.io/EleccionCortes-CA-Expedientes/HojaDeVida/1857004892201_hojadevida.a007539c5128527f4f10aeb1e09c476a.pdf</t>
  </si>
  <si>
    <t>https://redciudadana.github.io/EleccionCortes-CA-Expedientes/Solicitud/1857004892201_formulario.237640deef5d446bcfbe7b28c08a93c4.pdf</t>
  </si>
  <si>
    <t>perfil-846</t>
  </si>
  <si>
    <t>Alba Leticia Alvizuris Torres</t>
  </si>
  <si>
    <t>https://redciudadana.github.io/EleccionCortes-CA-Expedientes/HojaDeVida/2336184220101_hojadevida.a218242b311c8ea055acdb4bc2afc617.pdf</t>
  </si>
  <si>
    <t>https://redciudadana.github.io/EleccionCortes-CA-Expedientes/Solicitud/2336184220101_formulario.7458d3283b58ff43c6c9ee1d57d90253.pdf</t>
  </si>
  <si>
    <t>perfil-847</t>
  </si>
  <si>
    <t>https://redciudadana.github.io/EleccionCortes-CA-Expedientes/HojaDeVida/2185184200101_hojadevida.7a1f09f5b7478c4ae1efe7933db53d37.pdf</t>
  </si>
  <si>
    <t>https://redciudadana.github.io/EleccionCortes-CA-Expedientes/Solicitud/2185184200101_formulario.0028e5ebabaa20213eee7600c28f3985.pdf</t>
  </si>
  <si>
    <t>perfil-848</t>
  </si>
  <si>
    <t>Hilda Jannette González Donado</t>
  </si>
  <si>
    <t>https://redciudadana.github.io/EleccionCortes-CA-Expedientes/HojaDeVida/1594446592101_hojadevida.a5c3a52806ed929055576d9040d4bc38.pdf</t>
  </si>
  <si>
    <t>https://redciudadana.github.io/EleccionCortes-CA-Expedientes/Solicitud/1594446592101_formulario.65696b6061de8470ebce0748d593a996.pdf</t>
  </si>
  <si>
    <t>277,062.90</t>
  </si>
  <si>
    <t>perfil-849</t>
  </si>
  <si>
    <t>Darwin Alberto Estrada Bercian</t>
  </si>
  <si>
    <t>https://redciudadana.github.io/EleccionCortes-CA-Expedientes/HojaDeVida/1652176850501_hojadevida.0d7ad27d45dd1baa7bf049b5d8012a63.pdf</t>
  </si>
  <si>
    <t>https://redciudadana.github.io/EleccionCortes-CA-Expedientes/Solicitud/1652176850501_formulario.25857d800988adc02c0d79be46cfe788.pdf</t>
  </si>
  <si>
    <t>1,414,821.00</t>
  </si>
  <si>
    <t>perfil-850</t>
  </si>
  <si>
    <t>Guillermo Demetrio España Mérida</t>
  </si>
  <si>
    <t>https://redciudadana.github.io/EleccionCortes-CA-Expedientes/HojaDeVida/2448264391207_hojadevida.b7cd51e46637bfe1722a9c2b79799e43.pdf</t>
  </si>
  <si>
    <t>https://redciudadana.github.io/EleccionCortes-CA-Expedientes/Solicitud/2448264391207_formulario.9be9ec0d4b8a652c2dadf652a7ba1f7d.pdf</t>
  </si>
  <si>
    <t>perfil-851</t>
  </si>
  <si>
    <t>Natalio Miguel Rivera Marcos</t>
  </si>
  <si>
    <t>https://redciudadana.github.io/EleccionCortes-CA-Expedientes/HojaDeVida/1651321911413_hojadevida.e3166130c50ed99d16fd97cd3a59eac5.pdf</t>
  </si>
  <si>
    <t>https://redciudadana.github.io/EleccionCortes-CA-Expedientes/Solicitud/1651321911413_formulario.b6454d8863a518abb67e7a97820e2c13.pdf</t>
  </si>
  <si>
    <t>48,052.26</t>
  </si>
  <si>
    <t>perfil-852</t>
  </si>
  <si>
    <t>Roberto Quej Asig</t>
  </si>
  <si>
    <t>https://redciudadana.github.io/EleccionCortes-CA-Expedientes/HojaDeVida/1745639651604_hojadevida.c191bca020f8628ad56b2c08382f8f0b.pdf</t>
  </si>
  <si>
    <t>https://redciudadana.github.io/EleccionCortes-CA-Expedientes/Solicitud/1745639651604_formulario.727654818fe3da873cd9e3db689851b6.pdf</t>
  </si>
  <si>
    <t>12,190.47</t>
  </si>
  <si>
    <t>perfil-853</t>
  </si>
  <si>
    <t>Iveth Idany Castillo De Leon</t>
  </si>
  <si>
    <t>https://redciudadana.github.io/EleccionCortes-CA-Expedientes/HojaDeVida/1830743190101_hojadevida.d7c92431aa0604da929f1b764d098f2b.pdf</t>
  </si>
  <si>
    <t>https://redciudadana.github.io/EleccionCortes-CA-Expedientes/Solicitud/1830743190101_formulario.12e31e0f53d575374f7f3e103b7764e0.pdf</t>
  </si>
  <si>
    <t>perfil-854</t>
  </si>
  <si>
    <t>Alba Isabel Garzaro Galiano</t>
  </si>
  <si>
    <t>https://redciudadana.github.io/EleccionCortes-CA-Expedientes/HojaDeVida/1934725110101_hojadevida.ad4c128920c882e5877837bcb5909148.pdf</t>
  </si>
  <si>
    <t>https://redciudadana.github.io/EleccionCortes-CA-Expedientes/Solicitud/1934725110101_formulario.4c2731f4d2c007bd23c1cc84092d5135.pdf</t>
  </si>
  <si>
    <t>perfil-855</t>
  </si>
  <si>
    <t>Thelma Noemi Del Cid Palencia</t>
  </si>
  <si>
    <t>https://redciudadana.github.io/EleccionCortes-CA-Expedientes/HojaDeVida/1786454781010_hojadevida.c432e2bbc8c3c92619c79ef7746373a7.pdf</t>
  </si>
  <si>
    <t>https://redciudadana.github.io/EleccionCortes-CA-Expedientes/Solicitud/1786454781010_formulario.328c19b61203fe750870195a81068bf5.pdf</t>
  </si>
  <si>
    <t>perfil-856</t>
  </si>
  <si>
    <t>https://redciudadana.github.io/EleccionCortes-CA-Expedientes/HojaDeVida/1612555661416_hojadevida.8111d7d5e81daf030b3b2bf4c367fb06.pdf</t>
  </si>
  <si>
    <t>https://redciudadana.github.io/EleccionCortes-CA-Expedientes/Solicitud/1612555661416_formulario.1871df6ba62157f487b88d79cc46831a.pdf</t>
  </si>
  <si>
    <t>perfil-857</t>
  </si>
  <si>
    <t>Elsa Marina Hernández Recinos</t>
  </si>
  <si>
    <t>https://redciudadana.github.io/EleccionCortes-CA-Expedientes/HojaDeVida/1638357560116_hojadevida.1957bf3c528b7410fa555749b4156740.pdf</t>
  </si>
  <si>
    <t>https://redciudadana.github.io/EleccionCortes-CA-Expedientes/Solicitud/1638357560116_formulario.ab7b4b1911b0c15f83090a3ea3bd846d.pdf</t>
  </si>
  <si>
    <t>469,757.49</t>
  </si>
  <si>
    <t>perfil-858</t>
  </si>
  <si>
    <t>Linda Esmeralda Camey Morales</t>
  </si>
  <si>
    <t>https://redciudadana.github.io/EleccionCortes-CA-Expedientes/HojaDeVida/1811953990601_hojadevida.2c21dbd5ff724c075185f12537e05880.pdf</t>
  </si>
  <si>
    <t>https://redciudadana.github.io/EleccionCortes-CA-Expedientes/Solicitud/1811953990601_formulario.7ea6a255dcc53b920c78085dd94bd63e.pdf</t>
  </si>
  <si>
    <t>1,200.00</t>
  </si>
  <si>
    <t>perfil-859</t>
  </si>
  <si>
    <t>Willian Julio Bernardo Rivera Zamora</t>
  </si>
  <si>
    <t>https://redciudadana.github.io/EleccionCortes-CA-Expedientes/HojaDeVida/2185966500101_hojadevida.34d36f280941cd2d06f4f6a0e8909b79.pdf</t>
  </si>
  <si>
    <t>https://redciudadana.github.io/EleccionCortes-CA-Expedientes/Solicitud/2185966500101_formulario.acd972d8ff10bbca6c7cdfa7a6ab9aa1.pdf</t>
  </si>
  <si>
    <t>119,350.00</t>
  </si>
  <si>
    <t>perfil-860</t>
  </si>
  <si>
    <t>Ery Fernando Bamaca Pojoy</t>
  </si>
  <si>
    <t>https://redciudadana.github.io/EleccionCortes-CA-Expedientes/HojaDeVida/1720720690101_hojadevida.4c82a82d550b8d834ace67085c4cf22e.pdf</t>
  </si>
  <si>
    <t>https://redciudadana.github.io/EleccionCortes-CA-Expedientes/Solicitud/1720720690101_formulario.b8d7b0fe6520612b568cc0f202b9dd9d.pdf</t>
  </si>
  <si>
    <t>251,290.32</t>
  </si>
  <si>
    <t>perfil-861</t>
  </si>
  <si>
    <t>Norma Patricia Quezada Escobar</t>
  </si>
  <si>
    <t>https://redciudadana.github.io/EleccionCortes-CA-Expedientes/HojaDeVida/2357536611215_hojadevida.7985999079ef288f1f45ac730e989bfe.pdf</t>
  </si>
  <si>
    <t>https://redciudadana.github.io/EleccionCortes-CA-Expedientes/Solicitud/2357536611215_formulario.97903e836f513eb6a281426069d8d243.pdf</t>
  </si>
  <si>
    <t>perfil-862</t>
  </si>
  <si>
    <t>José Gerardo Molina Muñoz</t>
  </si>
  <si>
    <t>https://redciudadana.github.io/EleccionCortes-CA-Expedientes/HojaDeVida/2660849151601_hojadevida.f6b5927b6663bbf316a9241d6fc6339f.pdf</t>
  </si>
  <si>
    <t>https://redciudadana.github.io/EleccionCortes-CA-Expedientes/Solicitud/2660849151601_formulario.16ad4e8f0352d15135bde93cf24a9599.pdf</t>
  </si>
  <si>
    <t>perfil-863</t>
  </si>
  <si>
    <t>Néstor Camilo Guzmán Fernández</t>
  </si>
  <si>
    <t>https://redciudadana.github.io/EleccionCortes-CA-Expedientes/HojaDeVida/1651565030101_hojadevida.b851900b6cf895494917bae97131cdf7.pdf</t>
  </si>
  <si>
    <t>https://redciudadana.github.io/EleccionCortes-CA-Expedientes/Solicitud/1651565030101_formulario.49700ad67577e0899a2bf9aa3f71d281.pdf</t>
  </si>
  <si>
    <t>357,936.55</t>
  </si>
  <si>
    <t>perfil-864</t>
  </si>
  <si>
    <t>César Ronualdo Monterroso Monzón</t>
  </si>
  <si>
    <t>https://redciudadana.github.io/EleccionCortes-CA-Expedientes/HojaDeVida/2640653521001_hojadevida.750ad2b453cb05c8ebeff671c28df79a.pdf</t>
  </si>
  <si>
    <t>https://redciudadana.github.io/EleccionCortes-CA-Expedientes/Solicitud/2640653521001_formulario.da909bfbc5ea93a5f1b9b4ce82ecf1de.pdf</t>
  </si>
  <si>
    <t>perfil-865</t>
  </si>
  <si>
    <t>Mynor Francisco Hernández Castillo</t>
  </si>
  <si>
    <t>https://redciudadana.github.io/EleccionCortes-CA-Expedientes/HojaDeVida/2465658371301_hojadevida.2a84973ee70fb8345f96ee377a79e1f1.pdf</t>
  </si>
  <si>
    <t>https://redciudadana.github.io/EleccionCortes-CA-Expedientes/Solicitud/2465658371301_formulario.6644d14c53ade5bf66d561ab5900ee1e.pdf</t>
  </si>
  <si>
    <t>perfil-866</t>
  </si>
  <si>
    <t>Oscar Enoc Ruiz Barillas</t>
  </si>
  <si>
    <t>https://redciudadana.github.io/EleccionCortes-CA-Expedientes/HojaDeVida/1829072792205_hojadevida.1e93a6b7102a81f7ae40502a6c1bb88c.pdf</t>
  </si>
  <si>
    <t>https://redciudadana.github.io/EleccionCortes-CA-Expedientes/Solicitud/1829072792205_formulario.ff965f7d63e557962e711d788c01eda1.pdf</t>
  </si>
  <si>
    <t>18,516.65</t>
  </si>
  <si>
    <t>perfil-867</t>
  </si>
  <si>
    <t>Rosa Mariela Guzmán Paiz</t>
  </si>
  <si>
    <t>https://redciudadana.github.io/EleccionCortes-CA-Expedientes/HojaDeVida/2561266150101_hojadevida.a65ef99fc4970010d7498f0ac928b5b6.pdf</t>
  </si>
  <si>
    <t>https://redciudadana.github.io/EleccionCortes-CA-Expedientes/Solicitud/2561266150101_formulario.17122d2aee64ef18818a9a37223c5e4b.pdf</t>
  </si>
  <si>
    <t>no parece</t>
  </si>
  <si>
    <t>perfil-868</t>
  </si>
  <si>
    <t>Rene Leonel Corzo</t>
  </si>
  <si>
    <t>https://redciudadana.github.io/EleccionCortes-CA-Expedientes/HojaDeVida/1767007220111_hojadevida.eb16a96cc168ea33dd7d6b8e4a421b3e.pdf</t>
  </si>
  <si>
    <t>https://redciudadana.github.io/EleccionCortes-CA-Expedientes/Solicitud/1767007220111_formulario.671004084f9c76607ae0126d5c243590.pdf</t>
  </si>
  <si>
    <t>662,357.41</t>
  </si>
  <si>
    <t>perfil-869</t>
  </si>
  <si>
    <t>Fredy Alfonzo De León Mazariegos</t>
  </si>
  <si>
    <t>https://redciudadana.github.io/EleccionCortes-CA-Expedientes/HojaDeVida/1610838701003_hojadevida.958789abb70e5a3f9566695f12211de4.pdf</t>
  </si>
  <si>
    <t>https://redciudadana.github.io/EleccionCortes-CA-Expedientes/Solicitud/1610838701003_formulario.9fc0a880113f39fca2e100bb8acf6ae4.pdf</t>
  </si>
  <si>
    <t>166,298.38</t>
  </si>
  <si>
    <t>perfil-870</t>
  </si>
  <si>
    <t>Enio Hediberto Flores Yanes</t>
  </si>
  <si>
    <t>https://redciudadana.github.io/EleccionCortes-CA-Expedientes/HojaDeVida/2875849840606_hojadevida.d4bf3011f89767a0d33fe934b78cfc54.pdf</t>
  </si>
  <si>
    <t>https://redciudadana.github.io/EleccionCortes-CA-Expedientes/Solicitud/2875849840606_formulario.a305b315dc551392127366774fb36811.pdf</t>
  </si>
  <si>
    <t>360,619.35</t>
  </si>
  <si>
    <t>perfil-871</t>
  </si>
  <si>
    <t>Rosa María López Yuman</t>
  </si>
  <si>
    <t>https://redciudadana.github.io/EleccionCortes-CA-Expedientes/HojaDeVida/1605831360101_hojadevida.e198c22c4d859b37aa7fe256156573d2.pdf</t>
  </si>
  <si>
    <t>https://redciudadana.github.io/EleccionCortes-CA-Expedientes/Solicitud/1605831360101_formulario.e0f84386df3e2da89256c328ee21a975.pdf</t>
  </si>
  <si>
    <t>perfil-872</t>
  </si>
  <si>
    <t>https://redciudadana.github.io/EleccionCortes-CA-Expedientes/HojaDeVida/2435095291216_hojadevida.c270651001805a70b89e0469564f0411.pdf</t>
  </si>
  <si>
    <t>https://redciudadana.github.io/EleccionCortes-CA-Expedientes/Solicitud/2435095291216_formulario.0b132f8cf39794bc6bf3c4f3d2f58fe1.pdf</t>
  </si>
  <si>
    <t>perfil-873</t>
  </si>
  <si>
    <t>Ana Patricia Pérez Leal</t>
  </si>
  <si>
    <t>https://redciudadana.github.io/EleccionCortes-CA-Expedientes/HojaDeVida/2327126030901_hojadevida.1158bfef9411cc38c95aa8e877292aa3.pdf</t>
  </si>
  <si>
    <t>https://redciudadana.github.io/EleccionCortes-CA-Expedientes/Solicitud/2327126030901_formulario.3a4a0d0eb5d2359755754c98fe5a0a8f.pdf</t>
  </si>
  <si>
    <t>perfil-874</t>
  </si>
  <si>
    <t>Marily Rosmery López Pérez</t>
  </si>
  <si>
    <t>https://redciudadana.github.io/EleccionCortes-CA-Expedientes/HojaDeVida/2529800180601_hojadevida.3ea9d6777ee72c2782a9926b4193f062.pdf</t>
  </si>
  <si>
    <t>https://redciudadana.github.io/EleccionCortes-CA-Expedientes/Solicitud/2529800180601_formulario.44565c7a0df1d9981373e6cf362c791f.pdf</t>
  </si>
  <si>
    <t>14,400.00</t>
  </si>
  <si>
    <t>perfil-875</t>
  </si>
  <si>
    <t>https://redciudadana.github.io/EleccionCortes-CA-Expedientes/HojaDeVida/2571124211901_hojadevida.9705532b0216cfae276812033bc59034.pdf</t>
  </si>
  <si>
    <t>https://redciudadana.github.io/EleccionCortes-CA-Expedientes/Solicitud/2571124211901_formulario.2c3a5c303cab6c5eb349e753a595b3b8.pdf</t>
  </si>
  <si>
    <t>perfil-876</t>
  </si>
  <si>
    <t>Guillermo Alonzo Oliva</t>
  </si>
  <si>
    <t>https://redciudadana.github.io/EleccionCortes-CA-Expedientes/HojaDeVida/2636354650101_hojadevida.fa4f29d13ded2d2b6a3cf35f3ab4321a.pdf</t>
  </si>
  <si>
    <t>https://redciudadana.github.io/EleccionCortes-CA-Expedientes/Solicitud/2636354650101_formulario.dcb29e3a28eb971aecb334b557c2cc4d.pdf</t>
  </si>
  <si>
    <t>623,993.09</t>
  </si>
  <si>
    <t>perfil-877</t>
  </si>
  <si>
    <t>Luis Alfredo Morales Del Cid</t>
  </si>
  <si>
    <t>https://redciudadana.github.io/EleccionCortes-CA-Expedientes/HojaDeVida/2450588260101_hojadevida.d0007e8665f22a000c414d28680d66a2.pdf</t>
  </si>
  <si>
    <t>https://redciudadana.github.io/EleccionCortes-CA-Expedientes/Solicitud/2450588260101_formulario.7d2d65165d34c36f0f9e9842be53e42d.pdf</t>
  </si>
  <si>
    <t>116,785.68</t>
  </si>
  <si>
    <t>perfil-878</t>
  </si>
  <si>
    <t>Mónica Scarlett Mac Donald Gallardo De Rosales</t>
  </si>
  <si>
    <t>https://redciudadana.github.io/EleccionCortes-CA-Expedientes/HojaDeVida/1983164450101_hojadevida.d53bc87d6a46110bc38fb995c9b604ca.pdf</t>
  </si>
  <si>
    <t>https://redciudadana.github.io/EleccionCortes-CA-Expedientes/Solicitud/1983164450101_formulario.6a73990afbbfb950709deaea51d4d860.pdf</t>
  </si>
  <si>
    <t>915,523.31</t>
  </si>
  <si>
    <t>perfil-879</t>
  </si>
  <si>
    <t>Maria De Los Angeles Monroy Valle</t>
  </si>
  <si>
    <t>https://redciudadana.github.io/EleccionCortes-CA-Expedientes/HojaDeVida/2637525420101_hojadevida.9338c083f9eb632f173c58fb5569ec29.pdf</t>
  </si>
  <si>
    <t>https://redciudadana.github.io/EleccionCortes-CA-Expedientes/Solicitud/2637525420101_formulario.1b44633a69f3520a9e2a4d1b297089e2.pdf</t>
  </si>
  <si>
    <t>perfil-880</t>
  </si>
  <si>
    <t>Rodolfo Ernesto Xoy Córdova</t>
  </si>
  <si>
    <t>https://redciudadana.github.io/EleccionCortes-CA-Expedientes/HojaDeVida/2344314231601_hojadevida.0d62856ec04866fa5eb6d9bd3401c5c2.pdf</t>
  </si>
  <si>
    <t>https://redciudadana.github.io/EleccionCortes-CA-Expedientes/Solicitud/2344314231601_formulario.59fa8acd059043e5aa18e5697972ae71.pdf</t>
  </si>
  <si>
    <t>147,000.00</t>
  </si>
  <si>
    <t>perfil-881</t>
  </si>
  <si>
    <t>Luis Fernando Pérez Zamora</t>
  </si>
  <si>
    <t>https://redciudadana.github.io/EleccionCortes-CA-Expedientes/HojaDeVida/2308710540301_hojadevida.e298c04ce0149c85c4cb3416e62ccdf2.pdf</t>
  </si>
  <si>
    <t>https://redciudadana.github.io/EleccionCortes-CA-Expedientes/Solicitud/2308710540301_formulario.9a30d30c7b69f770da7d8b9e38fe15a9.pdf</t>
  </si>
  <si>
    <t>perfil-882</t>
  </si>
  <si>
    <t>Karina Beatriz González Escobar</t>
  </si>
  <si>
    <t>https://redciudadana.github.io/EleccionCortes-CA-Expedientes/HojaDeVida/2519922170101_hojadevida.2535ed68933bc71767e4a1cfa287c516.pdf</t>
  </si>
  <si>
    <t>https://redciudadana.github.io/EleccionCortes-CA-Expedientes/Solicitud/2519922170101_formulario.601e6995e55b20ec600ff7f0b1dd5bcc.pdf</t>
  </si>
  <si>
    <t>perfil-883</t>
  </si>
  <si>
    <t>Héctor Orlando Gonzalez Garcia</t>
  </si>
  <si>
    <t>https://redciudadana.github.io/EleccionCortes-CA-Expedientes/HojaDeVida/1604758990101_hojadevida.f857b9f666beda67e8f3d5bc9a77d1e3.pdf</t>
  </si>
  <si>
    <t>https://redciudadana.github.io/EleccionCortes-CA-Expedientes/Solicitud/1604758990101_formulario.1a6d113590acd9a0c97392398f862707.pdf</t>
  </si>
  <si>
    <t>perfil-884</t>
  </si>
  <si>
    <t>Manfredo Hiram González Orozco</t>
  </si>
  <si>
    <t>https://redciudadana.github.io/EleccionCortes-CA-Expedientes/HojaDeVida/1814141711202_hojadevida.07be24593337c02752805ba3f4ec62aa.pdf</t>
  </si>
  <si>
    <t>https://redciudadana.github.io/EleccionCortes-CA-Expedientes/Solicitud/1814141711202_formulario.86e33d75f96935f85beebc18a893656d.pdf</t>
  </si>
  <si>
    <t>perfil-885</t>
  </si>
  <si>
    <t>Omar Amado Perez Torres9</t>
  </si>
  <si>
    <t>https://redciudadana.github.io/EleccionCortes-CA-Expedientes/HojaDeVida/1875670850901_hojadevida.e485dc18251590859be0599879ada159.pdf</t>
  </si>
  <si>
    <t>https://redciudadana.github.io/EleccionCortes-CA-Expedientes/Solicitud/1875670850901_formulario.e8844df4a728d0d10c5f8c2d569520c5.pdf</t>
  </si>
  <si>
    <t>perfil-886</t>
  </si>
  <si>
    <t>Erick Ruben Escobar Girón</t>
  </si>
  <si>
    <t>https://redciudadana.github.io/EleccionCortes-CA-Expedientes/HojaDeVida/2467201660901_hojadevida.6948362c7edcaab72090a9103a3d31b4.pdf</t>
  </si>
  <si>
    <t>https://redciudadana.github.io/EleccionCortes-CA-Expedientes/Solicitud/2467201660901_formulario.4029115477746b15b5342cc996f15efd.pdf</t>
  </si>
  <si>
    <t>465,419.36</t>
  </si>
  <si>
    <t>perfil-887</t>
  </si>
  <si>
    <t>Eddy Hernan Tejeda Alvarado</t>
  </si>
  <si>
    <t>https://redciudadana.github.io/EleccionCortes-CA-Expedientes/HojaDeVida/2632039640101_hojadevida.cd110588cbbab9a6bdb9e0b9ac664f20.pdf</t>
  </si>
  <si>
    <t>https://redciudadana.github.io/EleccionCortes-CA-Expedientes/Solicitud/2632039640101_formulario.d72d097e6213b8f5042f58334b0dca73.pdf</t>
  </si>
  <si>
    <t>perfil-888</t>
  </si>
  <si>
    <t>Amanda Elizabeth Rivera López De Sierra</t>
  </si>
  <si>
    <t>https://redciudadana.github.io/EleccionCortes-CA-Expedientes/HojaDeVida/2188330590506_hojadevida.9cc7671b84d5be41453239dd036e1250.pdf</t>
  </si>
  <si>
    <t>https://redciudadana.github.io/EleccionCortes-CA-Expedientes/Solicitud/2188330590506_formulario.038af95246f8b62271cca8f4c6d860b9.pdf</t>
  </si>
  <si>
    <t>perfil-889</t>
  </si>
  <si>
    <t>Fredy Estuardo Ogáldez Fernández</t>
  </si>
  <si>
    <t>https://redciudadana.github.io/EleccionCortes-CA-Expedientes/HojaDeVida/1772971310101_hojadevida.b2028a4c7a19b862699036dc6ce15dbf.pdf</t>
  </si>
  <si>
    <t>https://redciudadana.github.io/EleccionCortes-CA-Expedientes/Solicitud/1772971310101_formulario.2f35f9b1ac54756e6e866f6030fc36f2.pdf</t>
  </si>
  <si>
    <t>perfil-890</t>
  </si>
  <si>
    <t>Libby Magda Eugenia Tobias Dominguez</t>
  </si>
  <si>
    <t>https://redciudadana.github.io/EleccionCortes-CA-Expedientes/HojaDeVida/1610372080101_hojadevida.cf8a3353f7dddd878461dfb84ffb08bf.pdf</t>
  </si>
  <si>
    <t>https://redciudadana.github.io/EleccionCortes-CA-Expedientes/Solicitud/1610372080101_formulario.91f80bbd67b6e2629f17295e168223ad.pdf</t>
  </si>
  <si>
    <t>perfil-891</t>
  </si>
  <si>
    <t>Hugo Oswaldo Coguox Nimatuj</t>
  </si>
  <si>
    <t>https://redciudadana.github.io/EleccionCortes-CA-Expedientes/HojaDeVida/2573689140101_hojadevida.3ede670a97cf5cd9588ca490ba6e78b7.pdf</t>
  </si>
  <si>
    <t>https://redciudadana.github.io/EleccionCortes-CA-Expedientes/Solicitud/2573689140101_formulario.0963891f03c9fb77e3475be7c0ef4ec5.pdf</t>
  </si>
  <si>
    <t>perfil-892</t>
  </si>
  <si>
    <t>Ingrid Yesenia López Gálvez</t>
  </si>
  <si>
    <t>https://redciudadana.github.io/EleccionCortes-CA-Expedientes/HojaDeVida/2251359730117_hojadevida.c04f961eacffd0347f41fe1a40289655.pdf</t>
  </si>
  <si>
    <t>https://redciudadana.github.io/EleccionCortes-CA-Expedientes/Solicitud/2251359730117_formulario.c770d6e9062b78eda5e050891a83940c.pdf</t>
  </si>
  <si>
    <t>perfil-893</t>
  </si>
  <si>
    <t>German Caal Y Caal</t>
  </si>
  <si>
    <t>https://redciudadana.github.io/EleccionCortes-CA-Expedientes/HojaDeVida/1926170441602_hojadevida.0bd3678b1502319689be629bdb70f04c.pdf</t>
  </si>
  <si>
    <t>https://redciudadana.github.io/EleccionCortes-CA-Expedientes/Solicitud/1926170441602_formulario.57eef8e87d5f4620e1f2ccc39aab31b0.pdf</t>
  </si>
  <si>
    <t>perfil-894</t>
  </si>
  <si>
    <t>Juan Gabriel López Ramírez</t>
  </si>
  <si>
    <t>https://redciudadana.github.io/EleccionCortes-CA-Expedientes/HojaDeVida/1625074020101_hojadevida.3a1695f284f09234b728baec5ee16254.pdf</t>
  </si>
  <si>
    <t>https://redciudadana.github.io/EleccionCortes-CA-Expedientes/Solicitud/1625074020101_formulario.60140dc704bc98df7dc35f6e73967ac6.pdf</t>
  </si>
  <si>
    <t>perfil-895</t>
  </si>
  <si>
    <t>Cristina Elizabeth Echeverría Ramirez De Mendoza</t>
  </si>
  <si>
    <t>https://redciudadana.github.io/EleccionCortes-CA-Expedientes/HojaDeVida/1993196501301_hojadevida.cc9252f38a31a548d8af526454f06516.pdf</t>
  </si>
  <si>
    <t>https://redciudadana.github.io/EleccionCortes-CA-Expedientes/Solicitud/1993196501301_formulario.0fa0af1dce214030ca24d4978313454d.pdf</t>
  </si>
  <si>
    <t>perfil-896</t>
  </si>
  <si>
    <t>Lourdes Magaly Samayoa San Juan</t>
  </si>
  <si>
    <t>https://redciudadana.github.io/EleccionCortes-CA-Expedientes/HojaDeVida/2399257850901_hojadevida.6768ff9bb0de7c21f861c599143f9598.pdf</t>
  </si>
  <si>
    <t>https://redciudadana.github.io/EleccionCortes-CA-Expedientes/Solicitud/2399257850901_formulario.0885858bcf0521df956e327a86dab48f.pdf</t>
  </si>
  <si>
    <t>perfil-897</t>
  </si>
  <si>
    <t>Alfonso Sierra Samayoa</t>
  </si>
  <si>
    <t>https://redciudadana.github.io/EleccionCortes-CA-Expedientes/HojaDeVida/1844792310101_hojadevida.75f7c619bf2deedf90b337ff754febd8.pdf</t>
  </si>
  <si>
    <t>https://redciudadana.github.io/EleccionCortes-CA-Expedientes/Solicitud/1844792310101_formulario.0f6b194d3dbb6206a9e49418d2712e90.pdf</t>
  </si>
  <si>
    <t>perfil-898</t>
  </si>
  <si>
    <t>Hector Ricardo Echeverria Mendez</t>
  </si>
  <si>
    <t>https://redciudadana.github.io/EleccionCortes-CA-Expedientes/HojaDeVida/1605795890101_hojadevida.d25290dde8920d1b28739c435c0cf0bc.pdf</t>
  </si>
  <si>
    <t>https://redciudadana.github.io/EleccionCortes-CA-Expedientes/Solicitud/1605795890101_formulario.82c2ee97844788d9ab0053a34631dae2.pdf</t>
  </si>
  <si>
    <t>perfil-899</t>
  </si>
  <si>
    <t>Marta Alejandra Espinoza Girón De Palacios</t>
  </si>
  <si>
    <t>https://redciudadana.github.io/EleccionCortes-CA-Expedientes/HojaDeVida/2649359180101_hojadevida.16efcd35e912fd932e3a309a2a47204f.pdf</t>
  </si>
  <si>
    <t>https://redciudadana.github.io/EleccionCortes-CA-Expedientes/Solicitud/2649359180101_formulario.67c6f88019dde15e5ce36647df1fd5c6.pdf</t>
  </si>
  <si>
    <t>perfil-900</t>
  </si>
  <si>
    <t>Héctor Antonio Roldan Cabrera</t>
  </si>
  <si>
    <t>https://redciudadana.github.io/EleccionCortes-CA-Expedientes/HojaDeVida/1987058080101_hojadevida.3c02e36ab69bedea3035ba9c33d2d71b.pdf</t>
  </si>
  <si>
    <t>https://redciudadana.github.io/EleccionCortes-CA-Expedientes/Solicitud/1987058080101_formulario.58038ee5067a1659a5cc3a8d9a1608e2.pdf</t>
  </si>
  <si>
    <t>perfil-901</t>
  </si>
  <si>
    <t>Conrado Manuel Perez Coronado</t>
  </si>
  <si>
    <t>https://redciudadana.github.io/EleccionCortes-CA-Expedientes/HojaDeVida/1949804481204_hojadevida.32bfed31ad958932597ccb0e287eb3bd.pdf</t>
  </si>
  <si>
    <t>https://redciudadana.github.io/EleccionCortes-CA-Expedientes/Solicitud/1949804481204_formulario.a863de479a077111147fb4f1f25e545c.pdf</t>
  </si>
  <si>
    <t>perfil-902</t>
  </si>
  <si>
    <t>Ángel Alfredo Joaquín Quiyuch</t>
  </si>
  <si>
    <t>https://redciudadana.github.io/EleccionCortes-CA-Expedientes/HojaDeVida/1941305840109_hojadevida.a4431a9b468fa0ac26cb498de9888878.pdf</t>
  </si>
  <si>
    <t>https://redciudadana.github.io/EleccionCortes-CA-Expedientes/Solicitud/1941305840109_formulario.413163e5623fbd462dd470ce03baa10a.pdf</t>
  </si>
  <si>
    <t>perfil-903</t>
  </si>
  <si>
    <t>Joanna Vega Garcia</t>
  </si>
  <si>
    <t>https://redciudadana.github.io/EleccionCortes-CA-Expedientes/HojaDeVida/1871338402201_hojadevida.63b6aa2e4be2892a00d3df6b34cd7ae6.pdf</t>
  </si>
  <si>
    <t>https://redciudadana.github.io/EleccionCortes-CA-Expedientes/Solicitud/1871338402201_formulario.395e51639bc4f5cd2ba8f135eda5a689.pdf</t>
  </si>
  <si>
    <t>83,890.00</t>
  </si>
  <si>
    <t>perfil-904</t>
  </si>
  <si>
    <t>Romeo Antonio Martínez Guerra</t>
  </si>
  <si>
    <t>https://redciudadana.github.io/EleccionCortes-CA-Expedientes/HojaDeVida/2728846772205_hojadevida.dcda60b5a7437bddc170eb50d6335684.pdf</t>
  </si>
  <si>
    <t>https://redciudadana.github.io/EleccionCortes-CA-Expedientes/Solicitud/2728846772205_formulario.bad61f95956b89438c69d9412c8b0a97.pdf</t>
  </si>
  <si>
    <t>51,255.86</t>
  </si>
  <si>
    <t>perfil-905</t>
  </si>
  <si>
    <t>https://redciudadana.github.io/EleccionCortes-CA-Expedientes/HojaDeVida/1938012051413_hojadevida.8a872540f8ca14e054ec08d2a53e8141.pdf</t>
  </si>
  <si>
    <t>https://redciudadana.github.io/EleccionCortes-CA-Expedientes/Solicitud/1938012051413_formulario.00d222477d6c085e12056af1967807f6.pdf</t>
  </si>
  <si>
    <t>perfil-906</t>
  </si>
  <si>
    <t>Víctor Hugo Gómez Ramírez</t>
  </si>
  <si>
    <t>https://redciudadana.github.io/EleccionCortes-CA-Expedientes/HojaDeVida/1656279640207_hojadevida.ab8cfd4deeccd92306648c1f5b6e919a.pdf</t>
  </si>
  <si>
    <t>https://redciudadana.github.io/EleccionCortes-CA-Expedientes/Solicitud/1656279640207_formulario.53f4edba45d13ba59326524bd39414fa.pdf</t>
  </si>
  <si>
    <t>perfil-907</t>
  </si>
  <si>
    <t>Gabriela Irene Salazar Lopez</t>
  </si>
  <si>
    <t>https://redciudadana.github.io/EleccionCortes-CA-Expedientes/HojaDeVida/2611784070101_hojadevida.0fc590a7d458fb319e947bb5073f5dcc.pdf</t>
  </si>
  <si>
    <t>https://redciudadana.github.io/EleccionCortes-CA-Expedientes/Solicitud/2611784070101_formulario.978e97a8d3488231b2ba5a0468955dc2.pdf</t>
  </si>
  <si>
    <t>perfil-908</t>
  </si>
  <si>
    <t>Hector Anibal De Leon Polanco</t>
  </si>
  <si>
    <t>https://redciudadana.github.io/EleccionCortes-CA-Expedientes/HojaDeVida/2243158380115_hojadevida.11f3c77fc8acb534b85d79c08747a225.pdf</t>
  </si>
  <si>
    <t>https://redciudadana.github.io/EleccionCortes-CA-Expedientes/Solicitud/2243158380115_formulario.c6bcaebc6ea304dcac77941aaff21acc.pdf</t>
  </si>
  <si>
    <t>69,448.62</t>
  </si>
  <si>
    <t>perfil-909</t>
  </si>
  <si>
    <t>Pascual Tiú Zapeta</t>
  </si>
  <si>
    <t>https://redciudadana.github.io/EleccionCortes-CA-Expedientes/HojaDeVida/1942126451401_hojadevida.2cc6fc625e5219d111502cc92a013796.pdf</t>
  </si>
  <si>
    <t>https://redciudadana.github.io/EleccionCortes-CA-Expedientes/Solicitud/1942126451401_formulario.7e58894cb02cebd03c7b064dabbe92e4.pdf</t>
  </si>
  <si>
    <t>perfil-910</t>
  </si>
  <si>
    <t>Kensinton Lee Suc Reynozo</t>
  </si>
  <si>
    <t>https://redciudadana.github.io/EleccionCortes-CA-Expedientes/HojaDeVida/1768557341401_hojadevida.12ffcc9529e9689d0126e28fcf6ba222.pdf</t>
  </si>
  <si>
    <t>https://redciudadana.github.io/EleccionCortes-CA-Expedientes/Solicitud/1768557341401_formulario.c3d094d6b1ca53ef0df04574a3f778c1.pdf</t>
  </si>
  <si>
    <t>941,655.16</t>
  </si>
  <si>
    <t>perfil-911</t>
  </si>
  <si>
    <t>https://redciudadana.github.io/EleccionCortes-CA-Expedientes/HojaDeVida/2741308661416_hojadevida.f27a3b7fa3ce95f9d5ba7c7a96b84812.pdf</t>
  </si>
  <si>
    <t>https://redciudadana.github.io/EleccionCortes-CA-Expedientes/Solicitud/2741308661416_formulario.904db70b36d0a56ac63c0be12fcfd554.pdf</t>
  </si>
  <si>
    <t>perfil-912</t>
  </si>
  <si>
    <t>Gillian Marie Hernández Cuevas</t>
  </si>
  <si>
    <t>https://redciudadana.github.io/EleccionCortes-CA-Expedientes/HojaDeVida/2261550720101_hojadevida.19c11f5c67ce19512e80d91a3718663a.pdf</t>
  </si>
  <si>
    <t>https://redciudadana.github.io/EleccionCortes-CA-Expedientes/Solicitud/2261550720101_formulario.75aa2e87449fe48580b375e3ba64b09a.pdf</t>
  </si>
  <si>
    <t>1,062,551.61</t>
  </si>
  <si>
    <t>perfil-913</t>
  </si>
  <si>
    <t>Elmer Antonio Alvarez Escalante</t>
  </si>
  <si>
    <t>https://redciudadana.github.io/EleccionCortes-CA-Expedientes/HojaDeVida/2611420620602_hojadevida.204a413a22ac1fc0a668bed14c11386f.pdf</t>
  </si>
  <si>
    <t>https://redciudadana.github.io/EleccionCortes-CA-Expedientes/Solicitud/2611420620602_formulario.d9cd1efdfe10a40159ab52e06d7d990a.pdf</t>
  </si>
  <si>
    <t>815,389.30</t>
  </si>
  <si>
    <t>perfil-914</t>
  </si>
  <si>
    <t>Héctor Hugo Bran Quintana</t>
  </si>
  <si>
    <t>https://redciudadana.github.io/EleccionCortes-CA-Expedientes/HojaDeVida/2258660990101_hojadevida.4b8da9124b93e4526ec9289b6a82a92c.pdf</t>
  </si>
  <si>
    <t>https://redciudadana.github.io/EleccionCortes-CA-Expedientes/Solicitud/2258660990101_formulario.b44f18aa3a18d12bb1baf023a98872bf.pdf</t>
  </si>
  <si>
    <t>perfil-915</t>
  </si>
  <si>
    <t>Mirna Elizabeth Caballeros Salguero De Cabrera</t>
  </si>
  <si>
    <t>https://redciudadana.github.io/EleccionCortes-CA-Expedientes/HojaDeVida/1741060682205_hojadevida.6453bd24607148dd0d355b7c50443295.pdf</t>
  </si>
  <si>
    <t>https://redciudadana.github.io/EleccionCortes-CA-Expedientes/Solicitud/1741060682205_formulario.865a5701b0d732cdbf05b62a3c515aa6.pdf</t>
  </si>
  <si>
    <t>perfil-916</t>
  </si>
  <si>
    <t>Cina Elizabeth Guerra Giordano</t>
  </si>
  <si>
    <t>https://redciudadana.github.io/EleccionCortes-CA-Expedientes/HojaDeVida/2585489400101_hojadevida.a2769e115b71f68ad19692e687191f2e.pdf</t>
  </si>
  <si>
    <t>https://redciudadana.github.io/EleccionCortes-CA-Expedientes/Solicitud/2585489400101_formulario.08b791d43e73ce4afb2e9a6f554ae5d4.pdf</t>
  </si>
  <si>
    <t>perfil-917</t>
  </si>
  <si>
    <t>Edwin Orlando Xitumul Hernández</t>
  </si>
  <si>
    <t>https://redciudadana.github.io/EleccionCortes-CA-Expedientes/HojaDeVida/2286373330101_hojadevida.e0378cd84de2d1c5c6689e7046bb9b03.pdf</t>
  </si>
  <si>
    <t>https://redciudadana.github.io/EleccionCortes-CA-Expedientes/Solicitud/2286373330101_formulario.a6057a4b0a5e5a5c659913fe8e64f1cf.pdf</t>
  </si>
  <si>
    <t>246,550.00</t>
  </si>
  <si>
    <t>perfil-918</t>
  </si>
  <si>
    <t>Rodolfo Giovani Celis Lopez</t>
  </si>
  <si>
    <t>https://redciudadana.github.io/EleccionCortes-CA-Expedientes/HojaDeVida/2236847590101_hojadevida.727a712650fb59bc789d494dabb047d8.pdf</t>
  </si>
  <si>
    <t>https://redciudadana.github.io/EleccionCortes-CA-Expedientes/Solicitud/2236847590101_formulario.b5facc6367eb82eaf865a31c11ecb1f0.pdf</t>
  </si>
  <si>
    <t>106,458.06</t>
  </si>
  <si>
    <t>perfil-919</t>
  </si>
  <si>
    <t>Claudia Surama Ramos Leal</t>
  </si>
  <si>
    <t>https://redciudadana.github.io/EleccionCortes-CA-Expedientes/HojaDeVida/1922075630101_hojadevida.eaf4caa94b3e3d139dcb2ade4ef3afe5.pdf</t>
  </si>
  <si>
    <t>https://redciudadana.github.io/EleccionCortes-CA-Expedientes/Solicitud/1922075630101_formulario.b7c3894b0e8e11e0a883b552508872ed.pdf</t>
  </si>
  <si>
    <t>495,306.46</t>
  </si>
  <si>
    <t>perfil-920</t>
  </si>
  <si>
    <t>Haroldo Lemus Flores</t>
  </si>
  <si>
    <t>https://redciudadana.github.io/EleccionCortes-CA-Expedientes/HojaDeVida/1959988390608_hojadevida.117674cc5a865512070b0fc1fd6580fe.pdf</t>
  </si>
  <si>
    <t>https://redciudadana.github.io/EleccionCortes-CA-Expedientes/Solicitud/1959988390608_formulario.5cb11e2b1ccfc05591e40d427c5e9a6d.pdf</t>
  </si>
  <si>
    <t>745,855.00</t>
  </si>
  <si>
    <t>perfil-921</t>
  </si>
  <si>
    <t>José Manolo García Zepeda</t>
  </si>
  <si>
    <t>https://redciudadana.github.io/EleccionCortes-CA-Expedientes/HojaDeVida/2489975132201_hojadevida.ec211231c28160d7784444e73c4ff868.pdf</t>
  </si>
  <si>
    <t>https://redciudadana.github.io/EleccionCortes-CA-Expedientes/Solicitud/2489975132201_formulario.777bc9111f01605e55c50b17087ad895.pdf</t>
  </si>
  <si>
    <t>perfil-922</t>
  </si>
  <si>
    <t>Jose Rigoberto Galindo Alvarado</t>
  </si>
  <si>
    <t>https://redciudadana.github.io/EleccionCortes-CA-Expedientes/HojaDeVida/2565019041301_hojadevida.6f10b9f100a89d40d457f10070b1563f.pdf</t>
  </si>
  <si>
    <t>https://redciudadana.github.io/EleccionCortes-CA-Expedientes/Solicitud/2565019041301_formulario.2b459e48678e3872b7877d28dbbff250.pdf</t>
  </si>
  <si>
    <t>1488982K</t>
  </si>
  <si>
    <t>perfil-923</t>
  </si>
  <si>
    <t>Francisco Efrain Ruiz Acevedo</t>
  </si>
  <si>
    <t>https://redciudadana.github.io/EleccionCortes-CA-Expedientes/HojaDeVida/2698565360101_hojadevida.a4f23dbb386d999ecb2da3ab7e06e6ab.pdf</t>
  </si>
  <si>
    <t>https://redciudadana.github.io/EleccionCortes-CA-Expedientes/Solicitud/2698565360101_formulario.e3e6515cb9c20d6461dffb3abb74c725.pdf</t>
  </si>
  <si>
    <t>760,419.64</t>
  </si>
  <si>
    <t>perfil-924</t>
  </si>
  <si>
    <t>https://redciudadana.github.io/EleccionCortes-CA-Expedientes/HojaDeVida/2603576851601_hojadevida.c8a34b965bd0e110518de83a456b3b6f.pdf</t>
  </si>
  <si>
    <t>https://redciudadana.github.io/EleccionCortes-CA-Expedientes/Solicitud/2603576851601_formulario.188c0c9b0adecb47833f81354b3b0682.pdf</t>
  </si>
  <si>
    <t>perfil-925</t>
  </si>
  <si>
    <t>Mario Rodolfo Braham Quiñonez</t>
  </si>
  <si>
    <t>https://redciudadana.github.io/EleccionCortes-CA-Expedientes/HojaDeVida/1853051131010_hojadevida.69fb2945d47f10a6d3d819ed5ec52d30.pdf</t>
  </si>
  <si>
    <t>https://redciudadana.github.io/EleccionCortes-CA-Expedientes/Solicitud/1853051131010_formulario.d4acfa5e6feea320dd27d0f549b33283.pdf</t>
  </si>
  <si>
    <t>perfil-926</t>
  </si>
  <si>
    <t>https://redciudadana.github.io/EleccionCortes-CA-Expedientes/HojaDeVida/1618417830101_hojadevida.fb6182c0e8ea1db95f6918e7b727461d.pdf</t>
  </si>
  <si>
    <t>https://redciudadana.github.io/EleccionCortes-CA-Expedientes/Solicitud/1618417830101_formulario.c63bdf705ca62427788d59f362cdedee.pdf</t>
  </si>
  <si>
    <t>perfil-927</t>
  </si>
  <si>
    <t>Ingrid Maite Zeissig Castellanos De Avalos</t>
  </si>
  <si>
    <t>https://redciudadana.github.io/EleccionCortes-CA-Expedientes/HojaDeVida/1604757080101_hojadevida.acd6f705f5d539aef056914553bac776.pdf</t>
  </si>
  <si>
    <t>https://redciudadana.github.io/EleccionCortes-CA-Expedientes/Solicitud/1604757080101_formulario.949311e326b54ea535e701c3de354ad6.pdf</t>
  </si>
  <si>
    <t>435,000.00</t>
  </si>
  <si>
    <t>perfil-928</t>
  </si>
  <si>
    <t>Ingrid Coralia Miranda De Laynez</t>
  </si>
  <si>
    <t>https://redciudadana.github.io/EleccionCortes-CA-Expedientes/HojaDeVida/1703787131220_hojadevida.ffa74e658ee9caf0fb7105e6a1773195.pdf</t>
  </si>
  <si>
    <t>https://redciudadana.github.io/EleccionCortes-CA-Expedientes/Solicitud/1703787131220_formulario.05d7c8915b31725aae03bfab965c519d.pdf</t>
  </si>
  <si>
    <t>28,830.00</t>
  </si>
  <si>
    <t>perfil-929</t>
  </si>
  <si>
    <t>https://redciudadana.github.io/EleccionCortes-CA-Expedientes/HojaDeVida/2615281300101_hojadevida.4923af11b9a9c7ee9942ff0b759881b4.pdf</t>
  </si>
  <si>
    <t>https://redciudadana.github.io/EleccionCortes-CA-Expedientes/Solicitud/2615281300101_formulario.9ebbe216ff2ba7663033114d20c05751.pdf</t>
  </si>
  <si>
    <t>perfil-930</t>
  </si>
  <si>
    <t>German Augusto Gómez Cachín</t>
  </si>
  <si>
    <t>https://redciudadana.github.io/EleccionCortes-CA-Expedientes/HojaDeVida/2488092100116_hojadevida.11ba6cb288726bd6150a202f87315f0d.pdf</t>
  </si>
  <si>
    <t>https://redciudadana.github.io/EleccionCortes-CA-Expedientes/Solicitud/2488092100116_formulario.a1c836a60e7f11891c4865119dbe67a9.pdf</t>
  </si>
  <si>
    <t>979,405.53</t>
  </si>
  <si>
    <t>perfil-931</t>
  </si>
  <si>
    <t>Luis Antonio Morales Del Cid</t>
  </si>
  <si>
    <t>https://redciudadana.github.io/EleccionCortes-CA-Expedientes/HojaDeVida/1583870900101_hojadevida.40022dc656968f7165ee1d248e7346d7.pdf</t>
  </si>
  <si>
    <t>https://redciudadana.github.io/EleccionCortes-CA-Expedientes/Solicitud/1583870900101_formulario.f453ad7ceb00ecc97a82d156c33b9120.pdf</t>
  </si>
  <si>
    <t>perfil-932</t>
  </si>
  <si>
    <t>https://redciudadana.github.io/EleccionCortes-CA-Expedientes/HojaDeVida/2633146850101_hojadevida.7c65dc456d9a1d3037a4a47e7282bed5.pdf</t>
  </si>
  <si>
    <t>https://redciudadana.github.io/EleccionCortes-CA-Expedientes/Solicitud/2633146850101_formulario.fb90bd60497c73af625ec2ea63352d15.pdf</t>
  </si>
  <si>
    <t>perfil-933</t>
  </si>
  <si>
    <t>https://redciudadana.github.io/EleccionCortes-CA-Expedientes/HojaDeVida/2508772281609_hojadevida.4b31c564dfb958b819f06d9e04d6c99d.pdf</t>
  </si>
  <si>
    <t>https://redciudadana.github.io/EleccionCortes-CA-Expedientes/Solicitud/2508772281609_formulario.22309ce8613046d0e33e4affd33a1710.pdf</t>
  </si>
  <si>
    <t>perfil-934</t>
  </si>
  <si>
    <t>Carlos Hermelindo López Hernández</t>
  </si>
  <si>
    <t>https://redciudadana.github.io/EleccionCortes-CA-Expedientes/HojaDeVida/2593527801203_hojadevida.c405b4117e4c2080d75b895f00a4d96c.pdf</t>
  </si>
  <si>
    <t>https://redciudadana.github.io/EleccionCortes-CA-Expedientes/Solicitud/2593527801203_formulario.2be4713f7ad57093b22cccc398512364.pdf</t>
  </si>
  <si>
    <t>perfil-935</t>
  </si>
  <si>
    <t>Lee Edward Felix Santos Reyes</t>
  </si>
  <si>
    <t>https://redciudadana.github.io/EleccionCortes-CA-Expedientes/HojaDeVida/2614678590501_hojadevida.f74fe404b1b53d9b3575df87e1ffcc28.pdf</t>
  </si>
  <si>
    <t>https://redciudadana.github.io/EleccionCortes-CA-Expedientes/Solicitud/2614678590501_formulario.fc6b4c861982e6b249a10d65726f1796.pdf</t>
  </si>
  <si>
    <t>28,192.00</t>
  </si>
  <si>
    <t>perfil-936</t>
  </si>
  <si>
    <t>Angel Estuardo Rossell Ramirez</t>
  </si>
  <si>
    <t>https://redciudadana.github.io/EleccionCortes-CA-Expedientes/HojaDeVida/1604754060101_hojadevida.981b50b63f92f5d446bd392f4a111b5f.pdf</t>
  </si>
  <si>
    <t>https://redciudadana.github.io/EleccionCortes-CA-Expedientes/Solicitud/1604754060101_formulario.d622c2e9c252e81baedc68664c73d298.pdf</t>
  </si>
  <si>
    <t>perfil-937</t>
  </si>
  <si>
    <t>Pedro Rodolfo Laynez Lux</t>
  </si>
  <si>
    <t>https://redciudadana.github.io/EleccionCortes-CA-Expedientes/HojaDeVida/1723385651401_hojadevida.e090e2f3c522f52dc1ba9150edf5e6c0.pdf</t>
  </si>
  <si>
    <t>https://redciudadana.github.io/EleccionCortes-CA-Expedientes/Solicitud/1723385651401_formulario.f080e985a43f0f33ff47dbd71e1e791a.pdf</t>
  </si>
  <si>
    <t>17,100.00</t>
  </si>
  <si>
    <t>perfil-938</t>
  </si>
  <si>
    <t>Blanca Estela Osorio Sagastume</t>
  </si>
  <si>
    <t>https://redciudadana.github.io/EleccionCortes-CA-Expedientes/HojaDeVida/2428028772001_hojadevida.81e0ad72290341b6278f21fc44692293.pdf</t>
  </si>
  <si>
    <t>https://redciudadana.github.io/EleccionCortes-CA-Expedientes/Solicitud/2428028772001_formulario.bad607aa947562da9e9a16652a1397bd.pdf</t>
  </si>
  <si>
    <t>perfil-939</t>
  </si>
  <si>
    <t>Gloria Lilian Aguilar Barrera</t>
  </si>
  <si>
    <t>https://redciudadana.github.io/EleccionCortes-CA-Expedientes/HojaDeVida/1996260300101_hojadevida.7a8d63f424588f7f7bad863b4b156397.pdf</t>
  </si>
  <si>
    <t>https://redciudadana.github.io/EleccionCortes-CA-Expedientes/Solicitud/1996260300101_formulario.53995c98772ed902d8474db49199727f.pdf</t>
  </si>
  <si>
    <t>perfil-940</t>
  </si>
  <si>
    <t>Gustavo Adolfo Castillo Rodríguez</t>
  </si>
  <si>
    <t>https://redciudadana.github.io/EleccionCortes-CA-Expedientes/HojaDeVida/2385566890101_hojadevida.05c311988c5899baad598e624d1f7041.pdf</t>
  </si>
  <si>
    <t>https://redciudadana.github.io/EleccionCortes-CA-Expedientes/Solicitud/2385566890101_formulario.12605441b1c7cf560e2f9512c2858c28.pdf</t>
  </si>
  <si>
    <t>perfil-941</t>
  </si>
  <si>
    <t>Imelda Maribel Giron Giron</t>
  </si>
  <si>
    <t>https://redciudadana.github.io/EleccionCortes-CA-Expedientes/HojaDeVida/2465589381404_hojadevida.af3f4036e54e39869ab9c4d6aa629c1c.pdf</t>
  </si>
  <si>
    <t>https://redciudadana.github.io/EleccionCortes-CA-Expedientes/Solicitud/2465589381404_formulario.523aa65b3db154c70c3a987befd5cc5d.pdf</t>
  </si>
  <si>
    <t>perfil-942</t>
  </si>
  <si>
    <t>Pedro Pablo Garcia Y Vidaurre</t>
  </si>
  <si>
    <t>https://redciudadana.github.io/EleccionCortes-CA-Expedientes/HojaDeVida/1810922121601_hojadevida.571de0485be3faa5cee5066a76d2dc4c.pdf</t>
  </si>
  <si>
    <t>https://redciudadana.github.io/EleccionCortes-CA-Expedientes/Solicitud/1810922121601_formulario.38c993068bb077593b7aae10e4fd3f92.pdf</t>
  </si>
  <si>
    <t>perfil-943</t>
  </si>
  <si>
    <t>Daniel Pantaleón Pacheco</t>
  </si>
  <si>
    <t>https://redciudadana.github.io/EleccionCortes-CA-Expedientes/HojaDeVida/1955312210201_hojadevida.c0f278dcd8cf1bae21a340625c69fd7f.pdf</t>
  </si>
  <si>
    <t>https://redciudadana.github.io/EleccionCortes-CA-Expedientes/Solicitud/1955312210201_formulario.0b9811dbe516e4f4809b87d7814002b0.pdf</t>
  </si>
  <si>
    <t>perfil-944</t>
  </si>
  <si>
    <t>Otto Anibal Recinos Portillo</t>
  </si>
  <si>
    <t>https://redciudadana.github.io/EleccionCortes-CA-Expedientes/HojaDeVida/2502704712101_hojadevida.a44fa5c7f660c39822715e9f1a531f0d.pdf</t>
  </si>
  <si>
    <t>https://redciudadana.github.io/EleccionCortes-CA-Expedientes/Solicitud/2502704712101_formulario.3d49720bbb3f2e598724f1962952bca8.pdf</t>
  </si>
  <si>
    <t>perfil-945</t>
  </si>
  <si>
    <t>Marta Veronica Monzón Palacios</t>
  </si>
  <si>
    <t>https://redciudadana.github.io/EleccionCortes-CA-Expedientes/HojaDeVida/2283134730101_hojadevida.97a9105a7a5e4c188f0e8533c103fb37.pdf</t>
  </si>
  <si>
    <t>https://redciudadana.github.io/EleccionCortes-CA-Expedientes/Solicitud/2283134730101_formulario.22390a8d6c7ee35dfcc599914a728336.pdf</t>
  </si>
  <si>
    <t>31,600.00</t>
  </si>
  <si>
    <t>perfil-946</t>
  </si>
  <si>
    <t>Juan Carlos Conde Vega</t>
  </si>
  <si>
    <t>https://redciudadana.github.io/EleccionCortes-CA-Expedientes/HojaDeVida/2611325040101_hojadevida.eb553ad95668327eb20bd4137ead3dd6.pdf</t>
  </si>
  <si>
    <t>https://redciudadana.github.io/EleccionCortes-CA-Expedientes/Solicitud/2611325040101_formulario.5991e1f9ccb50baaafda2c66a3350c4a.pdf</t>
  </si>
  <si>
    <t>perfil-947</t>
  </si>
  <si>
    <t>Sergio Cifuentes Chete</t>
  </si>
  <si>
    <t>https://redciudadana.github.io/EleccionCortes-CA-Expedientes/HojaDeVida/2502778240101_hojadevida.92c9a9aa7c550acef45225dbec4c2ecc.pdf</t>
  </si>
  <si>
    <t>https://redciudadana.github.io/EleccionCortes-CA-Expedientes/Solicitud/2502778240101_formulario.06cf3de717745195ea3270740ecbbeac.pdf</t>
  </si>
  <si>
    <t>284,516.13</t>
  </si>
  <si>
    <t>perfil-948</t>
  </si>
  <si>
    <t>Amanda Gabriela Morales Sazo</t>
  </si>
  <si>
    <t>https://redciudadana.github.io/EleccionCortes-CA-Expedientes/HojaDeVida/1582423940101_hojadevida.63dc937f242ebf92c67b471e7970f910.pdf</t>
  </si>
  <si>
    <t>https://redciudadana.github.io/EleccionCortes-CA-Expedientes/Solicitud/1582423940101_formulario.ee16aeab8482f38f3d4cf6133301abe2.pdf</t>
  </si>
  <si>
    <t>2046083K</t>
  </si>
  <si>
    <t>300.00</t>
  </si>
  <si>
    <t>perfil-949</t>
  </si>
  <si>
    <t>Jorge Egberto Canel Garcia</t>
  </si>
  <si>
    <t>https://redciudadana.github.io/EleccionCortes-CA-Expedientes/HojaDeVida/2552783060101_hojadevida.9796f26c01933bead56604f52974a426.pdf</t>
  </si>
  <si>
    <t>https://redciudadana.github.io/EleccionCortes-CA-Expedientes/Solicitud/2552783060101_formulario.4ecac4546aad32634f914ba9ebc93a9f.pdf</t>
  </si>
  <si>
    <t>perfil-950</t>
  </si>
  <si>
    <t>Keila Jemima Méndez Santos De Portillo</t>
  </si>
  <si>
    <t>https://redciudadana.github.io/EleccionCortes-CA-Expedientes/HojaDeVida/2565413450101_hojadevida.4f007d1193fdb030b7b5533d6e83c8ab.pdf</t>
  </si>
  <si>
    <t>https://redciudadana.github.io/EleccionCortes-CA-Expedientes/Solicitud/2565413450101_formulario.352bec445c4a517e7bebeb58b185a72a.pdf</t>
  </si>
  <si>
    <t>1808060K</t>
  </si>
  <si>
    <t>234,838.71</t>
  </si>
  <si>
    <t>perfil-951</t>
  </si>
  <si>
    <t>https://redciudadana.github.io/EleccionCortes-CA-Expedientes/HojaDeVida/1613963721401_hojadevida.946551489c4f97be96450004905bd4e4.pdf</t>
  </si>
  <si>
    <t>https://redciudadana.github.io/EleccionCortes-CA-Expedientes/Solicitud/1613963721401_formulario.cee7775fe191c9a842b37b6974d25b88.pdf</t>
  </si>
  <si>
    <t>perfil-952</t>
  </si>
  <si>
    <t>https://redciudadana.github.io/EleccionCortes-CA-Expedientes/HojaDeVida/2298651430401_hojadevida.58f3dc00dc77d5b025eacaaa6aff1f23.pdf</t>
  </si>
  <si>
    <t>https://redciudadana.github.io/EleccionCortes-CA-Expedientes/Solicitud/2298651430401_formulario.7be67c497ff2a267528a06bb31521d6a.pdf</t>
  </si>
  <si>
    <t>perfil-953</t>
  </si>
  <si>
    <t>Héctor Oswaldo Pedroza Pineda</t>
  </si>
  <si>
    <t>https://redciudadana.github.io/EleccionCortes-CA-Expedientes/HojaDeVida/2527611030509_hojadevida.eca7e281d98397a794db83792113e937.pdf</t>
  </si>
  <si>
    <t>https://redciudadana.github.io/EleccionCortes-CA-Expedientes/Solicitud/2527611030509_formulario.50c5a141bdc2d15c5dba3ca2fa185363.pdf</t>
  </si>
  <si>
    <t>24,000.00</t>
  </si>
  <si>
    <t>perfil-954</t>
  </si>
  <si>
    <t>Luz Esperanza Alvarez Paz</t>
  </si>
  <si>
    <t>https://redciudadana.github.io/EleccionCortes-CA-Expedientes/HojaDeVida/2484906210101_hojadevida.1abbe075a7ae67773275d3d8a81cc969.pdf</t>
  </si>
  <si>
    <t>https://redciudadana.github.io/EleccionCortes-CA-Expedientes/Solicitud/2484906210101_formulario.abeb2e7fabd7dae3d167a91d39e1ae1d.pdf</t>
  </si>
  <si>
    <t>272,000.00</t>
  </si>
  <si>
    <t>perfil-955</t>
  </si>
  <si>
    <t>Elda Nidia Najera Sagastume De Portillo</t>
  </si>
  <si>
    <t>https://redciudadana.github.io/EleccionCortes-CA-Expedientes/HojaDeVida/2461542762204_hojadevida.4169c27a74605391553b671ede733c2f.pdf</t>
  </si>
  <si>
    <t>https://redciudadana.github.io/EleccionCortes-CA-Expedientes/Solicitud/2461542762204_formulario.76b0efab4fb1b84f14854936ac406450.pdf</t>
  </si>
  <si>
    <t>perfil-956</t>
  </si>
  <si>
    <t>https://redciudadana.github.io/EleccionCortes-CA-Expedientes/HojaDeVida/2351977690101_hojadevida.9b4c4dbb82a6ba9ade5fb6af0ce5db74.pdf</t>
  </si>
  <si>
    <t>https://redciudadana.github.io/EleccionCortes-CA-Expedientes/Solicitud/2351977690101_formulario.681033d65b44a4cd7ddd73de5a66918a.pdf</t>
  </si>
  <si>
    <t>perfil-957</t>
  </si>
  <si>
    <t>Sonia Abigail Trejo Castillo</t>
  </si>
  <si>
    <t>https://redciudadana.github.io/EleccionCortes-CA-Expedientes/HojaDeVida/1582300270920_hojadevida.b0d768d24cb5875c8a0a95d674ae055b.pdf</t>
  </si>
  <si>
    <t>https://redciudadana.github.io/EleccionCortes-CA-Expedientes/Solicitud/1582300270920_formulario.5d2535b62422c0a5a4fe9a9fda0ddb25.pdf</t>
  </si>
  <si>
    <t>perfil-958</t>
  </si>
  <si>
    <t>Julio Ronel Barrios Lorenzo</t>
  </si>
  <si>
    <t>https://redciudadana.github.io/EleccionCortes-CA-Expedientes/HojaDeVida/2377891161416_hojadevida.d1281d44ad8d3583610776f56967d849.pdf</t>
  </si>
  <si>
    <t>https://redciudadana.github.io/EleccionCortes-CA-Expedientes/Solicitud/2377891161416_formulario.536b144aff2ba9befd9e24bdf1d68905.pdf</t>
  </si>
  <si>
    <t>perfil-959</t>
  </si>
  <si>
    <t>https://redciudadana.github.io/EleccionCortes-CA-Expedientes/HojaDeVida/1941522511904_hojadevida.5a84220a7913c192a1300e68f1145279.pdf</t>
  </si>
  <si>
    <t>https://redciudadana.github.io/EleccionCortes-CA-Expedientes/Solicitud/1941522511904_formulario.786d359ba61a4fbafdc251e8683a5268.pdf</t>
  </si>
  <si>
    <t>perfil-960</t>
  </si>
  <si>
    <t>https://redciudadana.github.io/EleccionCortes-CA-Expedientes/HojaDeVida/2178045350506_hojadevida.cfc97034b2d5f411989187a1cf7adeee.pdf</t>
  </si>
  <si>
    <t>https://redciudadana.github.io/EleccionCortes-CA-Expedientes/Solicitud/2178045350506_formulario.05a5b8f7b1660b7c91510b30d6b5b6da.pdf</t>
  </si>
  <si>
    <t>perfil-961</t>
  </si>
  <si>
    <t>Luis Martin Sunun</t>
  </si>
  <si>
    <t>https://redciudadana.github.io/EleccionCortes-CA-Expedientes/HojaDeVida/1603795630101_hojadevida.93c1551875f50cce83091af7e939ef02.pdf</t>
  </si>
  <si>
    <t>https://redciudadana.github.io/EleccionCortes-CA-Expedientes/Solicitud/1603795630101_formulario.823541c05962ae734a0ffd230b5f540d.pdf</t>
  </si>
  <si>
    <t>perfil-962</t>
  </si>
  <si>
    <t>Sandra Izabel Vargas Beza</t>
  </si>
  <si>
    <t>https://redciudadana.github.io/EleccionCortes-CA-Expedientes/HojaDeVida/2187476592002_hojadevida.20310e7a259727fc8aadaac65bb8071c.pdf</t>
  </si>
  <si>
    <t>https://redciudadana.github.io/EleccionCortes-CA-Expedientes/Solicitud/2187476592002_formulario.a0bbfad58328695eb47a2da86f638ab8.pdf</t>
  </si>
  <si>
    <t>perfil-963</t>
  </si>
  <si>
    <t>Erick Otoniel Sosa Cardona</t>
  </si>
  <si>
    <t>https://redciudadana.github.io/EleccionCortes-CA-Expedientes/HojaDeVida/1712824771301_hojadevida.22048c3420bc1a371599be8f7b779361.pdf</t>
  </si>
  <si>
    <t>https://redciudadana.github.io/EleccionCortes-CA-Expedientes/Solicitud/1712824771301_formulario.029a99155dbe1190805f832d9d36e0e1.pdf</t>
  </si>
  <si>
    <t>757,430.16</t>
  </si>
  <si>
    <t>perfil-964</t>
  </si>
  <si>
    <t>Edgar Estuardo Melchor Solorzano</t>
  </si>
  <si>
    <t>https://redciudadana.github.io/EleccionCortes-CA-Expedientes/HojaDeVida/2285122390101_hojadevida.1dc7343b1292b6bf25ccd9441b3c5a13.pdf</t>
  </si>
  <si>
    <t>https://redciudadana.github.io/EleccionCortes-CA-Expedientes/Solicitud/2285122390101_formulario.a542e77dc55a55e4d76451048e690338.pdf</t>
  </si>
  <si>
    <t>perfil-965</t>
  </si>
  <si>
    <t>Helder Fabián Gómez Córdova</t>
  </si>
  <si>
    <t>https://redciudadana.github.io/EleccionCortes-CA-Expedientes/HojaDeVida/2625351300101_hojadevida.c856188dc8b1491f9764e86479f0e6ad.pdf</t>
  </si>
  <si>
    <t>https://redciudadana.github.io/EleccionCortes-CA-Expedientes/Solicitud/2625351300101_formulario.55d1532d5f346052efe94f55774568ff.pdf</t>
  </si>
  <si>
    <t>1,781,403.32</t>
  </si>
  <si>
    <t>perfil-966</t>
  </si>
  <si>
    <t>Teresa Angelica Ros Perez</t>
  </si>
  <si>
    <t>https://redciudadana.github.io/EleccionCortes-CA-Expedientes/HojaDeVida/1605134211307_hojadevida.0a5d4686e516a29abef532a46d5aa728.pdf</t>
  </si>
  <si>
    <t>https://redciudadana.github.io/EleccionCortes-CA-Expedientes/Solicitud/1605134211307_formulario.3ec8cade1e9708044104a5c472fe46f5.pdf</t>
  </si>
  <si>
    <t>2,684.40</t>
  </si>
  <si>
    <t>perfil-967</t>
  </si>
  <si>
    <t>Dimas Jiménez Y Jiménez</t>
  </si>
  <si>
    <t>https://redciudadana.github.io/EleccionCortes-CA-Expedientes/HojaDeVida/2657740122216_hojadevida.9477073fbbaf9ac22bbbc6d645dbfa6e.pdf</t>
  </si>
  <si>
    <t>https://redciudadana.github.io/EleccionCortes-CA-Expedientes/Solicitud/2657740122216_formulario.9505779a06a5bac84e0a8708c12bfff2.pdf</t>
  </si>
  <si>
    <t>perfil-968</t>
  </si>
  <si>
    <t>Amelia María Oliva Guillén</t>
  </si>
  <si>
    <t>https://redciudadana.github.io/EleccionCortes-CA-Expedientes/HojaDeVida/1686606950101_hojadevida.6c103fae68501511e1d36cd8e1a009cc.pdf</t>
  </si>
  <si>
    <t>https://redciudadana.github.io/EleccionCortes-CA-Expedientes/Solicitud/1686606950101_formulario.7135f420beaab4755e198ad62803b82c.pdf</t>
  </si>
  <si>
    <t>perfil-969</t>
  </si>
  <si>
    <t>Gardenia Enedina De La Maza Castellanos</t>
  </si>
  <si>
    <t>https://redciudadana.github.io/EleccionCortes-CA-Expedientes/HojaDeVida/1791516730101_hojadevida.b5e047aa137fed03947cbe05189d4104.pdf</t>
  </si>
  <si>
    <t>https://redciudadana.github.io/EleccionCortes-CA-Expedientes/Solicitud/1791516730101_formulario.a7003a84f0e4a390c2d292efb5026fc5.pdf</t>
  </si>
  <si>
    <t>perfil-970</t>
  </si>
  <si>
    <t>Baudilio Portillo Illescas</t>
  </si>
  <si>
    <t>https://redciudadana.github.io/EleccionCortes-CA-Expedientes/HojaDeVida/1861495300101_hojadevida.b4f23a99fe95b6f09d1d639c46ddfe44.pdf</t>
  </si>
  <si>
    <t>https://redciudadana.github.io/EleccionCortes-CA-Expedientes/Solicitud/1861495300101_formulario.637b25ba7e2c904cf97a4e2b955a193e.pdf</t>
  </si>
  <si>
    <t>825981K</t>
  </si>
  <si>
    <t>411.00</t>
  </si>
  <si>
    <t>perfil-971</t>
  </si>
  <si>
    <t>Danilo Antonio Tager Castellanos</t>
  </si>
  <si>
    <t>https://redciudadana.github.io/EleccionCortes-CA-Expedientes/HojaDeVida/2404214851703_hojadevida.032ce6fc6b8fcdec15216fb4bf3f8ccf.pdf</t>
  </si>
  <si>
    <t>https://redciudadana.github.io/EleccionCortes-CA-Expedientes/Solicitud/2404214851703_formulario.7247e17698a9fe7148270b5abfeeee96.pdf</t>
  </si>
  <si>
    <t>1,214,161.59</t>
  </si>
  <si>
    <t>perfil-972</t>
  </si>
  <si>
    <t>Erick Raul Melendez Barrios</t>
  </si>
  <si>
    <t>https://redciudadana.github.io/EleccionCortes-CA-Expedientes/HojaDeVida/1752325980101_hojadevida.6b68c5832cbb4cc7a56ef14c6fc10a38.pdf</t>
  </si>
  <si>
    <t>https://redciudadana.github.io/EleccionCortes-CA-Expedientes/Solicitud/1752325980101_formulario.3a47f9ef0fad13e7875cb3419c7b8e4d.pdf</t>
  </si>
  <si>
    <t>perfil-973</t>
  </si>
  <si>
    <t>Maria Aurora Fernandez Bonilla De Aguilar</t>
  </si>
  <si>
    <t>https://redciudadana.github.io/EleccionCortes-CA-Expedientes/HojaDeVida/2377195922101_hojadevida.84d4eba2712c2c4492a9ea6379defc2a.pdf</t>
  </si>
  <si>
    <t>https://redciudadana.github.io/EleccionCortes-CA-Expedientes/Solicitud/2377195922101_formulario.673a4c3dfe5c6bf6a722c04483502944.pdf</t>
  </si>
  <si>
    <t>137.75</t>
  </si>
  <si>
    <t>perfil-974</t>
  </si>
  <si>
    <t>Miriam Regina Brolo Salazar</t>
  </si>
  <si>
    <t>https://redciudadana.github.io/EleccionCortes-CA-Expedientes/HojaDeVida/1878674960101_hojadevida.8e7ad022090a0416b8cb30effc452f89.pdf</t>
  </si>
  <si>
    <t>https://redciudadana.github.io/EleccionCortes-CA-Expedientes/Solicitud/1878674960101_formulario.d73e200a0da2d87117481934545b5761.pdf</t>
  </si>
  <si>
    <t>90,900.00</t>
  </si>
  <si>
    <t>perfil-975</t>
  </si>
  <si>
    <t>Julio Alfonso Agustín Del Valle</t>
  </si>
  <si>
    <t>https://redciudadana.github.io/EleccionCortes-CA-Expedientes/HojaDeVida/2230568040101_hojadevida.5220b092d999d090127bad8f56894263.pdf</t>
  </si>
  <si>
    <t>https://redciudadana.github.io/EleccionCortes-CA-Expedientes/Solicitud/2230568040101_formulario.220686656e00236afe817985b52f4e5b.pdf</t>
  </si>
  <si>
    <t>perfil-976</t>
  </si>
  <si>
    <t>Linda Roxana Recinos Reyes</t>
  </si>
  <si>
    <t>https://redciudadana.github.io/EleccionCortes-CA-Expedientes/HojaDeVida/1857579440101_hojadevida.c6372472869952e57995b3e4a5077aae.pdf</t>
  </si>
  <si>
    <t>https://redciudadana.github.io/EleccionCortes-CA-Expedientes/Solicitud/1857579440101_formulario.7adaee68f264fd595b1433d1a73791b9.pdf</t>
  </si>
  <si>
    <t>338,545.00</t>
  </si>
  <si>
    <t>perfil-977</t>
  </si>
  <si>
    <t>Eda Maglory Jui Ruiz De Martinez</t>
  </si>
  <si>
    <t>https://redciudadana.github.io/EleccionCortes-CA-Expedientes/HojaDeVida/1769656960920_hojadevida.3ee0997b57f6ecc42de7c98389154a30.pdf</t>
  </si>
  <si>
    <t>https://redciudadana.github.io/EleccionCortes-CA-Expedientes/Solicitud/1769656960920_formulario.c0130d6df35b806c29861be416bc8b30.pdf</t>
  </si>
  <si>
    <t>108,535.00</t>
  </si>
  <si>
    <t>perfil-978</t>
  </si>
  <si>
    <t>https://redciudadana.github.io/EleccionCortes-CA-Expedientes/HojaDeVida/1911924140110_hojadevida.ba518200042dcc8a036032b27bd3454e.pdf</t>
  </si>
  <si>
    <t>https://redciudadana.github.io/EleccionCortes-CA-Expedientes/Solicitud/1911924140110_formulario.b9d98961b5a439fa62b0e067fe4c0271.pdf</t>
  </si>
  <si>
    <t>perfil-979</t>
  </si>
  <si>
    <t>Gustavo Enrique Juárez Flores</t>
  </si>
  <si>
    <t>https://redciudadana.github.io/EleccionCortes-CA-Expedientes/HojaDeVida/2463504150901_hojadevida.b58fa63b1aaaf0e5978556cdd2c56f97.pdf</t>
  </si>
  <si>
    <t>https://redciudadana.github.io/EleccionCortes-CA-Expedientes/Solicitud/2463504150901_formulario.bb41211625b720f846ff1e1faa6e7f6c.pdf</t>
  </si>
  <si>
    <t>perfil-980</t>
  </si>
  <si>
    <t>Venus Amarilys Rodriguez De Leon</t>
  </si>
  <si>
    <t>https://redciudadana.github.io/EleccionCortes-CA-Expedientes/HojaDeVida/1681927560901_hojadevida.d553f8838e3eb1ad2f44c9b3315fd950.pdf</t>
  </si>
  <si>
    <t>https://redciudadana.github.io/EleccionCortes-CA-Expedientes/Solicitud/1681927560901_formulario.b2d26f40b1083a82e80462981457abcd.pdf</t>
  </si>
  <si>
    <t>perfil-981</t>
  </si>
  <si>
    <t>Eric Neptalí Godínez Miranda</t>
  </si>
  <si>
    <t>https://redciudadana.github.io/EleccionCortes-CA-Expedientes/HojaDeVida/1940349331202_hojadevida.b5bcfff5d37eac3c13ca8a4db6205b40.pdf</t>
  </si>
  <si>
    <t>https://redciudadana.github.io/EleccionCortes-CA-Expedientes/Solicitud/1940349331202_formulario.1e7830197f3c8133612b7d12e5966f18.pdf</t>
  </si>
  <si>
    <t>perfil-982</t>
  </si>
  <si>
    <t>Armin Cristobal Crisóstomo López</t>
  </si>
  <si>
    <t>https://redciudadana.github.io/EleccionCortes-CA-Expedientes/HojaDeVida/1852756991222_hojadevida.c1bfd501d810fab0ca46e0e60b5a7873.pdf</t>
  </si>
  <si>
    <t>https://redciudadana.github.io/EleccionCortes-CA-Expedientes/Solicitud/1852756991222_formulario.48f78146aaed9493c6a7ff8d345a6e72.pdf</t>
  </si>
  <si>
    <t>2,560.00</t>
  </si>
  <si>
    <t>perfil-983</t>
  </si>
  <si>
    <t>Juan Antonio Aguilon Morales</t>
  </si>
  <si>
    <t>https://redciudadana.github.io/EleccionCortes-CA-Expedientes/HojaDeVida/1813256910401_hojadevida.404f6ce9de834817e141c9fceeb78fb7.pdf</t>
  </si>
  <si>
    <t>https://redciudadana.github.io/EleccionCortes-CA-Expedientes/Solicitud/1813256910401_formulario.8e6d800669af382563a40460dfb0d0ca.pdf</t>
  </si>
  <si>
    <t>perfil-984</t>
  </si>
  <si>
    <t>https://redciudadana.github.io/EleccionCortes-CA-Expedientes/HojaDeVida/2327457221201_hojadevida.6df71f5ba0a08e316d922331c2745776.pdf</t>
  </si>
  <si>
    <t>https://redciudadana.github.io/EleccionCortes-CA-Expedientes/Solicitud/2327457221201_formulario.44f1666cf205ee6232d6ccfd6516f7f5.pdf</t>
  </si>
  <si>
    <t>perfil-985</t>
  </si>
  <si>
    <t>Floricelda Pozuelos Pivaral</t>
  </si>
  <si>
    <t>https://redciudadana.github.io/EleccionCortes-CA-Expedientes/HojaDeVida/2489980990605_hojadevida.5ae53d89f470f2c6a85c9e6b573a683f.pdf</t>
  </si>
  <si>
    <t>https://redciudadana.github.io/EleccionCortes-CA-Expedientes/Solicitud/2489980990605_formulario.33d2038a758665e13927cb8619befd79.pdf</t>
  </si>
  <si>
    <t>perfil-986</t>
  </si>
  <si>
    <t>Daniel Oswaldo Gaytan Ovalle</t>
  </si>
  <si>
    <t>https://redciudadana.github.io/EleccionCortes-CA-Expedientes/HojaDeVida/1770659070901_hojadevida.aff5653811efaaff9a2c59887c098a99.pdf</t>
  </si>
  <si>
    <t>https://redciudadana.github.io/EleccionCortes-CA-Expedientes/Solicitud/1770659070901_formulario.9180b816294556dd882c98ccd4fe50bd.pdf</t>
  </si>
  <si>
    <t>2,000.00</t>
  </si>
  <si>
    <t>perfil-987</t>
  </si>
  <si>
    <t>Edgar Fidel Och Caal</t>
  </si>
  <si>
    <t>https://redciudadana.github.io/EleccionCortes-CA-Expedientes/HojaDeVida/1853721551605_hojadevida.bb52ca1869faf9d954d50ab5faa4a62b.pdf</t>
  </si>
  <si>
    <t>https://redciudadana.github.io/EleccionCortes-CA-Expedientes/Solicitud/1853721551605_formulario.419f91ed36eb64c3d1d41e7a94d135ae.pdf</t>
  </si>
  <si>
    <t>20,030.00</t>
  </si>
  <si>
    <t>perfil-988</t>
  </si>
  <si>
    <t>José Armando Alvarado Miyares</t>
  </si>
  <si>
    <t>https://redciudadana.github.io/EleccionCortes-CA-Expedientes/HojaDeVida/1823847130101_hojadevida.c03e3710c709661412a43f546622376f.pdf</t>
  </si>
  <si>
    <t>https://redciudadana.github.io/EleccionCortes-CA-Expedientes/Solicitud/1823847130101_formulario.34bd601c20788a4594416d96b5da69e0.pdf</t>
  </si>
  <si>
    <t>619,035.52</t>
  </si>
  <si>
    <t>perfil-989</t>
  </si>
  <si>
    <t>Israel Enrique Solórzano Rodas</t>
  </si>
  <si>
    <t>https://redciudadana.github.io/EleccionCortes-CA-Expedientes/HojaDeVida/2531053311408_hojadevida.ea3b65b571453d52842a529cd1b7c3bc.pdf</t>
  </si>
  <si>
    <t>https://redciudadana.github.io/EleccionCortes-CA-Expedientes/Solicitud/2531053311408_formulario.8a99573782efc7b7666e85e5163e0af5.pdf</t>
  </si>
  <si>
    <t>2,632,935.53</t>
  </si>
  <si>
    <t>perfil-990</t>
  </si>
  <si>
    <t>https://redciudadana.github.io/EleccionCortes-CA-Expedientes/HojaDeVida/1974180900920_hojadevida.4c900bf694184281321f6c63f302363c.pdf</t>
  </si>
  <si>
    <t>https://redciudadana.github.io/EleccionCortes-CA-Expedientes/Solicitud/1974180900920_formulario.bd7e0edfa916b86448c2b0902884910e.pdf</t>
  </si>
  <si>
    <t>perfil-991</t>
  </si>
  <si>
    <t>Luis Roberto Ernesto Estrada Roy</t>
  </si>
  <si>
    <t>https://redciudadana.github.io/EleccionCortes-CA-Expedientes/HojaDeVida/2304724780101_hojadevida.ec9f15c222cc3dccad4d379af624ff05.pdf</t>
  </si>
  <si>
    <t>https://redciudadana.github.io/EleccionCortes-CA-Expedientes/Solicitud/2304724780101_formulario.972daf8c930bcf93f0b2fe08c403529c.pdf</t>
  </si>
  <si>
    <t>151,102.93</t>
  </si>
  <si>
    <t>perfil-992</t>
  </si>
  <si>
    <t>https://redciudadana.github.io/EleccionCortes-CA-Expedientes/HojaDeVida/1604759370101_hojadevida.70c723ee4024226d7037141ab272a584.pdf</t>
  </si>
  <si>
    <t>https://redciudadana.github.io/EleccionCortes-CA-Expedientes/Solicitud/1604759370101_formulario.f8d84d69476ef80d6a3abef7482095a7.pdf</t>
  </si>
  <si>
    <t>perfil-993</t>
  </si>
  <si>
    <t>Anabella Abularach Samayoa</t>
  </si>
  <si>
    <t>https://redciudadana.github.io/EleccionCortes-CA-Expedientes/HojaDeVida/1799012490101_hojadevida.4df785400165fae27c4aad4d25ca7191.pdf</t>
  </si>
  <si>
    <t>https://redciudadana.github.io/EleccionCortes-CA-Expedientes/Solicitud/1799012490101_formulario.312ebaa30ee3153f3d1c571302935cb6.pdf</t>
  </si>
  <si>
    <t>1,351,226.06</t>
  </si>
  <si>
    <t>perfil-994</t>
  </si>
  <si>
    <t>Lucía Inés Xiloj Cuin</t>
  </si>
  <si>
    <t>https://redciudadana.github.io/EleccionCortes-CA-Expedientes/HojaDeVida/2279480841406_hojadevida.a817cbba07968c4be91b72c4cb9e7ac9.pdf</t>
  </si>
  <si>
    <t>https://redciudadana.github.io/EleccionCortes-CA-Expedientes/Solicitud/2279480841406_formulario.3adb639d560b76a76d31addfbdc01637.pdf</t>
  </si>
  <si>
    <t>687,945.16</t>
  </si>
  <si>
    <t>perfil-995</t>
  </si>
  <si>
    <t>Mercedes Analucia Vargas Galvez</t>
  </si>
  <si>
    <t>https://redciudadana.github.io/EleccionCortes-CA-Expedientes/HojaDeVida/2575431040101_hojadevida.f47677a2c2bbe69c562d7e1b77e08c33.pdf</t>
  </si>
  <si>
    <t>https://redciudadana.github.io/EleccionCortes-CA-Expedientes/Solicitud/2575431040101_formulario.bbcb211b2cc1098d13a12dae43ce0651.pdf</t>
  </si>
  <si>
    <t>perfil-996</t>
  </si>
  <si>
    <t>Juan Ricardo Ajanel Conóz</t>
  </si>
  <si>
    <t>https://redciudadana.github.io/EleccionCortes-CA-Expedientes/HojaDeVida/1909065611406_hojadevida.249bd1ac57136821a008b13e37aad2b4.pdf</t>
  </si>
  <si>
    <t>https://redciudadana.github.io/EleccionCortes-CA-Expedientes/Solicitud/1909065611406_formulario.6ce884e87beda858c9f51647df8733ff.pdf</t>
  </si>
  <si>
    <t>perfil-997</t>
  </si>
  <si>
    <t>Emilio Antonio Hernández García</t>
  </si>
  <si>
    <t>https://redciudadana.github.io/EleccionCortes-CA-Expedientes/HojaDeVida/1821012900116_hojadevida.922f8bb1a60bbf60da429be03244429a.pdf</t>
  </si>
  <si>
    <t>https://redciudadana.github.io/EleccionCortes-CA-Expedientes/Solicitud/1821012900116_formulario.a9ad391c1a1c025a2ce07b7aaed56258.pdf</t>
  </si>
  <si>
    <t>perfil-998</t>
  </si>
  <si>
    <t>Manuel De Jesús Martinez</t>
  </si>
  <si>
    <t>https://redciudadana.github.io/EleccionCortes-CA-Expedientes/HojaDeVida/1728208551601_hojadevida.f7498a6fb200a50751a28deb7abecf5b.pdf</t>
  </si>
  <si>
    <t>https://redciudadana.github.io/EleccionCortes-CA-Expedientes/Solicitud/1728208551601_formulario.f74abfeca6216f95f4071b0f6f2bb7ee.pdf</t>
  </si>
  <si>
    <t>perfil-999</t>
  </si>
  <si>
    <t>Juan Jose Lemus Chacon</t>
  </si>
  <si>
    <t>https://redciudadana.github.io/EleccionCortes-CA-Expedientes/HojaDeVida/1959718921901_hojadevida.e2ccc5432db598c1dc137992e4a085a5.pdf</t>
  </si>
  <si>
    <t>https://redciudadana.github.io/EleccionCortes-CA-Expedientes/Solicitud/1959718921901_formulario.12067ab57b7d260ca9d2f9c44b97e06c.pdf</t>
  </si>
  <si>
    <t>perfil-1000</t>
  </si>
  <si>
    <t>Holbert Alexander Hernández Mejía</t>
  </si>
  <si>
    <t>https://redciudadana.github.io/EleccionCortes-CA-Expedientes/HojaDeVida/1688056180101_hojadevida.3020ee8e62e0c51d0d54665d3e279276.pdf</t>
  </si>
  <si>
    <t>https://redciudadana.github.io/EleccionCortes-CA-Expedientes/Solicitud/1688056180101_formulario.62e08e60782a2a4dccef06e9eb1db0e1.pdf</t>
  </si>
  <si>
    <t>perfil-1001</t>
  </si>
  <si>
    <t>Aris Beatriz Santizo Giron</t>
  </si>
  <si>
    <t>https://redciudadana.github.io/EleccionCortes-CA-Expedientes/HojaDeVida/1734851620712_hojadevida.279df49a5db0179574114a1aa2c0e1ab.pdf</t>
  </si>
  <si>
    <t>https://redciudadana.github.io/EleccionCortes-CA-Expedientes/Solicitud/1734851620712_formulario.347d699102bc4381351e4a8b0f5bc891.pdf</t>
  </si>
  <si>
    <t>perfil-1002</t>
  </si>
  <si>
    <t>Román Baldomero Espinoza Aguilar</t>
  </si>
  <si>
    <t>https://redciudadana.github.io/EleccionCortes-CA-Expedientes/HojaDeVida/2497176461101_hojadevida.43e80570c9123ed5a8186dfe48908d3e.pdf</t>
  </si>
  <si>
    <t>https://redciudadana.github.io/EleccionCortes-CA-Expedientes/Solicitud/2497176461101_formulario.90ae71458e5693e31915e2dffcc93f1a.pdf</t>
  </si>
  <si>
    <t>463,500.00</t>
  </si>
  <si>
    <t>perfil-1003</t>
  </si>
  <si>
    <t>Sabino Hernández Xot</t>
  </si>
  <si>
    <t>https://redciudadana.github.io/EleccionCortes-CA-Expedientes/HojaDeVida/1908643890112_hojadevida.619c8c8e39263f46986a7a301aacd29c.pdf</t>
  </si>
  <si>
    <t>https://redciudadana.github.io/EleccionCortes-CA-Expedientes/Solicitud/1908643890112_formulario.2c72d9b1d350cb670a1d802865c6c267.pdf</t>
  </si>
  <si>
    <t>perfil-1004</t>
  </si>
  <si>
    <t>Erick Alexander Figueroa Irías</t>
  </si>
  <si>
    <t>https://redciudadana.github.io/EleccionCortes-CA-Expedientes/HojaDeVida/2241538970501_hojadevida.458d5e1d249f577db784f838478f5430.pdf</t>
  </si>
  <si>
    <t>https://redciudadana.github.io/EleccionCortes-CA-Expedientes/Solicitud/2241538970501_formulario.454b83d680617d6996be82719482bbc5.pdf</t>
  </si>
  <si>
    <t>perfil-1005</t>
  </si>
  <si>
    <t>Arely Victoria Zelada Hernández</t>
  </si>
  <si>
    <t>https://redciudadana.github.io/EleccionCortes-CA-Expedientes/HojaDeVida/1760821822212_hojadevida.fc52603b59913590716dd5feb851159b.pdf</t>
  </si>
  <si>
    <t>https://redciudadana.github.io/EleccionCortes-CA-Expedientes/Solicitud/1760821822212_formulario.f4730254323d932b354514a0fb1c66bf.pdf</t>
  </si>
  <si>
    <t>136,671.00</t>
  </si>
  <si>
    <t>perfil-1006</t>
  </si>
  <si>
    <t>Mario Rodrigo Flores Maldonado</t>
  </si>
  <si>
    <t>https://redciudadana.github.io/EleccionCortes-CA-Expedientes/HojaDeVida/1604759450501_hojadevida.793317bce65d9ca76e9730ee9df54568.pdf</t>
  </si>
  <si>
    <t>https://redciudadana.github.io/EleccionCortes-CA-Expedientes/Solicitud/1604759450501_formulario.f95124d364dbf4c69a8e04d368ddbcbe.pdf</t>
  </si>
  <si>
    <t>perfil-1007</t>
  </si>
  <si>
    <t>Paolo Ruben Similox Valiente</t>
  </si>
  <si>
    <t>https://redciudadana.github.io/EleccionCortes-CA-Expedientes/HojaDeVida/2637325410401_hojadevida.542c2964e524a9000a599553c4457df6.pdf</t>
  </si>
  <si>
    <t>https://redciudadana.github.io/EleccionCortes-CA-Expedientes/Solicitud/2637325410401_formulario.131d42d3e110b8fa30a746d831e9e2ae.pdf</t>
  </si>
  <si>
    <t>585,863.44</t>
  </si>
  <si>
    <t>perfil-1008</t>
  </si>
  <si>
    <t>https://redciudadana.github.io/EleccionCortes-CA-Expedientes/HojaDeVida/1671810761001_hojadevida.51c038bb4d8c40ee91b86289b3ee7602.pdf</t>
  </si>
  <si>
    <t>https://redciudadana.github.io/EleccionCortes-CA-Expedientes/Solicitud/1671810761001_formulario.d557f5aa8a8eae64d173aeed12699a83.pdf</t>
  </si>
  <si>
    <t>perfil-1009</t>
  </si>
  <si>
    <t>Maynor Vinicio España Urrutia</t>
  </si>
  <si>
    <t>https://redciudadana.github.io/EleccionCortes-CA-Expedientes/HojaDeVida/2460181432001_hojadevida.665782b6a50eb74bd96b582664ecdf4d.pdf</t>
  </si>
  <si>
    <t>https://redciudadana.github.io/EleccionCortes-CA-Expedientes/Solicitud/2460181432001_formulario.d5b624fe89d030181840c51095076cf8.pdf</t>
  </si>
  <si>
    <t>perfil-1010</t>
  </si>
  <si>
    <t>Rosa Isabel De León Godoy</t>
  </si>
  <si>
    <t>https://redciudadana.github.io/EleccionCortes-CA-Expedientes/HojaDeVida/2349856900101_hojadevida.0021e1a031cf66ca1db12414b447d58b.pdf</t>
  </si>
  <si>
    <t>https://redciudadana.github.io/EleccionCortes-CA-Expedientes/Solicitud/2349856900101_formulario.832b0b8ff3742478f55c9e9718fb1c5a.pdf</t>
  </si>
  <si>
    <t>perfil-1011</t>
  </si>
  <si>
    <t>Gustavo Adolfo Joge Hernandez</t>
  </si>
  <si>
    <t>https://redciudadana.github.io/EleccionCortes-CA-Expedientes/HojaDeVida/1959826810103_hojadevida.0c1728365a94e5db2d7358d71548e339.pdf</t>
  </si>
  <si>
    <t>https://redciudadana.github.io/EleccionCortes-CA-Expedientes/Solicitud/1959826810103_formulario.0d6eea593ee4ada59c3ec732e8de98cd.pdf</t>
  </si>
  <si>
    <t>perfil-1012</t>
  </si>
  <si>
    <t>Roberto Antonio Figueroa Cabrera</t>
  </si>
  <si>
    <t>https://redciudadana.github.io/EleccionCortes-CA-Expedientes/HojaDeVida/1849147360101_hojadevida.88d10a85e7c4cacd892fba502570eaf3.pdf</t>
  </si>
  <si>
    <t>https://redciudadana.github.io/EleccionCortes-CA-Expedientes/Solicitud/1849147360101_formulario.6da9ec7deaf6c367ad93d77c8d9eb7c3.pdf</t>
  </si>
  <si>
    <t>1,104,509.90</t>
  </si>
  <si>
    <t>perfil-1013</t>
  </si>
  <si>
    <t>Juan Carlos Sagastume Leytan</t>
  </si>
  <si>
    <t>https://redciudadana.github.io/EleccionCortes-CA-Expedientes/HojaDeVida/2459465860101_hojadevida.b5c3ccf0504c1f21226459824af70b4a.pdf</t>
  </si>
  <si>
    <t>https://redciudadana.github.io/EleccionCortes-CA-Expedientes/Solicitud/2459465860101_formulario.a127a3dba3c11b9a8381722c8932c6e3.pdf</t>
  </si>
  <si>
    <t>1591688K</t>
  </si>
  <si>
    <t>482,122.58</t>
  </si>
  <si>
    <t>perfil-1014</t>
  </si>
  <si>
    <t>Walter Ariel González Maldonado</t>
  </si>
  <si>
    <t>https://redciudadana.github.io/EleccionCortes-CA-Expedientes/HojaDeVida/1670703121317_hojadevida.352e145e7e8ca803a3b9ff05bac104f7.pdf</t>
  </si>
  <si>
    <t>https://redciudadana.github.io/EleccionCortes-CA-Expedientes/Solicitud/1670703121317_formulario.e7790b084eeacb224f6cf18ca9e8d436.pdf</t>
  </si>
  <si>
    <t>perfil-1015</t>
  </si>
  <si>
    <t>Gustavo Adolfo García De León</t>
  </si>
  <si>
    <t>https://redciudadana.github.io/EleccionCortes-CA-Expedientes/HojaDeVida/1583892711108_hojadevida.831bfc72b76a6fd7b8290e0748580dda.pdf</t>
  </si>
  <si>
    <t>https://redciudadana.github.io/EleccionCortes-CA-Expedientes/Solicitud/1583892711108_formulario.2cfb695e5b22bb2a226c3dbdfca4b5d6.pdf</t>
  </si>
  <si>
    <t>perfil-1016</t>
  </si>
  <si>
    <t>Jorge Gustavo Meza Ordoñez</t>
  </si>
  <si>
    <t>https://redciudadana.github.io/EleccionCortes-CA-Expedientes/HojaDeVida/2305928561601_hojadevida.6a3e021f148719fa30766479ee5bbc18.pdf</t>
  </si>
  <si>
    <t>https://redciudadana.github.io/EleccionCortes-CA-Expedientes/Solicitud/2305928561601_formulario.089b56681f97732478c8ec6c35a5190f.pdf</t>
  </si>
  <si>
    <t>perfil-1017</t>
  </si>
  <si>
    <t>Marta María Valenzuela Rodríguez</t>
  </si>
  <si>
    <t>https://redciudadana.github.io/EleccionCortes-CA-Expedientes/HojaDeVida/2585235300101_hojadevida.d671e6eddc33a8b1dde9d0cfe1324589.pdf</t>
  </si>
  <si>
    <t>https://redciudadana.github.io/EleccionCortes-CA-Expedientes/Solicitud/2585235300101_formulario.36b3ba32397a44ee8860aba52242f70b.pdf</t>
  </si>
  <si>
    <t>891,371.58</t>
  </si>
  <si>
    <t>perfil-1018</t>
  </si>
  <si>
    <t>Ovidio Antonio Flores Oliva</t>
  </si>
  <si>
    <t>https://redciudadana.github.io/EleccionCortes-CA-Expedientes/HojaDeVida/1900877061902_hojadevida.cd552166bde9c5f349f36b785337c10e.pdf</t>
  </si>
  <si>
    <t>https://redciudadana.github.io/EleccionCortes-CA-Expedientes/Solicitud/1900877061902_formulario.4fa1cef481fb8613ddab372aa7b49270.pdf</t>
  </si>
  <si>
    <t>500,303.22</t>
  </si>
  <si>
    <t>perfil-1019</t>
  </si>
  <si>
    <t>Lily Mercedes Fernandez Villatoro</t>
  </si>
  <si>
    <t>https://redciudadana.github.io/EleccionCortes-CA-Expedientes/HojaDeVida/2587064140101_hojadevida.19bbce6e0e0095300768dba45e6fa3f6.pdf</t>
  </si>
  <si>
    <t>https://redciudadana.github.io/EleccionCortes-CA-Expedientes/Solicitud/2587064140101_formulario.4430d690145d69b4c9b5e9203325281c.pdf</t>
  </si>
  <si>
    <t>2646750K</t>
  </si>
  <si>
    <t>421,922.57</t>
  </si>
  <si>
    <t>perfil-1020</t>
  </si>
  <si>
    <t>Rut Ester Mendez Ronquillo</t>
  </si>
  <si>
    <t>https://redciudadana.github.io/EleccionCortes-CA-Expedientes/HojaDeVida/1968718400914_hojadevida.736de7e19f51f4ef3819cd0e43b23f80.pdf</t>
  </si>
  <si>
    <t>https://redciudadana.github.io/EleccionCortes-CA-Expedientes/Solicitud/1968718400914_formulario.b8bdb32ca01a4f8699da11fef82ef7d9.pdf</t>
  </si>
  <si>
    <t>perfil-1021</t>
  </si>
  <si>
    <t>Helen Carolina Guzmán Girón</t>
  </si>
  <si>
    <t>https://redciudadana.github.io/EleccionCortes-CA-Expedientes/HojaDeVida/2500584561801_hojadevida.60a27d2bc0f3238ba56213a000d4546b.pdf</t>
  </si>
  <si>
    <t>https://redciudadana.github.io/EleccionCortes-CA-Expedientes/Solicitud/2500584561801_formulario.372e4a352fc7c5d9afb730be529b7e18.pdf</t>
  </si>
  <si>
    <t>perfil-1022</t>
  </si>
  <si>
    <t>Mario Luis Arango Custodio</t>
  </si>
  <si>
    <t>https://redciudadana.github.io/EleccionCortes-CA-Expedientes/HojaDeVida/2429899851201_hojadevida.90c2f7c800529dad0e1d00aa4de4da96.pdf</t>
  </si>
  <si>
    <t>https://redciudadana.github.io/EleccionCortes-CA-Expedientes/Solicitud/2429899851201_formulario.d31e5721e6a55a0bbab8a53769e4b2d2.pdf</t>
  </si>
  <si>
    <t>525,538.39</t>
  </si>
  <si>
    <t>perfil-1023</t>
  </si>
  <si>
    <t>Carlos Amir Tucux Quemé</t>
  </si>
  <si>
    <t>https://redciudadana.github.io/EleccionCortes-CA-Expedientes/HojaDeVida/2653004870901_hojadevida.72f47a4c2fd226c36a67f56850b1719b.pdf</t>
  </si>
  <si>
    <t>https://redciudadana.github.io/EleccionCortes-CA-Expedientes/Solicitud/2653004870901_formulario.a79b64397b7080b6b5febbd658d81aba.pdf</t>
  </si>
  <si>
    <t>811,979.00</t>
  </si>
  <si>
    <t>perfil-1024</t>
  </si>
  <si>
    <t>Carlos Nicolás Palencia Salazar</t>
  </si>
  <si>
    <t>https://redciudadana.github.io/EleccionCortes-CA-Expedientes/HojaDeVida/2460833790101_hojadevida.0cd2427562cb92ece4f28c7f564517f1.pdf</t>
  </si>
  <si>
    <t>https://redciudadana.github.io/EleccionCortes-CA-Expedientes/Solicitud/2460833790101_formulario.d7adbffc8088d77ebab6f26a2d80ea50.pdf</t>
  </si>
  <si>
    <t>1,140,151.18</t>
  </si>
  <si>
    <t>perfil-1025</t>
  </si>
  <si>
    <t>Frisly Eduardo Molina Diaz</t>
  </si>
  <si>
    <t>https://redciudadana.github.io/EleccionCortes-CA-Expedientes/HojaDeVida/1681338731202_hojadevida.d6f85f08dc8c7ba0507870b82d4c0229.pdf</t>
  </si>
  <si>
    <t>https://redciudadana.github.io/EleccionCortes-CA-Expedientes/Solicitud/1681338731202_formulario.82770c5e5e636022854ae60cbf7d1afa.pdf</t>
  </si>
  <si>
    <t>693,870.97</t>
  </si>
  <si>
    <t>perfil-1026</t>
  </si>
  <si>
    <t>María Lucrecia Morales Molina</t>
  </si>
  <si>
    <t>https://redciudadana.github.io/EleccionCortes-CA-Expedientes/HojaDeVida/2215173080101_hojadevida.e9ab46f8eb13f6a0a82e3e212009ad3a.pdf</t>
  </si>
  <si>
    <t>https://redciudadana.github.io/EleccionCortes-CA-Expedientes/Solicitud/2215173080101_formulario.28935c8dda8d06c9fbc2f734e4f195a2.pdf</t>
  </si>
  <si>
    <t>98,241.94</t>
  </si>
  <si>
    <t>perfil-1027</t>
  </si>
  <si>
    <t>Cesar Augusto Flores Figueroa</t>
  </si>
  <si>
    <t>https://redciudadana.github.io/EleccionCortes-CA-Expedientes/HojaDeVida/2350174180207_hojadevida.573018a883b20924e66534eb22fb01e3.pdf</t>
  </si>
  <si>
    <t>https://redciudadana.github.io/EleccionCortes-CA-Expedientes/Solicitud/2350174180207_formulario.774d6be63a460a28fd9b2a9bdaba5d4e.pdf</t>
  </si>
  <si>
    <t>perfil-1028</t>
  </si>
  <si>
    <t>https://redciudadana.github.io/EleccionCortes-CA-Expedientes/HojaDeVida/1584961752004_hojadevida.125e4b09d2cd79f8bde6c1abe75a53ff.pdf</t>
  </si>
  <si>
    <t>https://redciudadana.github.io/EleccionCortes-CA-Expedientes/Solicitud/1584961752004_formulario.21e87192aeebded186b09a2a129a9010.pdf</t>
  </si>
  <si>
    <t>perfil-1029</t>
  </si>
  <si>
    <t>Martavictoria Barrientos Martinez</t>
  </si>
  <si>
    <t>https://redciudadana.github.io/EleccionCortes-CA-Expedientes/HojaDeVida/2462774320101_hojadevida.5da0467234197f55455535af78ec1772.pdf</t>
  </si>
  <si>
    <t>https://redciudadana.github.io/EleccionCortes-CA-Expedientes/Solicitud/2462774320101_formulario.1e7c7dd2d0b78c5f5c8490f8aff630fd.pdf</t>
  </si>
  <si>
    <t>perfil-1030</t>
  </si>
  <si>
    <t>José Salomón Castro Díaz</t>
  </si>
  <si>
    <t>https://redciudadana.github.io/EleccionCortes-CA-Expedientes/HojaDeVida/1857369120901_hojadevida.2479c7f7f6a81f266e4aac3034c5b175.pdf</t>
  </si>
  <si>
    <t>https://redciudadana.github.io/EleccionCortes-CA-Expedientes/Solicitud/1857369120901_formulario.57d27293e8cd4091eac6c9d841e2e76a.pdf</t>
  </si>
  <si>
    <t>perfil-1031</t>
  </si>
  <si>
    <t>Juan José Bolaños Mejía</t>
  </si>
  <si>
    <t>https://redciudadana.github.io/EleccionCortes-CA-Expedientes/HojaDeVida/1798286490101_hojadevida.066c5ea225f5e9c8e7c56ae80ae06801.pdf</t>
  </si>
  <si>
    <t>https://redciudadana.github.io/EleccionCortes-CA-Expedientes/Solicitud/1798286490101_formulario.6207606545a45cfc9ddc33665ff361a1.pdf</t>
  </si>
  <si>
    <t>223,672.58</t>
  </si>
  <si>
    <t>perfil-1032</t>
  </si>
  <si>
    <t>Jorge Guadalupe Diaz Leiva</t>
  </si>
  <si>
    <t>https://redciudadana.github.io/EleccionCortes-CA-Expedientes/HojaDeVida/2575454841904_hojadevida.12a1c439f1e14aa6dbbcce17b5651eb1.pdf</t>
  </si>
  <si>
    <t>https://redciudadana.github.io/EleccionCortes-CA-Expedientes/Solicitud/2575454841904_formulario.6789d173bea46b85cad9679f5ed81bf8.pdf</t>
  </si>
  <si>
    <t>perfil-1033</t>
  </si>
  <si>
    <t>Wendy Nanneth Avila Conde</t>
  </si>
  <si>
    <t>https://redciudadana.github.io/EleccionCortes-CA-Expedientes/HojaDeVida/1780568630101_hojadevida.0500dfac5b84ffa3d2611f20ce5c9fc6.pdf</t>
  </si>
  <si>
    <t>https://redciudadana.github.io/EleccionCortes-CA-Expedientes/Solicitud/1780568630101_formulario.75c271e228014d60d80665ae1923113b.pdf</t>
  </si>
  <si>
    <t>17,500.00</t>
  </si>
  <si>
    <t>perfil-1034</t>
  </si>
  <si>
    <t>Víctor Manuel Castillo Mayen</t>
  </si>
  <si>
    <t>https://redciudadana.github.io/EleccionCortes-CA-Expedientes/HojaDeVida/2514643180101_hojadevida.f104b0efa65343b083149bf1b13f255c.pdf</t>
  </si>
  <si>
    <t>https://redciudadana.github.io/EleccionCortes-CA-Expedientes/Solicitud/2514643180101_formulario.1cf95043236b7fbde3f1889636fafb0a.pdf</t>
  </si>
  <si>
    <t>perfil-1035</t>
  </si>
  <si>
    <t>Dora Luz Urrutia Sarmiento</t>
  </si>
  <si>
    <t>https://redciudadana.github.io/EleccionCortes-CA-Expedientes/HojaDeVida/2490574680101_hojadevida.56f039e04bbe3b78a4a262572460e72d.pdf</t>
  </si>
  <si>
    <t>https://redciudadana.github.io/EleccionCortes-CA-Expedientes/Solicitud/2490574680101_formulario.45a713964923611e6144e05efcb2bb86.pdf</t>
  </si>
  <si>
    <t>perfil-1036</t>
  </si>
  <si>
    <t>Ana Margarita Fion-Lizama Zetina</t>
  </si>
  <si>
    <t>https://redciudadana.github.io/EleccionCortes-CA-Expedientes/HojaDeVida/1745451181701_hojadevida.6c8b49f5f3901a141f3aeb1d29508523.pdf</t>
  </si>
  <si>
    <t>https://redciudadana.github.io/EleccionCortes-CA-Expedientes/Solicitud/1745451181701_formulario.4f8ade83635c364745bcde1f5a53b053.pdf</t>
  </si>
  <si>
    <t>238,265.32</t>
  </si>
  <si>
    <t>perfil-1037</t>
  </si>
  <si>
    <t>Helbert Augusto Blanco Garcia</t>
  </si>
  <si>
    <t>https://redciudadana.github.io/EleccionCortes-CA-Expedientes/HojaDeVida/2357031920101_hojadevida.bc2bbbd25dab28ab1e72f839455ddf57.pdf</t>
  </si>
  <si>
    <t>https://redciudadana.github.io/EleccionCortes-CA-Expedientes/Solicitud/2357031920101_formulario.2cef205afde6671eb5092783ce601722.pdf</t>
  </si>
  <si>
    <t>perfil-1038</t>
  </si>
  <si>
    <t>José Wilfredo Umaña Calderón</t>
  </si>
  <si>
    <t>https://redciudadana.github.io/EleccionCortes-CA-Expedientes/HojaDeVida/2347421510401_hojadevida.33621b53b41d6b8d42078bc7ec962729.pdf</t>
  </si>
  <si>
    <t>https://redciudadana.github.io/EleccionCortes-CA-Expedientes/Solicitud/2347421510401_formulario.89cd56d652ec2fa7491547803e00f669.pdf</t>
  </si>
  <si>
    <t>1703390K</t>
  </si>
  <si>
    <t>422,055.00</t>
  </si>
  <si>
    <t>perfil-1039</t>
  </si>
  <si>
    <t>Martha Josefina Tuna Castillo</t>
  </si>
  <si>
    <t>https://redciudadana.github.io/EleccionCortes-CA-Expedientes/HojaDeVida/2352528750609_hojadevida.e586acb86fb70d49fae886e79e502c70.pdf</t>
  </si>
  <si>
    <t>https://redciudadana.github.io/EleccionCortes-CA-Expedientes/Solicitud/2352528750609_formulario.c9e7618dd5bed471d69838335a0a14a6.pdf</t>
  </si>
  <si>
    <t>250,748.39</t>
  </si>
  <si>
    <t>perfil-1040</t>
  </si>
  <si>
    <t>Karin Fabiola Landaverry</t>
  </si>
  <si>
    <t>https://redciudadana.github.io/EleccionCortes-CA-Expedientes/HojaDeVida/2452034352008_hojadevida.6156f9ac328f77ef7d98f9b11889bd69.pdf</t>
  </si>
  <si>
    <t>https://redciudadana.github.io/EleccionCortes-CA-Expedientes/Solicitud/2452034352008_formulario.77a061a7edd392dd92cba2a1e28e0a37.pdf</t>
  </si>
  <si>
    <t>853,111.67</t>
  </si>
  <si>
    <t>perfil-1041</t>
  </si>
  <si>
    <t>Juan José Jiménez Texaj</t>
  </si>
  <si>
    <t>https://redciudadana.github.io/EleccionCortes-CA-Expedientes/HojaDeVida/1899461210401_hojadevida.0e48242147e137a96f8d1b48472f899f.pdf</t>
  </si>
  <si>
    <t>https://redciudadana.github.io/EleccionCortes-CA-Expedientes/Solicitud/1899461210401_formulario.5f5cf99f13826e4cfb6a68d9b552ea93.pdf</t>
  </si>
  <si>
    <t>perfil-1042</t>
  </si>
  <si>
    <t>Aleyda Catalina Sett Acevedo</t>
  </si>
  <si>
    <t>https://redciudadana.github.io/EleccionCortes-CA-Expedientes/HojaDeVida/1919172811801_hojadevida.a7e6c515dca2716a6d94ae649e96a5cd.pdf</t>
  </si>
  <si>
    <t>https://redciudadana.github.io/EleccionCortes-CA-Expedientes/Solicitud/1919172811801_formulario.6c31099a18ab57b12d11392eda8df2f8.pdf</t>
  </si>
  <si>
    <t>998,500.00</t>
  </si>
  <si>
    <t>perfil-1043</t>
  </si>
  <si>
    <t>Edwin Leonel Dieguez Alvarado</t>
  </si>
  <si>
    <t>https://redciudadana.github.io/EleccionCortes-CA-Expedientes/HojaDeVida/1984236670101_hojadevida.0644759745c5329fc09190a897edcf6e.pdf</t>
  </si>
  <si>
    <t>https://redciudadana.github.io/EleccionCortes-CA-Expedientes/Solicitud/1984236670101_formulario.796abea84342475f60ca2a5915100ca9.pdf</t>
  </si>
  <si>
    <t>25,000.00</t>
  </si>
  <si>
    <t>perfil-1044</t>
  </si>
  <si>
    <t>Celia Patricia Montiel Davila</t>
  </si>
  <si>
    <t>https://redciudadana.github.io/EleccionCortes-CA-Expedientes/HojaDeVida/1695668110101_hojadevida.7b1c59bfeb4bfbdee941e9514862e680.pdf</t>
  </si>
  <si>
    <t>https://redciudadana.github.io/EleccionCortes-CA-Expedientes/Solicitud/1695668110101_formulario.e36a68d1cab2f5654e0f1c1e01a199a9.pdf</t>
  </si>
  <si>
    <t>perfil-1045</t>
  </si>
  <si>
    <t>Marco Vinicio Muñoz Paz</t>
  </si>
  <si>
    <t>https://redciudadana.github.io/EleccionCortes-CA-Expedientes/HojaDeVida/2418137271201_hojadevida.9baebd9c82f03110c6c1bf8ce62f9064.pdf</t>
  </si>
  <si>
    <t>https://redciudadana.github.io/EleccionCortes-CA-Expedientes/Solicitud/2418137271201_formulario.24be9c040452416bf242cfcc8be3341f.pdf</t>
  </si>
  <si>
    <t>perfil-1046</t>
  </si>
  <si>
    <t>Manuel Alfonso Castellanos Alonzo</t>
  </si>
  <si>
    <t>https://redciudadana.github.io/EleccionCortes-CA-Expedientes/HojaDeVida/1845195780101_hojadevida.cbd092a4cd9f12143b46c82a317a2529.pdf</t>
  </si>
  <si>
    <t>https://redciudadana.github.io/EleccionCortes-CA-Expedientes/Solicitud/1845195780101_formulario.d4370dbdeda1575366a75dbdd4a6ee12.pdf</t>
  </si>
  <si>
    <t>18,000.00</t>
  </si>
  <si>
    <t>perfil-1047</t>
  </si>
  <si>
    <t>Rudy Eleazar Bautista Fuentes</t>
  </si>
  <si>
    <t>https://redciudadana.github.io/EleccionCortes-CA-Expedientes/HojaDeVida/1988346671216_hojadevida.cee326a0d579f6d554659426609de5b6.pdf</t>
  </si>
  <si>
    <t>https://redciudadana.github.io/EleccionCortes-CA-Expedientes/Solicitud/1988346671216_formulario.691f16efd6648d577b5c3c8bf20e2250.pdf</t>
  </si>
  <si>
    <t>perfil-1048</t>
  </si>
  <si>
    <t>Esvin Esau Soto De Leon</t>
  </si>
  <si>
    <t>https://redciudadana.github.io/EleccionCortes-CA-Expedientes/HojaDeVida/1793247801213_hojadevida.4cdea9af82d09a917022277d91427a84.pdf</t>
  </si>
  <si>
    <t>https://redciudadana.github.io/EleccionCortes-CA-Expedientes/Solicitud/1793247801213_formulario.26a0522839cba60b0cb4903dbcb5410a.pdf</t>
  </si>
  <si>
    <t>perfil-1049</t>
  </si>
  <si>
    <t>Helen Johana Zepeda Aguilar</t>
  </si>
  <si>
    <t>https://redciudadana.github.io/EleccionCortes-CA-Expedientes/HojaDeVida/1582286692201_hojadevida.8866d5060a5c1e111284a4994def0246.pdf</t>
  </si>
  <si>
    <t>https://redciudadana.github.io/EleccionCortes-CA-Expedientes/Solicitud/1582286692201_formulario.905d207f17379cf342a46b631ad336c3.pdf</t>
  </si>
  <si>
    <t>527,637.41</t>
  </si>
  <si>
    <t>perfil-1050</t>
  </si>
  <si>
    <t>Juan Waldemar Fuentes Aguilar</t>
  </si>
  <si>
    <t>https://redciudadana.github.io/EleccionCortes-CA-Expedientes/HojaDeVida/1933638361202_hojadevida.31bc4e04a0339e7dca9bc2735a63f9bc.pdf</t>
  </si>
  <si>
    <t>https://redciudadana.github.io/EleccionCortes-CA-Expedientes/Solicitud/1933638361202_formulario.79a985053a02226410ac0cee4be7b08b.pdf</t>
  </si>
  <si>
    <t>perfil-1051</t>
  </si>
  <si>
    <t>Alberto Benito Uz Pu</t>
  </si>
  <si>
    <t>https://redciudadana.github.io/EleccionCortes-CA-Expedientes/HojaDeVida/2355956910806_hojadevida.c9d51500b677898c2219e8d8c2ff6fb5.pdf</t>
  </si>
  <si>
    <t>https://redciudadana.github.io/EleccionCortes-CA-Expedientes/Solicitud/2355956910806_formulario.058a6dde6ad06c1bc4e1b4841d3b2775.pdf</t>
  </si>
  <si>
    <t>perfil-1052</t>
  </si>
  <si>
    <t>Francisco Abraham Sandoval García</t>
  </si>
  <si>
    <t>https://redciudadana.github.io/EleccionCortes-CA-Expedientes/HojaDeVida/2438306960101_hojadevida.71aab836a5266c891dbfc0535ae88208.pdf</t>
  </si>
  <si>
    <t>https://redciudadana.github.io/EleccionCortes-CA-Expedientes/Solicitud/2438306960101_formulario.30343969760d805e48d64df112992a02.pdf</t>
  </si>
  <si>
    <t>1,233,548.82</t>
  </si>
  <si>
    <t>perfil-1053</t>
  </si>
  <si>
    <t>Juan Carlos Aquil Iguardia</t>
  </si>
  <si>
    <t>https://redciudadana.github.io/EleccionCortes-CA-Expedientes/HojaDeVida/1581860870609_hojadevida.25f832bbf083e71d9ca05e383c581f23.pdf</t>
  </si>
  <si>
    <t>https://redciudadana.github.io/EleccionCortes-CA-Expedientes/Solicitud/1581860870609_formulario.cb91042505594a61817cc261e4426fa8.pdf</t>
  </si>
  <si>
    <t>675.00</t>
  </si>
  <si>
    <t>perfil-1054</t>
  </si>
  <si>
    <t>Silvia Dinora Andino Paz De Córdova</t>
  </si>
  <si>
    <t>https://redciudadana.github.io/EleccionCortes-CA-Expedientes/HojaDeVida/2328754050101_hojadevida.dd6d2544751ee94c6924f9390cbcb0c0.pdf</t>
  </si>
  <si>
    <t>https://redciudadana.github.io/EleccionCortes-CA-Expedientes/Solicitud/2328754050101_formulario.70fa8ac374465a005f47ec649a04dec6.pdf</t>
  </si>
  <si>
    <t>764,944.75</t>
  </si>
  <si>
    <t>perfil-1055</t>
  </si>
  <si>
    <t>Abelardo Jiménez Sales</t>
  </si>
  <si>
    <t>https://redciudadana.github.io/EleccionCortes-CA-Expedientes/HojaDeVida/2273931551405_hojadevida.37dbaa5082f5138f8dc59ef4d0dc4d91.pdf</t>
  </si>
  <si>
    <t>https://redciudadana.github.io/EleccionCortes-CA-Expedientes/Solicitud/2273931551405_formulario.fa4be9658ffd604cb3d382407fe16c8a.pdf</t>
  </si>
  <si>
    <t>315,870.97</t>
  </si>
  <si>
    <t>perfil-1056</t>
  </si>
  <si>
    <t>Virginia Ester García Méndez</t>
  </si>
  <si>
    <t>https://redciudadana.github.io/EleccionCortes-CA-Expedientes/HojaDeVida/2224229200101_hojadevida.5389533ae072cef3652503a70c44b95b.pdf</t>
  </si>
  <si>
    <t>https://redciudadana.github.io/EleccionCortes-CA-Expedientes/Solicitud/2224229200101_formulario.98557a8f9801f9a382412fbab3586f48.pdf</t>
  </si>
  <si>
    <t>490396K</t>
  </si>
  <si>
    <t>955,938.68</t>
  </si>
  <si>
    <t>perfil-1057</t>
  </si>
  <si>
    <t>Sonia Doradea Guerra De Mejía</t>
  </si>
  <si>
    <t>https://redciudadana.github.io/EleccionCortes-CA-Expedientes/HojaDeVida/2442962780101_hojadevida.75e033994f3b346dba390c26863fd977.pdf</t>
  </si>
  <si>
    <t>https://redciudadana.github.io/EleccionCortes-CA-Expedientes/Solicitud/2442962780101_formulario.9132c3214773cc60d333ab473f749456.pdf</t>
  </si>
  <si>
    <t>perfil-1058</t>
  </si>
  <si>
    <t>https://redciudadana.github.io/EleccionCortes-CA-Expedientes/HojaDeVida/1605803900101_hojadevida.40714c50ec37125394d01d655ced4d91.pdf</t>
  </si>
  <si>
    <t>https://redciudadana.github.io/EleccionCortes-CA-Expedientes/Solicitud/1605803900101_formulario.d993e429cbdc3c490f3b493eb4df215c.pdf</t>
  </si>
  <si>
    <t>perfil-1059</t>
  </si>
  <si>
    <t>Milton Leopoldo Levy Herrera</t>
  </si>
  <si>
    <t>https://redciudadana.github.io/EleccionCortes-CA-Expedientes/HojaDeVida/2243952970101_hojadevida.ea2db5d8e24a69a2b3f7ccd74db332f6.pdf</t>
  </si>
  <si>
    <t>https://redciudadana.github.io/EleccionCortes-CA-Expedientes/Solicitud/2243952970101_formulario.d0c12ea59844a5e2a4faab8d789497b6.pdf</t>
  </si>
  <si>
    <t>318,209.53</t>
  </si>
  <si>
    <t>perfil-1060</t>
  </si>
  <si>
    <t>Marco Antonio Cortez Sis</t>
  </si>
  <si>
    <t>https://redciudadana.github.io/EleccionCortes-CA-Expedientes/HojaDeVida/2496349451503_hojadevida.ba4b779d892c8953c8ccf3c96e104b7f.pdf</t>
  </si>
  <si>
    <t>https://redciudadana.github.io/EleccionCortes-CA-Expedientes/Solicitud/2496349451503_formulario.fb029189ccca4d3cfc5eceeea29a3216.pdf</t>
  </si>
  <si>
    <t>perfil-1061</t>
  </si>
  <si>
    <t>José Antonio Anaya Cardona</t>
  </si>
  <si>
    <t>https://redciudadana.github.io/EleccionCortes-CA-Expedientes/HojaDeVida/1926660102205_hojadevida.01a9a560e6d94415a1f83af4a708a519.pdf</t>
  </si>
  <si>
    <t>https://redciudadana.github.io/EleccionCortes-CA-Expedientes/Solicitud/1926660102205_formulario.52e8c74d503a0ddaabd9283e6491514d.pdf</t>
  </si>
  <si>
    <t>552,193.54</t>
  </si>
  <si>
    <t>perfil-1062</t>
  </si>
  <si>
    <t>Ernesto Rolando Corzantes Cruz</t>
  </si>
  <si>
    <t>https://redciudadana.github.io/EleccionCortes-CA-Expedientes/HojaDeVida/1873070590101_hojadevida.4aa884bd5a4f8094e48c3ff30b231fac.pdf</t>
  </si>
  <si>
    <t>https://redciudadana.github.io/EleccionCortes-CA-Expedientes/Solicitud/1873070590101_formulario.e5ba5cd2c03547936b7ec08dc4139fd3.pdf</t>
  </si>
  <si>
    <t>perfil-1063</t>
  </si>
  <si>
    <t>Edwin Albino Martínez Escobar</t>
  </si>
  <si>
    <t>https://redciudadana.github.io/EleccionCortes-CA-Expedientes/HojaDeVida/2283193150909_hojadevida.6db361785f950e76ad5bbaf5594be8ce.pdf</t>
  </si>
  <si>
    <t>https://redciudadana.github.io/EleccionCortes-CA-Expedientes/Solicitud/2283193150909_formulario.07db84a6c307890ae03fe18e092b62a4.pdf</t>
  </si>
  <si>
    <t>perfil-1064</t>
  </si>
  <si>
    <t>Elsa Noemi Falla Alonzo De Galdamez</t>
  </si>
  <si>
    <t>https://redciudadana.github.io/EleccionCortes-CA-Expedientes/HojaDeVida/1605803820901_hojadevida.85cd4811e8083583295f3e1a23d1bc75.pdf</t>
  </si>
  <si>
    <t>https://redciudadana.github.io/EleccionCortes-CA-Expedientes/Solicitud/1605803820901_formulario.e27abd8f70cdeee68a17d88898293706.pdf</t>
  </si>
  <si>
    <t>perfil-1065</t>
  </si>
  <si>
    <t>Juan Carlos Gómez Gómez</t>
  </si>
  <si>
    <t>https://redciudadana.github.io/EleccionCortes-CA-Expedientes/HojaDeVida/1869674461401_hojadevida.7627bf8dd47bf0678f4ef7682ea6b416.pdf</t>
  </si>
  <si>
    <t>https://redciudadana.github.io/EleccionCortes-CA-Expedientes/Solicitud/1869674461401_formulario.32635f1d0e86363b022cabbe6dcffe61.pdf</t>
  </si>
  <si>
    <t>aparecen muchos resultados</t>
  </si>
  <si>
    <t>perfil-1066</t>
  </si>
  <si>
    <t>Dina Amarilys Bolaños Umaña</t>
  </si>
  <si>
    <t>https://redciudadana.github.io/EleccionCortes-CA-Expedientes/HojaDeVida/1777919340501_hojadevida.5857133df33cac180a1e3833ab27a7e1.pdf</t>
  </si>
  <si>
    <t>https://redciudadana.github.io/EleccionCortes-CA-Expedientes/Solicitud/1777919340501_formulario.585ef08654ab86f9afe0fac4ca0f4f4b.pdf</t>
  </si>
  <si>
    <t>67,675.00</t>
  </si>
  <si>
    <t>perfil-1067</t>
  </si>
  <si>
    <t>Silvia Janeth García Guzmán</t>
  </si>
  <si>
    <t>https://redciudadana.github.io/EleccionCortes-CA-Expedientes/HojaDeVida/1930665720101_hojadevida.d6c635dcc6368ee772c8bb51048b1bba.pdf</t>
  </si>
  <si>
    <t>https://redciudadana.github.io/EleccionCortes-CA-Expedientes/Solicitud/1930665720101_formulario.4c2f7d19ea527c7f6242b6badf4174b6.pdf</t>
  </si>
  <si>
    <t>perfil-1068</t>
  </si>
  <si>
    <t>José Antonio Cux Lopéz</t>
  </si>
  <si>
    <t>https://redciudadana.github.io/EleccionCortes-CA-Expedientes/HojaDeVida/2508049560101_hojadevida.a58d9d8d703615e426d71688a8bc382c.pdf</t>
  </si>
  <si>
    <t>https://redciudadana.github.io/EleccionCortes-CA-Expedientes/Solicitud/2508049560101_formulario.e20de930d334df1921cccdc434b0d471.pdf</t>
  </si>
  <si>
    <t>1609932K</t>
  </si>
  <si>
    <t>perfil-1069</t>
  </si>
  <si>
    <t>Marlon Alexander Rodríguez Marroquín</t>
  </si>
  <si>
    <t>https://redciudadana.github.io/EleccionCortes-CA-Expedientes/HojaDeVida/2581622950101_hojadevida.40a661a7507616b1eff0e83d60cd6ca2.pdf</t>
  </si>
  <si>
    <t>https://redciudadana.github.io/EleccionCortes-CA-Expedientes/Solicitud/2581622950101_formulario.d0c085e7a1df9dbbd823be20f6ee5f9c.pdf</t>
  </si>
  <si>
    <t>451,374.18</t>
  </si>
  <si>
    <t>perfil-1070</t>
  </si>
  <si>
    <t>https://redciudadana.github.io/EleccionCortes-CA-Expedientes/HojaDeVida/1930667260101_hojadevida.a86efb646ff17a8f510d0f83fcf9137b.pdf</t>
  </si>
  <si>
    <t>https://redciudadana.github.io/EleccionCortes-CA-Expedientes/Solicitud/1930667260101_formulario.6e61faa5f4b72fef97d04f256fbda23c.pdf</t>
  </si>
  <si>
    <t>perfil-1071</t>
  </si>
  <si>
    <t>Maria Lorena Cortez Juárez</t>
  </si>
  <si>
    <t>https://redciudadana.github.io/EleccionCortes-CA-Expedientes/HojaDeVida/2353303020101_hojadevida.03fc45e362f1a2c18fb26a192f8ee2aa.pdf</t>
  </si>
  <si>
    <t>https://redciudadana.github.io/EleccionCortes-CA-Expedientes/Solicitud/2353303020101_formulario.16fb3022f54aaaffc149153569658f10.pdf</t>
  </si>
  <si>
    <t>20,001.00</t>
  </si>
  <si>
    <t>perfil-1072</t>
  </si>
  <si>
    <t>Miguel Estuardo Avila Vásquez</t>
  </si>
  <si>
    <t>https://redciudadana.github.io/EleccionCortes-CA-Expedientes/HojaDeVida/1573982690101_hojadevida.518ad6bc9a3d1bd449df2d6dde9ccdc5.pdf</t>
  </si>
  <si>
    <t>https://redciudadana.github.io/EleccionCortes-CA-Expedientes/Solicitud/1573982690101_formulario.0e3700dbb4624a745daffe62869be18b.pdf</t>
  </si>
  <si>
    <t>999,831.29</t>
  </si>
  <si>
    <t>perfil-1073</t>
  </si>
  <si>
    <t>Lizbeth Carolina Reyes Paredes</t>
  </si>
  <si>
    <t>https://redciudadana.github.io/EleccionCortes-CA-Expedientes/HojaDeVida/2283195440502_hojadevida.c5de1a65d327b45528ede75642dd58ab.pdf</t>
  </si>
  <si>
    <t>https://redciudadana.github.io/EleccionCortes-CA-Expedientes/Solicitud/2283195440502_formulario.3af9535ce5bd85e3ada8512a1c0b1c85.pdf</t>
  </si>
  <si>
    <t>perfil-1074</t>
  </si>
  <si>
    <t>Miriam Elizabeth Alvarez Illescas</t>
  </si>
  <si>
    <t>https://redciudadana.github.io/EleccionCortes-CA-Expedientes/HojaDeVida/2425790780101_hojadevida.aca44c0163922a6961442438ba284a5f.pdf</t>
  </si>
  <si>
    <t>https://redciudadana.github.io/EleccionCortes-CA-Expedientes/Solicitud/2425790780101_formulario.537db5f864d6c7b827414c5a49760b9e.pdf</t>
  </si>
  <si>
    <t>perfil-1075</t>
  </si>
  <si>
    <t>Juan Carlos Arriola Rivas</t>
  </si>
  <si>
    <t>https://redciudadana.github.io/EleccionCortes-CA-Expedientes/HojaDeVida/2330207721020_hojadevida.67d2a76a178af9ddb754c52dcb86d605.pdf</t>
  </si>
  <si>
    <t>https://redciudadana.github.io/EleccionCortes-CA-Expedientes/Solicitud/2330207721020_formulario.144662af44062fe60343ca46960d3a53.pdf</t>
  </si>
  <si>
    <t>perfil-1076</t>
  </si>
  <si>
    <t>Alba Dina Tzul Razón</t>
  </si>
  <si>
    <t>https://redciudadana.github.io/EleccionCortes-CA-Expedientes/HojaDeVida/2363768370101_hojadevida.1d8fc9e34b0144dcd92d156b5a9e07e4.pdf</t>
  </si>
  <si>
    <t>https://redciudadana.github.io/EleccionCortes-CA-Expedientes/Solicitud/2363768370101_formulario.5d2c03bc242c27a5ebb4be960e62c66c.pdf</t>
  </si>
  <si>
    <t>48,478.93</t>
  </si>
  <si>
    <t>perfil-1077</t>
  </si>
  <si>
    <t>Jesús Nicolás Sapón Pérez</t>
  </si>
  <si>
    <t>https://redciudadana.github.io/EleccionCortes-CA-Expedientes/HojaDeVida/2555505100801_hojadevida.912740d6bab7f06ea12ff2078ca8dbbb.pdf</t>
  </si>
  <si>
    <t>https://redciudadana.github.io/EleccionCortes-CA-Expedientes/Solicitud/2555505100801_formulario.a3cbf784ff85a0c319ed4ed8527f93f3.pdf</t>
  </si>
  <si>
    <t>292,869.47</t>
  </si>
  <si>
    <t>perfil-1078</t>
  </si>
  <si>
    <t>Oscar Guillermo Coyoy Orozco</t>
  </si>
  <si>
    <t>https://redciudadana.github.io/EleccionCortes-CA-Expedientes/HojaDeVida/2268602720101_hojadevida.1e29460b93fe99c574df6200c9869955.pdf</t>
  </si>
  <si>
    <t>https://redciudadana.github.io/EleccionCortes-CA-Expedientes/Solicitud/2268602720101_formulario.fea769c16723cc42144827fdcfddab57.pdf</t>
  </si>
  <si>
    <t>perfil-1079</t>
  </si>
  <si>
    <t>Blanca Elizabeht Gonzalez Gálvez</t>
  </si>
  <si>
    <t>https://redciudadana.github.io/EleccionCortes-CA-Expedientes/HojaDeVida/1803991010901_hojadevida.45c7681f1d66db6ca65d4e916df27ff2.pdf</t>
  </si>
  <si>
    <t>https://redciudadana.github.io/EleccionCortes-CA-Expedientes/Solicitud/1803991010901_formulario.0aabc18c66ea94e85dddf6eb35ea2eb5.pdf</t>
  </si>
  <si>
    <t>perfil-1080</t>
  </si>
  <si>
    <t>Mara Idalia Del Carmen Mus Juarez</t>
  </si>
  <si>
    <t>https://redciudadana.github.io/EleccionCortes-CA-Expedientes/HojaDeVida/2408077151601_hojadevida.5d5b8d1896ea0fe7f72eae133fae8726.pdf</t>
  </si>
  <si>
    <t>https://redciudadana.github.io/EleccionCortes-CA-Expedientes/Solicitud/2408077151601_formulario.cf5e3626e8b1cf67441af7adcf0db8dd.pdf</t>
  </si>
  <si>
    <t>perfil-1081</t>
  </si>
  <si>
    <t>https://redciudadana.github.io/EleccionCortes-CA-Expedientes/HojaDeVida/1811160141202_hojadevida.9e2ce04281489ae7cad5729107af49d6.pdf</t>
  </si>
  <si>
    <t>https://redciudadana.github.io/EleccionCortes-CA-Expedientes/Solicitud/1811160141202_formulario.585b04c35abc0e87be81739ab37d573a.pdf</t>
  </si>
  <si>
    <t>perfil-1082</t>
  </si>
  <si>
    <t>Fernando José Porras Peñate</t>
  </si>
  <si>
    <t>https://redciudadana.github.io/EleccionCortes-CA-Expedientes/HojaDeVida/2277636960301_hojadevida.992609c394fa00a0c6da9d01aae4597b.pdf</t>
  </si>
  <si>
    <t>https://redciudadana.github.io/EleccionCortes-CA-Expedientes/Solicitud/2277636960301_formulario.e06d5cde0bc81feeee9be10de652961a.pdf</t>
  </si>
  <si>
    <t>224,857.14</t>
  </si>
  <si>
    <t>perfil-1083</t>
  </si>
  <si>
    <t>Selvin Armando Juarez Romero</t>
  </si>
  <si>
    <t>https://redciudadana.github.io/EleccionCortes-CA-Expedientes/HojaDeVida/2741284540101_hojadevida.d7e3951277f29567d5374cc47341964c.pdf</t>
  </si>
  <si>
    <t>https://redciudadana.github.io/EleccionCortes-CA-Expedientes/Solicitud/2741284540101_formulario.72dbf4c23c416f05b261d40e54a37853.pdf</t>
  </si>
  <si>
    <t>205,577.13</t>
  </si>
  <si>
    <t>perfil-1084</t>
  </si>
  <si>
    <t>Erick Jose Castillo Lopez</t>
  </si>
  <si>
    <t>https://redciudadana.github.io/EleccionCortes-CA-Expedientes/HojaDeVida/1858347871301_hojadevida.137f851eab28f45c59cc66d1285cadcc.pdf</t>
  </si>
  <si>
    <t>https://redciudadana.github.io/EleccionCortes-CA-Expedientes/Solicitud/1858347871301_formulario.4e16c65d4996619e4f33ab59f5e563f8.pdf</t>
  </si>
  <si>
    <t>5,872.67</t>
  </si>
  <si>
    <t>perfil-1085</t>
  </si>
  <si>
    <t>Eva Marina Recinos Vasquez</t>
  </si>
  <si>
    <t>https://redciudadana.github.io/EleccionCortes-CA-Expedientes/HojaDeVida/1825766390401_hojadevida.6f487b5ce8840323bed27c30ad4e38d4.pdf</t>
  </si>
  <si>
    <t>https://redciudadana.github.io/EleccionCortes-CA-Expedientes/Solicitud/1825766390401_formulario.6ea557796d18e509b82afcdf3b6da8cd.pdf</t>
  </si>
  <si>
    <t>perfil-1086</t>
  </si>
  <si>
    <t>Juan Valerio Castillo Caal</t>
  </si>
  <si>
    <t>https://redciudadana.github.io/EleccionCortes-CA-Expedientes/HojaDeVida/2360692761805_hojadevida.e4f14926b268abb5892f14a730ec70e2.pdf</t>
  </si>
  <si>
    <t>https://redciudadana.github.io/EleccionCortes-CA-Expedientes/Solicitud/2360692761805_formulario.6e7ffb2a441455b655eb1069d04ae1cc.pdf</t>
  </si>
  <si>
    <t>perfil-1087</t>
  </si>
  <si>
    <t>Edvin Estuardo Lòpez Rodrìguez</t>
  </si>
  <si>
    <t>https://redciudadana.github.io/EleccionCortes-CA-Expedientes/HojaDeVida/2652225081708_hojadevida.809f31aa3eededaa9f714153e2cc5ce1.pdf</t>
  </si>
  <si>
    <t>https://redciudadana.github.io/EleccionCortes-CA-Expedientes/Solicitud/2652225081708_formulario.53969bd655ee5f8949b1cd447d8c85a5.pdf</t>
  </si>
  <si>
    <t>perfil-1088</t>
  </si>
  <si>
    <t>Alba Susana López Racanac</t>
  </si>
  <si>
    <t>https://redciudadana.github.io/EleccionCortes-CA-Expedientes/HojaDeVida/2511354970502_hojadevida.4be2ebd23357f8e59c6236d9625d5851.pdf</t>
  </si>
  <si>
    <t>https://redciudadana.github.io/EleccionCortes-CA-Expedientes/Solicitud/2511354970502_formulario.1b5cd0234d5991056f40d5abebf54303.pdf</t>
  </si>
  <si>
    <t>perfil-1089</t>
  </si>
  <si>
    <t>Brenda Beatriz Barrios Gutierrez</t>
  </si>
  <si>
    <t>https://redciudadana.github.io/EleccionCortes-CA-Expedientes/HojaDeVida/1803778761301_hojadevida.36ea27cd64e34a1384e69de6571d48ca.pdf</t>
  </si>
  <si>
    <t>https://redciudadana.github.io/EleccionCortes-CA-Expedientes/Solicitud/1803778761301_formulario.4b44a70408c9d5e5f5b0a801fefda7b2.pdf</t>
  </si>
  <si>
    <t>576,900.00</t>
  </si>
  <si>
    <t>perfil-1090</t>
  </si>
  <si>
    <t>Abelina Cruz Toscano</t>
  </si>
  <si>
    <t>https://redciudadana.github.io/EleccionCortes-CA-Expedientes/HojaDeVida/2561359320501_hojadevida.11e87eb182239c2a17f94ab545932990.pdf</t>
  </si>
  <si>
    <t>https://redciudadana.github.io/EleccionCortes-CA-Expedientes/Solicitud/2561359320501_formulario.57bfbeab57475ee75bb80425f2436931.pdf</t>
  </si>
  <si>
    <t>perfil-1091</t>
  </si>
  <si>
    <t>Ana Patricia Secaida Marroquín</t>
  </si>
  <si>
    <t>https://redciudadana.github.io/EleccionCortes-CA-Expedientes/HojaDeVida/2370681760101_hojadevida.c40a6dd3ff33daf36095f200c8bae6b2.pdf</t>
  </si>
  <si>
    <t>https://redciudadana.github.io/EleccionCortes-CA-Expedientes/Solicitud/2370681760101_formulario.cc1e8fa18f694efd9dcc9df42f09e2b1.pdf</t>
  </si>
  <si>
    <t>242,948.51</t>
  </si>
  <si>
    <t>perfil-1092</t>
  </si>
  <si>
    <t>Rosa Herlinda Acevedo Nolasco De Zaldaña</t>
  </si>
  <si>
    <t>https://redciudadana.github.io/EleccionCortes-CA-Expedientes/HojaDeVida/2541270612204_hojadevida.39a905a571a922b89a3af186cd2d666f.pdf</t>
  </si>
  <si>
    <t>https://redciudadana.github.io/EleccionCortes-CA-Expedientes/Solicitud/2541270612204_formulario.86c53d67c5881843dce8abceb203e870.pdf</t>
  </si>
  <si>
    <t>perfil-1093</t>
  </si>
  <si>
    <t>https://redciudadana.github.io/EleccionCortes-CA-Expedientes/HojaDeVida/2309800660101_hojadevida.94fa1d7a488bfed61022cbbe00ff827c.pdf</t>
  </si>
  <si>
    <t>https://redciudadana.github.io/EleccionCortes-CA-Expedientes/Solicitud/2309800660101_formulario.9d9510053a9ee04ed75a5879220d786e.pdf</t>
  </si>
  <si>
    <t>perfil-1094</t>
  </si>
  <si>
    <t>https://redciudadana.github.io/EleccionCortes-CA-Expedientes/HojaDeVida/1905809412106_hojadevida.db81a81d11c3aee11477c11ecfc5e45f.pdf</t>
  </si>
  <si>
    <t>https://redciudadana.github.io/EleccionCortes-CA-Expedientes/Solicitud/1905809412106_formulario.e6ed5bb55ff8457df1b3bbfc0fe262a5.pdf</t>
  </si>
  <si>
    <t>perfil-1095</t>
  </si>
  <si>
    <t>Patricia Morataya Garcia</t>
  </si>
  <si>
    <t>https://redciudadana.github.io/EleccionCortes-CA-Expedientes/HojaDeVida/2469885410101_hojadevida.09a64b91ffa12d5a2a640ab19e31ccae.pdf</t>
  </si>
  <si>
    <t>https://redciudadana.github.io/EleccionCortes-CA-Expedientes/Solicitud/2469885410101_formulario.dc502df8c25e9d157903df29658bd976.pdf</t>
  </si>
  <si>
    <t>411,250.00</t>
  </si>
  <si>
    <t>perfil-1096</t>
  </si>
  <si>
    <t>https://redciudadana.github.io/EleccionCortes-CA-Expedientes/HojaDeVida/2332909071401_hojadevida.a7b7ab95f0b492a30b37de9147ccd412.pdf</t>
  </si>
  <si>
    <t>https://redciudadana.github.io/EleccionCortes-CA-Expedientes/Solicitud/2332909071401_formulario.bf1b0612af9690ff43993cdb9f4a6c35.pdf</t>
  </si>
  <si>
    <t>perfil-1097</t>
  </si>
  <si>
    <t>Brenda Dery Muñoz Sanchez</t>
  </si>
  <si>
    <t>https://redciudadana.github.io/EleccionCortes-CA-Expedientes/HojaDeVida/2236831240901_hojadevida.e81ef9b2d259eb369fc58aa1b0ff9ec6.pdf</t>
  </si>
  <si>
    <t>https://redciudadana.github.io/EleccionCortes-CA-Expedientes/Solicitud/2236831240901_formulario.3da249cbacf48546a5d0ddfbd2fdc72c.pdf</t>
  </si>
  <si>
    <t>perfil-1098</t>
  </si>
  <si>
    <t>Luis Renato Pineda</t>
  </si>
  <si>
    <t>https://redciudadana.github.io/EleccionCortes-CA-Expedientes/HojaDeVida/2417750430101_hojadevida.433a4de0cad8d3c27d60ac0c2b232211.pdf</t>
  </si>
  <si>
    <t>https://redciudadana.github.io/EleccionCortes-CA-Expedientes/Solicitud/2417750430101_formulario.8454c376a72b2e9951e1a139e4fc166b.pdf</t>
  </si>
  <si>
    <t>126,700.00</t>
  </si>
  <si>
    <t>perfil-1099</t>
  </si>
  <si>
    <t>https://redciudadana.github.io/EleccionCortes-CA-Expedientes/HojaDeVida/2397810072201_hojadevida.fd17d566fa4ebf1ad3658ca2934f08b6.pdf</t>
  </si>
  <si>
    <t>https://redciudadana.github.io/EleccionCortes-CA-Expedientes/Solicitud/2397810072201_formulario.acaef2bf9a918c0460c0d084aacd0d42.pdf</t>
  </si>
  <si>
    <t>perfil-1100</t>
  </si>
  <si>
    <t>https://redciudadana.github.io/EleccionCortes-CA-Expedientes/HojaDeVida/2463555650609_hojadevida.d4d690d4fb779548d6b11c0ae68ffafa.pdf</t>
  </si>
  <si>
    <t>https://redciudadana.github.io/EleccionCortes-CA-Expedientes/Solicitud/2463555650609_formulario.6f8e6f737faf4907cd258db5a5247526.pdf</t>
  </si>
  <si>
    <t>perfil-1101</t>
  </si>
  <si>
    <t>Edgar Aroldo Hichos Flores</t>
  </si>
  <si>
    <t>https://redciudadana.github.io/EleccionCortes-CA-Expedientes/HojaDeVida/2567461172001_hojadevida.8a80e1d542599f7a7103de51f67d578e.pdf</t>
  </si>
  <si>
    <t>https://redciudadana.github.io/EleccionCortes-CA-Expedientes/Solicitud/2567461172001_formulario.25d0bb89e9239866b9d63f94f1dbc2da.pdf</t>
  </si>
  <si>
    <t>5,638.00</t>
  </si>
  <si>
    <t>perfil-1102</t>
  </si>
  <si>
    <t>Carlos Enrique Barrios Cifuentes</t>
  </si>
  <si>
    <t>https://redciudadana.github.io/EleccionCortes-CA-Expedientes/HojaDeVida/2281918230920_hojadevida.72ef8b4fe75dbd8a9fa44f880f20495a.pdf</t>
  </si>
  <si>
    <t>https://redciudadana.github.io/EleccionCortes-CA-Expedientes/Solicitud/2281918230920_formulario.ce538a0a836504dc143b205437d6a8e2.pdf</t>
  </si>
  <si>
    <t>perfil-1103</t>
  </si>
  <si>
    <t>https://redciudadana.github.io/EleccionCortes-CA-Expedientes/HojaDeVida/2604414061202_hojadevida.48f585b9fd269d6851f32f796cdf8091.pdf</t>
  </si>
  <si>
    <t>https://redciudadana.github.io/EleccionCortes-CA-Expedientes/Solicitud/2604414061202_formulario.a5b5b5d166453b6966ff7c7cb3fa06d5.pdf</t>
  </si>
  <si>
    <t>perfil-1104</t>
  </si>
  <si>
    <t>Cecilia Odette Moscoso Arriaza De Salazar</t>
  </si>
  <si>
    <t>https://redciudadana.github.io/EleccionCortes-CA-Expedientes/HojaDeVida/2595802950101_hojadevida.f6799ca41375b6812de6c2d25eeec659.pdf</t>
  </si>
  <si>
    <t>https://redciudadana.github.io/EleccionCortes-CA-Expedientes/Solicitud/2595802950101_formulario.4445fd0cb070dd28490975e3928f66c8.pdf</t>
  </si>
  <si>
    <t>perfil-1105</t>
  </si>
  <si>
    <t>Silvia Roxana Morales Alvarado</t>
  </si>
  <si>
    <t>https://redciudadana.github.io/EleccionCortes-CA-Expedientes/HojaDeVida/2759814280101_hojadevida.f41b1600a085702c4d867c4262814ded.pdf</t>
  </si>
  <si>
    <t>https://redciudadana.github.io/EleccionCortes-CA-Expedientes/Solicitud/2759814280101_formulario.1d0cb4d712e5e4a3c539144e3c6db057.pdf</t>
  </si>
  <si>
    <t>84,000.00</t>
  </si>
  <si>
    <t>perfil-1106</t>
  </si>
  <si>
    <t>María Cecilia De León Terrón</t>
  </si>
  <si>
    <t>https://redciudadana.github.io/EleccionCortes-CA-Expedientes/HojaDeVida/2565586470101_hojadevida.ad81f4ee097a915f654c33bd81a8c915.pdf</t>
  </si>
  <si>
    <t>https://redciudadana.github.io/EleccionCortes-CA-Expedientes/Solicitud/2565586470101_formulario.f1660904e57998d44f8aa60cf2825525.pdf</t>
  </si>
  <si>
    <t>perfil-1107</t>
  </si>
  <si>
    <t>Gladys Zeline Delgado Minera</t>
  </si>
  <si>
    <t>https://redciudadana.github.io/EleccionCortes-CA-Expedientes/HojaDeVida/1786173931215_hojadevida.171f26f903f8eea969ce4812640394d8.pdf</t>
  </si>
  <si>
    <t>https://redciudadana.github.io/EleccionCortes-CA-Expedientes/Solicitud/1786173931215_formulario.96b1aa327d12fb59df22d1c4dc681635.pdf</t>
  </si>
  <si>
    <t>1,471,096.76</t>
  </si>
  <si>
    <t>perfil-1108</t>
  </si>
  <si>
    <t>Olga Aracely López Hernández De Arriola</t>
  </si>
  <si>
    <t>https://redciudadana.github.io/EleccionCortes-CA-Expedientes/HojaDeVida/1781219082101_hojadevida.5d683240cbe833ff952987cac69a2611.pdf</t>
  </si>
  <si>
    <t>https://redciudadana.github.io/EleccionCortes-CA-Expedientes/Solicitud/1781219082101_formulario.96be0fd60b88f2ac483e01c4f5983b3c.pdf</t>
  </si>
  <si>
    <t>597352K</t>
  </si>
  <si>
    <t>perfil-1109</t>
  </si>
  <si>
    <t>Elvis David Hernández Domínguez</t>
  </si>
  <si>
    <t>https://redciudadana.github.io/EleccionCortes-CA-Expedientes/HojaDeVida/1859849590101_hojadevida.ba4c2a1abde495087c0e7b54e2295e0f.pdf</t>
  </si>
  <si>
    <t>https://redciudadana.github.io/EleccionCortes-CA-Expedientes/Solicitud/1859849590101_formulario.b35572dc31a0d6280337e3db9b6524ae.pdf</t>
  </si>
  <si>
    <t>71,100.00</t>
  </si>
  <si>
    <t>perfil-1110</t>
  </si>
  <si>
    <t>María Antonia Escobar Barrios</t>
  </si>
  <si>
    <t>https://redciudadana.github.io/EleccionCortes-CA-Expedientes/HojaDeVida/1624005941109_hojadevida.9931d2ac392ab48ce5e03daf66538293.pdf</t>
  </si>
  <si>
    <t>https://redciudadana.github.io/EleccionCortes-CA-Expedientes/Solicitud/1624005941109_formulario.f3e2b20e1e5582c726eb18091b67955e.pdf</t>
  </si>
  <si>
    <t>251,373.06</t>
  </si>
  <si>
    <t>perfil-1111</t>
  </si>
  <si>
    <t>https://redciudadana.github.io/EleccionCortes-CA-Expedientes/HojaDeVida/2384612700101_hojadevida.a92af65189675da8a9abf5daba3d0a75.pdf</t>
  </si>
  <si>
    <t>https://redciudadana.github.io/EleccionCortes-CA-Expedientes/Solicitud/2384612700101_formulario.aa768d1ae2f3b9674f5b05c760e20785.pdf</t>
  </si>
  <si>
    <t>perfil-1112</t>
  </si>
  <si>
    <t>Pedro De León Santiago</t>
  </si>
  <si>
    <t>https://redciudadana.github.io/EleccionCortes-CA-Expedientes/HojaDeVida/2562416001413_hojadevida.44985a5d584e407a5775f91de7e96fd5.pdf</t>
  </si>
  <si>
    <t>https://redciudadana.github.io/EleccionCortes-CA-Expedientes/Solicitud/2562416001413_formulario.6bf00879630d3ba796007bf81a08ab97.pdf</t>
  </si>
  <si>
    <t>perfil-1113</t>
  </si>
  <si>
    <t>Dora Concepción Guzmán Guzmán</t>
  </si>
  <si>
    <t>https://redciudadana.github.io/EleccionCortes-CA-Expedientes/HojaDeVida/1714984882001_hojadevida.c7816a7e1ff4a98dd5532556b9ddd939.pdf</t>
  </si>
  <si>
    <t>https://redciudadana.github.io/EleccionCortes-CA-Expedientes/Solicitud/1714984882001_formulario.3984638e95276d3e951090c068a82b3c.pdf</t>
  </si>
  <si>
    <t>perfil-1114</t>
  </si>
  <si>
    <t>Rogelia Del Carmen Vasquez Carrillo</t>
  </si>
  <si>
    <t>https://redciudadana.github.io/EleccionCortes-CA-Expedientes/HojaDeVida/2409492770609_hojadevida.602ab57f1ebbbf0fec2d44ecf18d6c78.pdf</t>
  </si>
  <si>
    <t>https://redciudadana.github.io/EleccionCortes-CA-Expedientes/Solicitud/2409492770609_formulario.63df8ce713a1b5290835adfa8632c537.pdf</t>
  </si>
  <si>
    <t>perfil-1115</t>
  </si>
  <si>
    <t>César Andrés Calmo Castañeda</t>
  </si>
  <si>
    <t>https://redciudadana.github.io/EleccionCortes-CA-Expedientes/HojaDeVida/2441720990513_hojadevida.7e10a37f2764d199a9f640875e06b35c.pdf</t>
  </si>
  <si>
    <t>https://redciudadana.github.io/EleccionCortes-CA-Expedientes/Solicitud/2441720990513_formulario.8d693ba55ae3bc4bd83c6e8f65569ffa.pdf</t>
  </si>
  <si>
    <t>1,178,854.84</t>
  </si>
  <si>
    <t>perfil-1116</t>
  </si>
  <si>
    <t>Mario Rene Alvizurez Ruano</t>
  </si>
  <si>
    <t>https://redciudadana.github.io/EleccionCortes-CA-Expedientes/HojaDeVida/1667945460101_hojadevida.ea02c7e2fec574ea0fdea1c7cc21bf28.pdf</t>
  </si>
  <si>
    <t>https://redciudadana.github.io/EleccionCortes-CA-Expedientes/Solicitud/1667945460101_formulario.9da6084fcdf69d912beaebed9b891e47.pdf</t>
  </si>
  <si>
    <t>1,458,916.30</t>
  </si>
  <si>
    <t>perfil-1117</t>
  </si>
  <si>
    <t>Edgar Leonel Alvarado Archila</t>
  </si>
  <si>
    <t>https://redciudadana.github.io/EleccionCortes-CA-Expedientes/HojaDeVida/2507339510701_hojadevida.b507e2f85bdb3a187c632024658fe8c5.pdf</t>
  </si>
  <si>
    <t>https://redciudadana.github.io/EleccionCortes-CA-Expedientes/Solicitud/2507339510701_formulario.1507800c979fe802b9fcb0ff979abf89.pdf</t>
  </si>
  <si>
    <t>982300K</t>
  </si>
  <si>
    <t>420.00</t>
  </si>
  <si>
    <t>perfil-1118</t>
  </si>
  <si>
    <t>Andy Guillermo De Jesus Javalois Cruz</t>
  </si>
  <si>
    <t>https://redciudadana.github.io/EleccionCortes-CA-Expedientes/HojaDeVida/2646910320101_hojadevida.a64d6515d985193a51b60b4a39b05833.pdf</t>
  </si>
  <si>
    <t>https://redciudadana.github.io/EleccionCortes-CA-Expedientes/Solicitud/2646910320101_formulario.0cb3b387074228516c470f783727c7c4.pdf</t>
  </si>
  <si>
    <t>127,500.00</t>
  </si>
  <si>
    <t>perfil-1119</t>
  </si>
  <si>
    <t>Dina Siomara Donis Aguirre</t>
  </si>
  <si>
    <t>https://redciudadana.github.io/EleccionCortes-CA-Expedientes/HojaDeVida/2302295220501_hojadevida.ccf7a270dbf76c0982c68d642b7b92c9.pdf</t>
  </si>
  <si>
    <t>https://redciudadana.github.io/EleccionCortes-CA-Expedientes/Solicitud/2302295220501_formulario.a83a66338b81281f7d728d64718d25c8.pdf</t>
  </si>
  <si>
    <t>perfil-1120</t>
  </si>
  <si>
    <t>Maria Adamaris Gómez Méndez</t>
  </si>
  <si>
    <t>https://redciudadana.github.io/EleccionCortes-CA-Expedientes/HojaDeVida/2201278671304_hojadevida.2bbbcd1bb9101ede454379e0fcc098af.pdf</t>
  </si>
  <si>
    <t>https://redciudadana.github.io/EleccionCortes-CA-Expedientes/Solicitud/2201278671304_formulario.3f737a9de33358066a4c2ca32f1a9070.pdf</t>
  </si>
  <si>
    <t>perfil-1121</t>
  </si>
  <si>
    <t>Noe Saul Lopez Palacios</t>
  </si>
  <si>
    <t>https://redciudadana.github.io/EleccionCortes-CA-Expedientes/HojaDeVida/1798328160101_hojadevida.8f8527bebdc3f920cf10ad437733e27c.pdf</t>
  </si>
  <si>
    <t>https://redciudadana.github.io/EleccionCortes-CA-Expedientes/Solicitud/1798328160101_formulario.77b022b3b269f5d98e1ec3886bdcabaf.pdf</t>
  </si>
  <si>
    <t>1,350.00</t>
  </si>
  <si>
    <t>perfil-1122</t>
  </si>
  <si>
    <t>Miguel Angel Lecar Nil</t>
  </si>
  <si>
    <t>https://redciudadana.github.io/EleccionCortes-CA-Expedientes/HojaDeVida/1978890770101_hojadevida.955e12133a327528bf88d4ca65f1f168.pdf</t>
  </si>
  <si>
    <t>https://redciudadana.github.io/EleccionCortes-CA-Expedientes/Solicitud/1978890770101_formulario.831b5d8ec3a54e061d3d11a894d764d2.pdf</t>
  </si>
  <si>
    <t>226,294.12</t>
  </si>
  <si>
    <t>perfil-1123</t>
  </si>
  <si>
    <t>Hugo Estuardo Rosales Lopez</t>
  </si>
  <si>
    <t>https://redciudadana.github.io/EleccionCortes-CA-Expedientes/HojaDeVida/2256123560101_hojadevida.c0de80c71479e6349e25f6066652e78b.pdf</t>
  </si>
  <si>
    <t>https://redciudadana.github.io/EleccionCortes-CA-Expedientes/Solicitud/2256123560101_formulario.5467b429cf23cb0f5f81a5143e44360d.pdf</t>
  </si>
  <si>
    <t>perfil-1124</t>
  </si>
  <si>
    <t>Lester Haroldo Flores Arana</t>
  </si>
  <si>
    <t>https://redciudadana.github.io/EleccionCortes-CA-Expedientes/HojaDeVida/2754419460101_hojadevida.842cd15b4eec356cdd1566a3dd8f8aef.pdf</t>
  </si>
  <si>
    <t>https://redciudadana.github.io/EleccionCortes-CA-Expedientes/Solicitud/2754419460101_formulario.18c6a80d857da7f8e28539bf16deb930.pdf</t>
  </si>
  <si>
    <t>211,774.19</t>
  </si>
  <si>
    <t>perfil-1125</t>
  </si>
  <si>
    <t>https://redciudadana.github.io/EleccionCortes-CA-Expedientes/HojaDeVida/2412916820101_hojadevida.cddd21ab69c681da85d15ed154fd6363.pdf</t>
  </si>
  <si>
    <t>https://redciudadana.github.io/EleccionCortes-CA-Expedientes/Solicitud/2412916820101_formulario.ea1c5d02728f302c4176f59d94bb31d4.pdf</t>
  </si>
  <si>
    <t>perfil-1126</t>
  </si>
  <si>
    <t>Midiam Urbina De León De Guzmán</t>
  </si>
  <si>
    <t>https://redciudadana.github.io/EleccionCortes-CA-Expedientes/HojaDeVida/2752848750506_hojadevida.fd2ccae7f035876be7c994a42624b88a.pdf</t>
  </si>
  <si>
    <t>https://redciudadana.github.io/EleccionCortes-CA-Expedientes/Solicitud/2752848750506_formulario.ff72e41a5f4e7a9783027d84b7ea4848.pdf</t>
  </si>
  <si>
    <t>perfil-1127</t>
  </si>
  <si>
    <t>Leonel Alfredo Meza Reyes</t>
  </si>
  <si>
    <t>https://redciudadana.github.io/EleccionCortes-CA-Expedientes/HojaDeVida/1882036051415_hojadevida.d1f1ff176c008549fe296d5a2fa5516e.pdf</t>
  </si>
  <si>
    <t>https://redciudadana.github.io/EleccionCortes-CA-Expedientes/Solicitud/1882036051415_formulario.10b1f6a5d07eb546d91d801dda10211d.pdf</t>
  </si>
  <si>
    <t>perfil-1128</t>
  </si>
  <si>
    <t>https://redciudadana.github.io/EleccionCortes-CA-Expedientes/HojaDeVida/2252303720101_hojadevida.7ad53c2a21bbc7c2819d4f9d33adeecb.pdf</t>
  </si>
  <si>
    <t>https://redciudadana.github.io/EleccionCortes-CA-Expedientes/Solicitud/2252303720101_formulario.1d9c3117ab0b95e048d0feaacf65add2.pdf</t>
  </si>
  <si>
    <t>perfil-1129</t>
  </si>
  <si>
    <t>https://redciudadana.github.io/EleccionCortes-CA-Expedientes/HojaDeVida/2498306200701_hojadevida.1be513e3a35f456a8a161499df50a6c7.pdf</t>
  </si>
  <si>
    <t>https://redciudadana.github.io/EleccionCortes-CA-Expedientes/Solicitud/2498306200701_formulario.44fb09139617ff84c9939d5d731b3032.pdf</t>
  </si>
  <si>
    <t>perfil-1130</t>
  </si>
  <si>
    <t>Fernando Pacal Gonzalez</t>
  </si>
  <si>
    <t>https://redciudadana.github.io/EleccionCortes-CA-Expedientes/HojaDeVida/1605808620101_hojadevida.cd518a2a691fd1fd9e87b7f81837308c.pdf</t>
  </si>
  <si>
    <t>https://redciudadana.github.io/EleccionCortes-CA-Expedientes/Solicitud/1605808620101_formulario.8d209ab90c14af5edb1beae50a71bc5b.pdf</t>
  </si>
  <si>
    <t>perfil-1131</t>
  </si>
  <si>
    <t>Marco Antonio De León Cifuentes</t>
  </si>
  <si>
    <t>https://redciudadana.github.io/EleccionCortes-CA-Expedientes/HojaDeVida/1996924911202_hojadevida.aa9fad092189146cdbb28c2a9f1455a7.pdf</t>
  </si>
  <si>
    <t>https://redciudadana.github.io/EleccionCortes-CA-Expedientes/Solicitud/1996924911202_formulario.6064b9d32caa0c84d910d063768f5689.pdf</t>
  </si>
  <si>
    <t>perfil-1132</t>
  </si>
  <si>
    <t>Erick Javier Dominguez Salazar</t>
  </si>
  <si>
    <t>https://redciudadana.github.io/EleccionCortes-CA-Expedientes/HojaDeVida/1999859872206_hojadevida.89c104d9352e0dc83315d65f88bdefe9.pdf</t>
  </si>
  <si>
    <t>https://redciudadana.github.io/EleccionCortes-CA-Expedientes/Solicitud/1999859872206_formulario.c8022817b41abebb341c4dbe0231ad94.pdf</t>
  </si>
  <si>
    <t>perfil-1133</t>
  </si>
  <si>
    <t>Sandra Judith Sosa Stewart</t>
  </si>
  <si>
    <t>https://redciudadana.github.io/EleccionCortes-CA-Expedientes/HojaDeVida/2438368051801_hojadevida.f2fd9d2bf5658c6fe3f8af077d4f48c5.pdf</t>
  </si>
  <si>
    <t>https://redciudadana.github.io/EleccionCortes-CA-Expedientes/Solicitud/2438368051801_formulario.79b5754a504a3bc7ad68d684d6709fdc.pdf</t>
  </si>
  <si>
    <t>perfil-1134</t>
  </si>
  <si>
    <t>Juan Carlos Ortega Tobías</t>
  </si>
  <si>
    <t>https://redciudadana.github.io/EleccionCortes-CA-Expedientes/HojaDeVida/2287047230101_hojadevida.2f4dd8e64b796d6dbc5a8c44264a50da.pdf</t>
  </si>
  <si>
    <t>https://redciudadana.github.io/EleccionCortes-CA-Expedientes/Solicitud/2287047230101_formulario.9926e604f42a481e9dd797653921e642.pdf</t>
  </si>
  <si>
    <t>perfil-1135</t>
  </si>
  <si>
    <t>Neida Rossanna Cardona Padilla</t>
  </si>
  <si>
    <t>https://redciudadana.github.io/EleccionCortes-CA-Expedientes/HojaDeVida/2233453931301_hojadevida.5b8a355b605045e20df0e1bba6e37bea.pdf</t>
  </si>
  <si>
    <t>https://redciudadana.github.io/EleccionCortes-CA-Expedientes/Solicitud/2233453931301_formulario.c5eab5288844e3b987c39f5c4e304e4a.pdf</t>
  </si>
  <si>
    <t>345,916.67</t>
  </si>
  <si>
    <t>perfil-1136</t>
  </si>
  <si>
    <t>Silvia Argentina Roca Morales</t>
  </si>
  <si>
    <t>https://redciudadana.github.io/EleccionCortes-CA-Expedientes/HojaDeVida/2579496312214_hojadevida.b654feb318db445122d35460e957f0a1.pdf</t>
  </si>
  <si>
    <t>https://redciudadana.github.io/EleccionCortes-CA-Expedientes/Solicitud/2579496312214_formulario.27f63918cbd970c0f3ef8e91f976d24f.pdf</t>
  </si>
  <si>
    <t>perfil-1137</t>
  </si>
  <si>
    <t>Saulo Pérez García</t>
  </si>
  <si>
    <t>https://redciudadana.github.io/EleccionCortes-CA-Expedientes/HojaDeVida/2348520460608_hojadevida.2a7a31d97b7feb78d7228509f637dc21.pdf</t>
  </si>
  <si>
    <t>https://redciudadana.github.io/EleccionCortes-CA-Expedientes/Solicitud/2348520460608_formulario.a70be19ab1465e0c37b14f82ce0f6744.pdf</t>
  </si>
  <si>
    <t>perfil-1138</t>
  </si>
  <si>
    <t>Cori Noemi Aguilon Martinez</t>
  </si>
  <si>
    <t>https://redciudadana.github.io/EleccionCortes-CA-Expedientes/HojaDeVida/2210201441705_hojadevida.0bb76837adfef810be07bb1e2132025e.pdf</t>
  </si>
  <si>
    <t>https://redciudadana.github.io/EleccionCortes-CA-Expedientes/Solicitud/2210201441705_formulario.640bc272fdfdd0509b17d677a67bec00.pdf</t>
  </si>
  <si>
    <t>69,300.00</t>
  </si>
  <si>
    <t>perfil-1139</t>
  </si>
  <si>
    <t>Mario Efraín García Quevedo</t>
  </si>
  <si>
    <t>https://redciudadana.github.io/EleccionCortes-CA-Expedientes/HojaDeVida/1777937750904_hojadevida.58568a6b7d419c723ab201a2cb7b17c5.pdf</t>
  </si>
  <si>
    <t>https://redciudadana.github.io/EleccionCortes-CA-Expedientes/Solicitud/1777937750904_formulario.55f362f9d4a9b22efd58d578b63708bf.pdf</t>
  </si>
  <si>
    <t>2,395.47</t>
  </si>
  <si>
    <t>perfil-1140</t>
  </si>
  <si>
    <t>Edgar Ottoniel Cabrera Figueroa</t>
  </si>
  <si>
    <t>https://redciudadana.github.io/EleccionCortes-CA-Expedientes/HojaDeVida/2647183130401_hojadevida.023bf18bbf73c00fcf417f58e2dcefe0.pdf</t>
  </si>
  <si>
    <t>https://redciudadana.github.io/EleccionCortes-CA-Expedientes/Solicitud/2647183130401_formulario.cd7315f7c09af092b6cb551f09f366fe.pdf</t>
  </si>
  <si>
    <t>perfil-1141</t>
  </si>
  <si>
    <t>Carlos Enrique Barrios Orozco</t>
  </si>
  <si>
    <t>https://redciudadana.github.io/EleccionCortes-CA-Expedientes/HojaDeVida/2536803441201_hojadevida.ace2a52d702d19d5f8eb69700705442b.pdf</t>
  </si>
  <si>
    <t>https://redciudadana.github.io/EleccionCortes-CA-Expedientes/Solicitud/2536803441201_formulario.a27181d0c2197dd498b0bc336e1b997e.pdf</t>
  </si>
  <si>
    <t>perfil-1142</t>
  </si>
  <si>
    <t>Marco Tulio Siliezar</t>
  </si>
  <si>
    <t>https://redciudadana.github.io/EleccionCortes-CA-Expedientes/HojaDeVida/1934716711001_hojadevida.b233e063b17b02c2197d48f0ce17f044.pdf</t>
  </si>
  <si>
    <t>https://redciudadana.github.io/EleccionCortes-CA-Expedientes/Solicitud/1934716711001_formulario.9caefaf534c4864699c75c68c5a05900.pdf</t>
  </si>
  <si>
    <t>perfil-1143</t>
  </si>
  <si>
    <t>https://redciudadana.github.io/EleccionCortes-CA-Expedientes/HojaDeVida/1948721730901_hojadevida.b011582c9b06a7c775e715cad27a7d71.pdf</t>
  </si>
  <si>
    <t>https://redciudadana.github.io/EleccionCortes-CA-Expedientes/Solicitud/1948721730901_formulario.79ea89a76b60432ab772e2676dc1c131.pdf</t>
  </si>
  <si>
    <t>perfil-1144</t>
  </si>
  <si>
    <t>Lourdes Marisol Castellanos Samayoa</t>
  </si>
  <si>
    <t>https://redciudadana.github.io/EleccionCortes-CA-Expedientes/HojaDeVida/2358643070101_hojadevida.7d936f09761d831aa692be5835ea1541.pdf</t>
  </si>
  <si>
    <t>https://redciudadana.github.io/EleccionCortes-CA-Expedientes/Solicitud/2358643070101_formulario.1e904ea2bb84cb045243311a05440b8c.pdf</t>
  </si>
  <si>
    <t>871,920.65</t>
  </si>
  <si>
    <t>perfil-1145</t>
  </si>
  <si>
    <t>Manuel Ismael Garcia Montufar</t>
  </si>
  <si>
    <t>https://redciudadana.github.io/EleccionCortes-CA-Expedientes/HojaDeVida/1605796940101_hojadevida.c3e4994eae5c8aaba4c6dbbf21c96377.pdf</t>
  </si>
  <si>
    <t>https://redciudadana.github.io/EleccionCortes-CA-Expedientes/Solicitud/1605796940101_formulario.e774506a1bd87f420d5d4f52d8b3c243.pdf</t>
  </si>
  <si>
    <t>perfil-1146</t>
  </si>
  <si>
    <t>Edihtta Modesta Calmo Castañeda</t>
  </si>
  <si>
    <t>https://redciudadana.github.io/EleccionCortes-CA-Expedientes/HojaDeVida/1948400850513_hojadevida.a59e0a817cfdf3f0b6d99e846967fd3d.pdf</t>
  </si>
  <si>
    <t>https://redciudadana.github.io/EleccionCortes-CA-Expedientes/Solicitud/1948400850513_formulario.26fe68fd778f82532dc2a716326d2f53.pdf</t>
  </si>
  <si>
    <t>perfil-1147</t>
  </si>
  <si>
    <t>Gustavo Adolfo Flores Diaz</t>
  </si>
  <si>
    <t>https://redciudadana.github.io/EleccionCortes-CA-Expedientes/HojaDeVida/1669906980101_hojadevida.9a60cf9bf9597ef7c4136852969f1f68.pdf</t>
  </si>
  <si>
    <t>https://redciudadana.github.io/EleccionCortes-CA-Expedientes/Solicitud/1669906980101_formulario.720a67c31906c1ed0c7872d858041929.pdf</t>
  </si>
  <si>
    <t>264,510.00</t>
  </si>
  <si>
    <t>perfil-1148</t>
  </si>
  <si>
    <t>Evelyn Dieguez Luna</t>
  </si>
  <si>
    <t>https://redciudadana.github.io/EleccionCortes-CA-Expedientes/HojaDeVida/1998633930101_hojadevida.429db278fc5be5dc112083e7a3dcee6f.pdf</t>
  </si>
  <si>
    <t>https://redciudadana.github.io/EleccionCortes-CA-Expedientes/Solicitud/1998633930101_formulario.ff15a20949edc42537486d589fdab9dd.pdf</t>
  </si>
  <si>
    <t>perfil-1149</t>
  </si>
  <si>
    <t>Vilma Patricia Rodriguez Barrios De Lainez</t>
  </si>
  <si>
    <t>https://redciudadana.github.io/EleccionCortes-CA-Expedientes/HojaDeVida/1914103300801_hojadevida.4783fc3455ffcbdf83a231af26a127bd.pdf</t>
  </si>
  <si>
    <t>https://redciudadana.github.io/EleccionCortes-CA-Expedientes/Solicitud/1914103300801_formulario.6e63708d2a1b282a3e834a64351812ed.pdf</t>
  </si>
  <si>
    <t>perfil-1150</t>
  </si>
  <si>
    <t>Rocío Yesenia Reyna Pérez</t>
  </si>
  <si>
    <t>https://redciudadana.github.io/EleccionCortes-CA-Expedientes/HojaDeVida/2342519560101_hojadevida.a73cc9dc56f111b8a63d5333bc11febf.pdf</t>
  </si>
  <si>
    <t>https://redciudadana.github.io/EleccionCortes-CA-Expedientes/Solicitud/2342519560101_formulario.7cf70c33e5228e6098856fca439bb456.pdf</t>
  </si>
  <si>
    <t>perfil-1151</t>
  </si>
  <si>
    <t>César Augusto Avila Aparicio</t>
  </si>
  <si>
    <t>https://redciudadana.github.io/EleccionCortes-CA-Expedientes/HojaDeVida/2519589301901_hojadevida.6bcc9c4864b0fb751be0db96ce51b90e.pdf</t>
  </si>
  <si>
    <t>https://redciudadana.github.io/EleccionCortes-CA-Expedientes/Solicitud/2519589301901_formulario.fb6639864f41eaf548ff7f4e265db68f.pdf</t>
  </si>
  <si>
    <t>perfil-1152</t>
  </si>
  <si>
    <t>Fredy Roberto Anderson Recinos</t>
  </si>
  <si>
    <t>https://redciudadana.github.io/EleccionCortes-CA-Expedientes/HojaDeVida/1774122320101_hojadevida.cb7695cd81ae11ea28c97b3d66289b45.pdf</t>
  </si>
  <si>
    <t>https://redciudadana.github.io/EleccionCortes-CA-Expedientes/Solicitud/1774122320101_formulario.97c23666b42c220b11805569bc993a8c.pdf</t>
  </si>
  <si>
    <t>775907K</t>
  </si>
  <si>
    <t>perfil-1153</t>
  </si>
  <si>
    <t>Marco Vinicio Pérez Rivera</t>
  </si>
  <si>
    <t>https://redciudadana.github.io/EleccionCortes-CA-Expedientes/HojaDeVida/2765827720301_hojadevida.b7c89c977e9ee82bfac7ad0f9267a52b.pdf</t>
  </si>
  <si>
    <t>https://redciudadana.github.io/EleccionCortes-CA-Expedientes/Solicitud/2765827720301_formulario.84ff861ea0a725fa27c58993db4af05e.pdf</t>
  </si>
  <si>
    <t>192,000.00</t>
  </si>
  <si>
    <t>perfil-1154</t>
  </si>
  <si>
    <t>Hector Rodolfo Flores Cuellar</t>
  </si>
  <si>
    <t>https://redciudadana.github.io/EleccionCortes-CA-Expedientes/HojaDeVida/1585957340101_hojadevida.ff437aaeeb120558fa019de915e6f4ce.pdf</t>
  </si>
  <si>
    <t>https://redciudadana.github.io/EleccionCortes-CA-Expedientes/Solicitud/1585957340101_formulario.e0d1b9f7b52a63980eb38aa1ee7318e4.pdf</t>
  </si>
  <si>
    <t>381,423.00</t>
  </si>
  <si>
    <t>perfil-1155</t>
  </si>
  <si>
    <t>Denis Cuesy Lessing</t>
  </si>
  <si>
    <t>https://redciudadana.github.io/EleccionCortes-CA-Expedientes/HojaDeVida/2507264750101_hojadevida.dcca6883b3f8dbceade2909c40b3bf74.pdf</t>
  </si>
  <si>
    <t>https://redciudadana.github.io/EleccionCortes-CA-Expedientes/Solicitud/2507264750101_formulario.26fa784855326ae2f8e4396620a4c3f8.pdf</t>
  </si>
  <si>
    <t>431,250.00</t>
  </si>
  <si>
    <t>perfil-1156</t>
  </si>
  <si>
    <t>Nely Esperanza García</t>
  </si>
  <si>
    <t>https://redciudadana.github.io/EleccionCortes-CA-Expedientes/HojaDeVida/2436499672204_hojadevida.8d0ec41f2b86a2d86e915ff64ac71bc4.pdf</t>
  </si>
  <si>
    <t>https://redciudadana.github.io/EleccionCortes-CA-Expedientes/Solicitud/2436499672204_formulario.690d5f16d2afab8f8fef6c37f4624d88.pdf</t>
  </si>
  <si>
    <t>675905K</t>
  </si>
  <si>
    <t>perfil-1157</t>
  </si>
  <si>
    <t>https://redciudadana.github.io/EleccionCortes-CA-Expedientes/HojaDeVida/1882412991901_hojadevida.bf9f131ca9c77c9978ba7427aac291fd.pdf</t>
  </si>
  <si>
    <t>https://redciudadana.github.io/EleccionCortes-CA-Expedientes/Solicitud/1882412991901_formulario.abc985ec9590fe9eedf4da8b5ac7a69d.pdf</t>
  </si>
  <si>
    <t>perfil-1158</t>
  </si>
  <si>
    <t>Teresa Marleny Hernandez Churunel</t>
  </si>
  <si>
    <t>https://redciudadana.github.io/EleccionCortes-CA-Expedientes/HojaDeVida/2243565260701_hojadevida.c1eda0f177fe61dc39c55065991dc694.pdf</t>
  </si>
  <si>
    <t>https://redciudadana.github.io/EleccionCortes-CA-Expedientes/Solicitud/2243565260701_formulario.cefbdb5ff75280a04ea7ec3849a11c6e.pdf</t>
  </si>
  <si>
    <t>116,500.00</t>
  </si>
  <si>
    <t>perfil-1159</t>
  </si>
  <si>
    <t>Héctor De La Cruz Larios Pérez</t>
  </si>
  <si>
    <t>https://redciudadana.github.io/EleccionCortes-CA-Expedientes/HojaDeVida/1721035760904_hojadevida.d1fa24a026206efb50490681433e68fe.pdf</t>
  </si>
  <si>
    <t>https://redciudadana.github.io/EleccionCortes-CA-Expedientes/Solicitud/1721035760904_formulario.d89d733bd97634d7471ca832af95520e.pdf</t>
  </si>
  <si>
    <t>perfil-1160</t>
  </si>
  <si>
    <t>Willian Armando Vanegas Urbina</t>
  </si>
  <si>
    <t>https://redciudadana.github.io/EleccionCortes-CA-Expedientes/HojaDeVida/2561776860101_hojadevida.d869cf41958a9ce368927eb9ec4d37b3.pdf</t>
  </si>
  <si>
    <t>https://redciudadana.github.io/EleccionCortes-CA-Expedientes/Solicitud/2561776860101_formulario.48c87b86bbd2efd6ae065d797d7cefd5.pdf</t>
  </si>
  <si>
    <t>162,000.00</t>
  </si>
  <si>
    <t>perfil-1161</t>
  </si>
  <si>
    <t>Hervy Ludvin Rodas Guzmán</t>
  </si>
  <si>
    <t>https://redciudadana.github.io/EleccionCortes-CA-Expedientes/HojaDeVida/1642066550901_hojadevida.ed514d106b807b51ab141205313641de.pdf</t>
  </si>
  <si>
    <t>https://redciudadana.github.io/EleccionCortes-CA-Expedientes/Solicitud/1642066550901_formulario.59582b16ea47e02a42834f4cd9651ef0.pdf</t>
  </si>
  <si>
    <t>344,725.00</t>
  </si>
  <si>
    <t>perfil-1162</t>
  </si>
  <si>
    <t>https://redciudadana.github.io/EleccionCortes-CA-Expedientes/HojaDeVida/2448891390905_hojadevida.094c9e38045d22f63c8544f8d60d12c8.pdf</t>
  </si>
  <si>
    <t>https://redciudadana.github.io/EleccionCortes-CA-Expedientes/Solicitud/2448891390905_formulario.13cd148bb59a42c94aad1f314b44c5eb.pdf</t>
  </si>
  <si>
    <t>perfil-1163</t>
  </si>
  <si>
    <t>Jacobo Lemus Bran</t>
  </si>
  <si>
    <t>https://redciudadana.github.io/EleccionCortes-CA-Expedientes/HojaDeVida/1934735930101_hojadevida.77e8725db441f2f5e3c0899166e63925.pdf</t>
  </si>
  <si>
    <t>https://redciudadana.github.io/EleccionCortes-CA-Expedientes/Solicitud/1934735930101_formulario.06d042c535ee295c77cc254c47f9d126.pdf</t>
  </si>
  <si>
    <t>perfil-1164</t>
  </si>
  <si>
    <t>Gengis Kam Soto Monzón</t>
  </si>
  <si>
    <t>https://redciudadana.github.io/EleccionCortes-CA-Expedientes/HojaDeVida/2212566440101_hojadevida.38f5afc44c0c6c20210680e88d8bc9c6.pdf</t>
  </si>
  <si>
    <t>https://redciudadana.github.io/EleccionCortes-CA-Expedientes/Solicitud/2212566440101_formulario.5d89a80c3972ea65cba428d7efcf9ea0.pdf</t>
  </si>
  <si>
    <t>perfil-1165</t>
  </si>
  <si>
    <t>Dina Azucena Cerin Miranda</t>
  </si>
  <si>
    <t>https://redciudadana.github.io/EleccionCortes-CA-Expedientes/HojaDeVida/2578889502001_hojadevida.23d5209e1bea8d68bf6aa42fc4d2d244.pdf</t>
  </si>
  <si>
    <t>https://redciudadana.github.io/EleccionCortes-CA-Expedientes/Solicitud/2578889502001_formulario.346a8fedb6b7a25ac893549f3fec080c.pdf</t>
  </si>
  <si>
    <t>perfil-1166</t>
  </si>
  <si>
    <t>Mynor Rodrigo Aragón Meneses</t>
  </si>
  <si>
    <t>https://redciudadana.github.io/EleccionCortes-CA-Expedientes/HojaDeVida/2489504360101_hojadevida.3846acad4b7e1e55f18871853ec70c1d.pdf</t>
  </si>
  <si>
    <t>https://redciudadana.github.io/EleccionCortes-CA-Expedientes/Solicitud/2489504360101_formulario.d2fd4ef48ac5b725f692427e9ba52d90.pdf</t>
  </si>
  <si>
    <t>48,276.81</t>
  </si>
  <si>
    <t>perfil-1167</t>
  </si>
  <si>
    <t>José Manuel Roca Cruz</t>
  </si>
  <si>
    <t>https://redciudadana.github.io/EleccionCortes-CA-Expedientes/HojaDeVida/2365226470101_hojadevida.38a89086236926d46eefe04e30befb67.pdf</t>
  </si>
  <si>
    <t>https://redciudadana.github.io/EleccionCortes-CA-Expedientes/Solicitud/2365226470101_formulario.20f772473c9ea6e68944703caebac97d.pdf</t>
  </si>
  <si>
    <t>473,424.72</t>
  </si>
  <si>
    <t>perfil-1168</t>
  </si>
  <si>
    <t>Thelma Liliana Blanco Jocol</t>
  </si>
  <si>
    <t>https://redciudadana.github.io/EleccionCortes-CA-Expedientes/HojaDeVida/1642717750501_hojadevida.5b027eb4aca1c05b96d6ed2415a9934f.pdf</t>
  </si>
  <si>
    <t>https://redciudadana.github.io/EleccionCortes-CA-Expedientes/Solicitud/1642717750501_formulario.7574ae04dc16e7cb4b7a06e2bc27b711.pdf</t>
  </si>
  <si>
    <t>perfil-1169</t>
  </si>
  <si>
    <t>Gabriela Alejandra De Mata Hercules</t>
  </si>
  <si>
    <t>https://redciudadana.github.io/EleccionCortes-CA-Expedientes/HojaDeVida/2666019951601_hojadevida.edeffd8335470910a1f82cc2aac3eb94.pdf</t>
  </si>
  <si>
    <t>https://redciudadana.github.io/EleccionCortes-CA-Expedientes/Solicitud/2666019951601_formulario.a930f2c347b1f2a8a4e9d84118682d63.pdf</t>
  </si>
  <si>
    <t>439,329.00</t>
  </si>
  <si>
    <t>perfil-1170</t>
  </si>
  <si>
    <t>Elder Marconelly Fuentes Orozco</t>
  </si>
  <si>
    <t>https://redciudadana.github.io/EleccionCortes-CA-Expedientes/HojaDeVida/1797623700101_hojadevida.cd897733b18ddf0f17c3978285ecebb3.pdf</t>
  </si>
  <si>
    <t>https://redciudadana.github.io/EleccionCortes-CA-Expedientes/Solicitud/1797623700101_formulario.833ca779f173e1c924de88cea35faa73.pdf</t>
  </si>
  <si>
    <t>151,200.00</t>
  </si>
  <si>
    <t>perfil-1171</t>
  </si>
  <si>
    <t>Tony Siboney Polillo Cornejo</t>
  </si>
  <si>
    <t>https://redciudadana.github.io/EleccionCortes-CA-Expedientes/HojaDeVida/1646565290101_hojadevida.7e88b393f6755ef41a7b23b5672e71cd.pdf</t>
  </si>
  <si>
    <t>https://redciudadana.github.io/EleccionCortes-CA-Expedientes/Solicitud/1646565290101_formulario.cd330f50711050084781e67f678961d4.pdf</t>
  </si>
  <si>
    <t>perfil-1172</t>
  </si>
  <si>
    <t>Feliciano Rivas Gonzalez</t>
  </si>
  <si>
    <t>https://redciudadana.github.io/EleccionCortes-CA-Expedientes/HojaDeVida/1661969320206_hojadevida.9c172b467f602f3a73cac7df13888c3c.pdf</t>
  </si>
  <si>
    <t>https://redciudadana.github.io/EleccionCortes-CA-Expedientes/Solicitud/1661969320206_formulario.ce522cd162cc6e57fceb1c8b403ca8b4.pdf</t>
  </si>
  <si>
    <t>perfil-1173</t>
  </si>
  <si>
    <t>Cesar Anibal Najarro Lopez</t>
  </si>
  <si>
    <t>https://redciudadana.github.io/EleccionCortes-CA-Expedientes/HojaDeVida/1936602450506_hojadevida.913df5e11302963b2a2c9fe6cf9ffb72.pdf</t>
  </si>
  <si>
    <t>https://redciudadana.github.io/EleccionCortes-CA-Expedientes/Solicitud/1936602450506_formulario.25970ceef0f6cfa3198bdd13e0a73d3c.pdf</t>
  </si>
  <si>
    <t>perfil-1174</t>
  </si>
  <si>
    <t>Carlos Alberto Ruiz Prado</t>
  </si>
  <si>
    <t>https://redciudadana.github.io/EleccionCortes-CA-Expedientes/HojaDeVida/2354081820101_hojadevida.f8753c5834eed4e1ef3825e3b29bda2e.pdf</t>
  </si>
  <si>
    <t>https://redciudadana.github.io/EleccionCortes-CA-Expedientes/Solicitud/2354081820101_formulario.ea13879c6d2062780552087b0bf9f876.pdf</t>
  </si>
  <si>
    <t>perfil-1175</t>
  </si>
  <si>
    <t>Oscar Miguel Davila Mejicanos</t>
  </si>
  <si>
    <t>https://redciudadana.github.io/EleccionCortes-CA-Expedientes/HojaDeVida/2504686620101_hojadevida.705f271a3aab14d7d89a89baf7ac3f56.pdf</t>
  </si>
  <si>
    <t>https://redciudadana.github.io/EleccionCortes-CA-Expedientes/Solicitud/2504686620101_formulario.36a3d6717dc717ea233cbe201de5ea7c.pdf</t>
  </si>
  <si>
    <t>perfil-1176</t>
  </si>
  <si>
    <t>Pilar Eugenia Pérez Morales De Avila</t>
  </si>
  <si>
    <t>https://redciudadana.github.io/EleccionCortes-CA-Expedientes/HojaDeVida/1715687450909_hojadevida.1436e3879839371d7f9d21493dead55f.pdf</t>
  </si>
  <si>
    <t>https://redciudadana.github.io/EleccionCortes-CA-Expedientes/Solicitud/1715687450909_formulario.433d92c865886b74daa622f326f829b9.pdf</t>
  </si>
  <si>
    <t>perfil-1177</t>
  </si>
  <si>
    <t>Julio Jeronimo Xitumul</t>
  </si>
  <si>
    <t>https://redciudadana.github.io/EleccionCortes-CA-Expedientes/HojaDeVida/2526684131503_hojadevida.2b867ed2ccfa7f7bc013f612fcfd8094.pdf</t>
  </si>
  <si>
    <t>https://redciudadana.github.io/EleccionCortes-CA-Expedientes/Solicitud/2526684131503_formulario.6b45a6e393cfd012589a12a18f1dc4fc.pdf</t>
  </si>
  <si>
    <t>perfil-1178</t>
  </si>
  <si>
    <t>Nely Eunice González Argueta</t>
  </si>
  <si>
    <t>https://redciudadana.github.io/EleccionCortes-CA-Expedientes/HojaDeVida/1584959420101_hojadevida.7295c8f85b9d06dd49e716e705aef3e7.pdf</t>
  </si>
  <si>
    <t>https://redciudadana.github.io/EleccionCortes-CA-Expedientes/Solicitud/1584959420101_formulario.9265eb93a93933d5f57a0e515d94fad4.pdf</t>
  </si>
  <si>
    <t>perfil-1179</t>
  </si>
  <si>
    <t>María Guadalupe Escobar Vásquez</t>
  </si>
  <si>
    <t>https://redciudadana.github.io/EleccionCortes-CA-Expedientes/HojaDeVida/1608007730105_hojadevida.a6d03cbd54ccde1d8d1cb0228a3d7aed.pdf</t>
  </si>
  <si>
    <t>https://redciudadana.github.io/EleccionCortes-CA-Expedientes/Solicitud/1608007730105_formulario.05f8876db1c2da7b3aedd26df7ab55e4.pdf</t>
  </si>
  <si>
    <t>perfil-1180</t>
  </si>
  <si>
    <t>Edgar Vinicio Zelada Toledo</t>
  </si>
  <si>
    <t>https://redciudadana.github.io/EleccionCortes-CA-Expedientes/HojaDeVida/2427382140101_hojadevida.48e52c10d0b563b34709435719980e23.pdf</t>
  </si>
  <si>
    <t>https://redciudadana.github.io/EleccionCortes-CA-Expedientes/Solicitud/2427382140101_formulario.cb64afd2477d6807cfaeef6b37b02f4a.pdf</t>
  </si>
  <si>
    <t>586,080.00</t>
  </si>
  <si>
    <t>perfil-1181</t>
  </si>
  <si>
    <t>Ana Verónica Simaj Tala</t>
  </si>
  <si>
    <t>https://redciudadana.github.io/EleccionCortes-CA-Expedientes/HojaDeVida/2616989070401_hojadevida.802adeb8a780e488687af965564372e9.pdf</t>
  </si>
  <si>
    <t>https://redciudadana.github.io/EleccionCortes-CA-Expedientes/Solicitud/2616989070401_formulario.115d7f311614d85f4163a6bc1b926bfa.pdf</t>
  </si>
  <si>
    <t>perfil-1182</t>
  </si>
  <si>
    <t>Geisler Smaille Pérez Dominguez</t>
  </si>
  <si>
    <t>https://redciudadana.github.io/EleccionCortes-CA-Expedientes/HojaDeVida/2318103690910_hojadevida.bbedf2097ba0ed515d05a01e92cb733d.pdf</t>
  </si>
  <si>
    <t>https://redciudadana.github.io/EleccionCortes-CA-Expedientes/Solicitud/2318103690910_formulario.1e51e092eacde2d63089037ce67fa44e.pdf</t>
  </si>
  <si>
    <t>216,465.20</t>
  </si>
  <si>
    <t>perfil-1183</t>
  </si>
  <si>
    <t>Miguel Colop Hernàndez</t>
  </si>
  <si>
    <t>https://redciudadana.github.io/EleccionCortes-CA-Expedientes/HojaDeVida/1939100710914_hojadevida.1390874f48aea92e48dedd19c657c6ac.pdf</t>
  </si>
  <si>
    <t>https://redciudadana.github.io/EleccionCortes-CA-Expedientes/Solicitud/1939100710914_formulario.ba1fd7442abe06bbc9b0a37422f5c735.pdf</t>
  </si>
  <si>
    <t>137,500.00</t>
  </si>
  <si>
    <t>perfil-1184</t>
  </si>
  <si>
    <t>Roberto René Alonzo Del Cid</t>
  </si>
  <si>
    <t>https://redciudadana.github.io/EleccionCortes-CA-Expedientes/HojaDeVida/1738056040101_hojadevida.1153fc09c6768f0c8aec4f63f15b074e.pdf</t>
  </si>
  <si>
    <t>https://redciudadana.github.io/EleccionCortes-CA-Expedientes/Solicitud/1738056040101_formulario.4d4754baead63963af196b0dfdfe3e93.pdf</t>
  </si>
  <si>
    <t>perfil-1185</t>
  </si>
  <si>
    <t>https://redciudadana.github.io/EleccionCortes-CA-Expedientes/HojaDeVida/2558493620101_hojadevida.5f548a2ab8a428e5926aa5be5b4a946b.pdf</t>
  </si>
  <si>
    <t>https://redciudadana.github.io/EleccionCortes-CA-Expedientes/Solicitud/2558493620101_formulario.cf5fe6bf186b485c582ba157b15b1f15.pdf</t>
  </si>
  <si>
    <t>perfil-1186</t>
  </si>
  <si>
    <t>Ingrid Nohemi Saravia Morales</t>
  </si>
  <si>
    <t>https://redciudadana.github.io/EleccionCortes-CA-Expedientes/HojaDeVida/2559857700501_hojadevida.8cc1a13fdbab1ea8785aa8966c7d6da8.pdf</t>
  </si>
  <si>
    <t>https://redciudadana.github.io/EleccionCortes-CA-Expedientes/Solicitud/2559857700501_formulario.47687e08e642ff6410e9e5638c9bc1f6.pdf</t>
  </si>
  <si>
    <t>perfil-1187</t>
  </si>
  <si>
    <t>Myrna Lizet Ramírez García De Marroquín</t>
  </si>
  <si>
    <t>https://redciudadana.github.io/EleccionCortes-CA-Expedientes/HojaDeVida/2229543530101_hojadevida.4bb488bafc10091884c8ca1a17f1311c.pdf</t>
  </si>
  <si>
    <t>https://redciudadana.github.io/EleccionCortes-CA-Expedientes/Solicitud/2229543530101_formulario.7507ea8e36237a42754b802ad0d05f67.pdf</t>
  </si>
  <si>
    <t>perfil-1188</t>
  </si>
  <si>
    <t>Noé Yanes Ventura</t>
  </si>
  <si>
    <t>https://redciudadana.github.io/EleccionCortes-CA-Expedientes/HojaDeVida/1678354402206_hojadevida.c8d05bb2210b5eee1b3b0a23ce368275.pdf</t>
  </si>
  <si>
    <t>https://redciudadana.github.io/EleccionCortes-CA-Expedientes/Solicitud/1678354402206_formulario.d28ec6a94f44944bdfe112b14b5d8b38.pdf</t>
  </si>
  <si>
    <t>514373K</t>
  </si>
  <si>
    <t>674,628.00</t>
  </si>
  <si>
    <t>perfil-1189</t>
  </si>
  <si>
    <t>Luis Fernando Ulbán López</t>
  </si>
  <si>
    <t>https://redciudadana.github.io/EleccionCortes-CA-Expedientes/HojaDeVida/2438792100101_hojadevida.10f0239a2ad10535f65d47fdcdf0f8d0.pdf</t>
  </si>
  <si>
    <t>https://redciudadana.github.io/EleccionCortes-CA-Expedientes/Solicitud/2438792100101_formulario.12646c8b20d8f1e538cf3d7079cb465b.pdf</t>
  </si>
  <si>
    <t>perfil-1190</t>
  </si>
  <si>
    <t>Ana Margarita Leonardo Segura</t>
  </si>
  <si>
    <t>https://redciudadana.github.io/EleccionCortes-CA-Expedientes/HojaDeVida/2495583430101_hojadevida.c4980d08804e9ecaa563abb221a0f48f.pdf</t>
  </si>
  <si>
    <t>https://redciudadana.github.io/EleccionCortes-CA-Expedientes/Solicitud/2495583430101_formulario.a443660710d2225d869435e94057b79d.pdf</t>
  </si>
  <si>
    <t>perfil-1191</t>
  </si>
  <si>
    <t>Walter Alfonso Divas Canuz</t>
  </si>
  <si>
    <t>https://redciudadana.github.io/EleccionCortes-CA-Expedientes/HojaDeVida/2514594030601_hojadevida.4038efb8e9e3b82fb665118e13570e8d.pdf</t>
  </si>
  <si>
    <t>https://redciudadana.github.io/EleccionCortes-CA-Expedientes/Solicitud/2514594030601_formulario.1e83d328c17b38c8a72618030a2b46bd.pdf</t>
  </si>
  <si>
    <t>1,067,397.32</t>
  </si>
  <si>
    <t>perfil-1192</t>
  </si>
  <si>
    <t>Edwin Leonel Mendez Ordoñez</t>
  </si>
  <si>
    <t>https://redciudadana.github.io/EleccionCortes-CA-Expedientes/HojaDeVida/2283192930101_hojadevida.6bc941ff108738486d38fd4a7f49764f.pdf</t>
  </si>
  <si>
    <t>https://redciudadana.github.io/EleccionCortes-CA-Expedientes/Solicitud/2283192930101_formulario.797c30edd08af1c55e868258b7dc8953.pdf</t>
  </si>
  <si>
    <t>perfil-1193</t>
  </si>
  <si>
    <t>https://redciudadana.github.io/EleccionCortes-CA-Expedientes/HojaDeVida/1907261801609_hojadevida.ec5a6490a26760ee2d57f520e2913bf6.pdf</t>
  </si>
  <si>
    <t>https://redciudadana.github.io/EleccionCortes-CA-Expedientes/Solicitud/1907261801609_formulario.55a0eb791d54924521173a511fea2218.pdf</t>
  </si>
  <si>
    <t>perfil-1194</t>
  </si>
  <si>
    <t>https://redciudadana.github.io/EleccionCortes-CA-Expedientes/HojaDeVida/2624982861223_hojadevida.d9f70e8f3418dbb70694748bd9338b7a.pdf</t>
  </si>
  <si>
    <t>https://redciudadana.github.io/EleccionCortes-CA-Expedientes/Solicitud/2624982861223_formulario.46a6fbdce0ee746b0c38fb7539f77b06.pdf</t>
  </si>
  <si>
    <t>perfil-1195</t>
  </si>
  <si>
    <t>Ericka Aracely Mérida Santizo</t>
  </si>
  <si>
    <t>https://redciudadana.github.io/EleccionCortes-CA-Expedientes/HojaDeVida/2379607290101_hojadevida.2ba61fa20b6bd7dda9bd58928ae5e45c.pdf</t>
  </si>
  <si>
    <t>https://redciudadana.github.io/EleccionCortes-CA-Expedientes/Solicitud/2379607290101_formulario.688d0ece381a8c383630c021799ecdfa.pdf</t>
  </si>
  <si>
    <t>46,362.60</t>
  </si>
  <si>
    <t>perfil-1196</t>
  </si>
  <si>
    <t>https://redciudadana.github.io/EleccionCortes-CA-Expedientes/HojaDeVida/2339612590101_hojadevida.22b5f33b0289288862852b17af98af12.pdf</t>
  </si>
  <si>
    <t>https://redciudadana.github.io/EleccionCortes-CA-Expedientes/Solicitud/2339612590101_formulario.52f1a9c64fc28174c92fa3993ef6e2da.pdf</t>
  </si>
  <si>
    <t>perfil-1197</t>
  </si>
  <si>
    <t>Ulises Ixcot Xicará</t>
  </si>
  <si>
    <t>https://redciudadana.github.io/EleccionCortes-CA-Expedientes/HojaDeVida/2590688610901_hojadevida.2c17224f6dffbc8aa8d914db409a40dc.pdf</t>
  </si>
  <si>
    <t>https://redciudadana.github.io/EleccionCortes-CA-Expedientes/Solicitud/2590688610901_formulario.e25744f2f424a2027440e2f9fb4be53c.pdf</t>
  </si>
  <si>
    <t>perfil-1198</t>
  </si>
  <si>
    <t>Silvia Lorena Mendez Cifuentes</t>
  </si>
  <si>
    <t>https://redciudadana.github.io/EleccionCortes-CA-Expedientes/HojaDeVida/2366800051001_hojadevida.5c731278997dbfdecf4c71d520daa554.pdf</t>
  </si>
  <si>
    <t>https://redciudadana.github.io/EleccionCortes-CA-Expedientes/Solicitud/2366800051001_formulario.147be618e67b1555ef30fb10d11beee3.pdf</t>
  </si>
  <si>
    <t>perfil-1199</t>
  </si>
  <si>
    <t>Pedro Jose Luis Marroquin Chinchilla</t>
  </si>
  <si>
    <t>https://redciudadana.github.io/EleccionCortes-CA-Expedientes/HojaDeVida/1983498820501_hojadevida.46c63bee3e1cbb2038dc75898ab03512.pdf</t>
  </si>
  <si>
    <t>https://redciudadana.github.io/EleccionCortes-CA-Expedientes/Solicitud/1983498820501_formulario.515fe186f2ff4d842cd9c6b7afa19612.pdf</t>
  </si>
  <si>
    <t>1,149,859.98</t>
  </si>
  <si>
    <t>perfil-1200</t>
  </si>
  <si>
    <t>Nora Argentina Pelaez Ortega De Sierra</t>
  </si>
  <si>
    <t>https://redciudadana.github.io/EleccionCortes-CA-Expedientes/HojaDeVida/2539888882001_hojadevida.293d84935da33eb707d9661ccf889773.pdf</t>
  </si>
  <si>
    <t>https://redciudadana.github.io/EleccionCortes-CA-Expedientes/Solicitud/2539888882001_formulario.8c44f9b1ff750d3c4c5106d377c900a9.pdf</t>
  </si>
  <si>
    <t>397,021.51</t>
  </si>
  <si>
    <t>perfil-1201</t>
  </si>
  <si>
    <t>Freddy Ramòn Sànchez Gaitàn</t>
  </si>
  <si>
    <t>https://redciudadana.github.io/EleccionCortes-CA-Expedientes/HojaDeVida/1962002290101_hojadevida.cecfd21f920a1d14b8540b9a6d4581a3.pdf</t>
  </si>
  <si>
    <t>https://redciudadana.github.io/EleccionCortes-CA-Expedientes/Solicitud/1962002290101_formulario.cd816e666cb73a36913f7d88e973e42d.pdf</t>
  </si>
  <si>
    <t>perfil-1202</t>
  </si>
  <si>
    <t>Guillermo Leonel Andrade Spatz</t>
  </si>
  <si>
    <t>https://redciudadana.github.io/EleccionCortes-CA-Expedientes/HojaDeVida/2567197640101_hojadevida.df96f966486fa88705412c28f420a51d.pdf</t>
  </si>
  <si>
    <t>https://redciudadana.github.io/EleccionCortes-CA-Expedientes/Solicitud/2567197640101_formulario.173b71563fa2635043eae1e071265c0c.pdf</t>
  </si>
  <si>
    <t>68,250.00</t>
  </si>
  <si>
    <t>perfil-1203</t>
  </si>
  <si>
    <t>Edson Alexander Rodriguez Argueta</t>
  </si>
  <si>
    <t>https://redciudadana.github.io/EleccionCortes-CA-Expedientes/HojaDeVida/2433488430101_hojadevida.bfac281d3cc037594229231d39e4df2f.pdf</t>
  </si>
  <si>
    <t>https://redciudadana.github.io/EleccionCortes-CA-Expedientes/Solicitud/2433488430101_formulario.cebbf9c4dcff8ce44bb7743d983da146.pdf</t>
  </si>
  <si>
    <t>1,080,968.55</t>
  </si>
  <si>
    <t>perfil-1204</t>
  </si>
  <si>
    <t>Amadeo De Jesus Guerra Chacon</t>
  </si>
  <si>
    <t>https://redciudadana.github.io/EleccionCortes-CA-Expedientes/HojaDeVida/1574055240108_hojadevida.1885cf17d61ae2f728fb1fbc67c459ab.pdf</t>
  </si>
  <si>
    <t>https://redciudadana.github.io/EleccionCortes-CA-Expedientes/Solicitud/1574055240108_formulario.9bfa78d5cca24d3c9d2cbe0b6a0baa92.pdf</t>
  </si>
  <si>
    <t>45,000.00</t>
  </si>
  <si>
    <t>perfil-1205</t>
  </si>
  <si>
    <t>Karen Ibeth Del Cid Morales De Ochaeta</t>
  </si>
  <si>
    <t>https://redciudadana.github.io/EleccionCortes-CA-Expedientes/HojaDeVida/1677694720101_hojadevida.37b37e181ad2da25ac3ca3f0fa994388.pdf</t>
  </si>
  <si>
    <t>https://redciudadana.github.io/EleccionCortes-CA-Expedientes/Solicitud/1677694720101_formulario.9d08e32948fd800c3fc77ba1853b8088.pdf</t>
  </si>
  <si>
    <t>perfil-1206</t>
  </si>
  <si>
    <t>Jennifer Dardenee Pineda Ruano</t>
  </si>
  <si>
    <t>https://redciudadana.github.io/EleccionCortes-CA-Expedientes/HojaDeVida/1605128910101_hojadevida.fb063c8538cd6ad682b630da1de63ada.pdf</t>
  </si>
  <si>
    <t>https://redciudadana.github.io/EleccionCortes-CA-Expedientes/Solicitud/1605128910101_formulario.fd37d130287ba1d886912653406cc183.pdf</t>
  </si>
  <si>
    <t>339,656.45</t>
  </si>
  <si>
    <t>perfil-1207</t>
  </si>
  <si>
    <t>https://redciudadana.github.io/EleccionCortes-CA-Expedientes/HojaDeVida/1651327870101_hojadevida.c7f7b4673e47d1c686f42cdfa7ff747d.pdf</t>
  </si>
  <si>
    <t>https://redciudadana.github.io/EleccionCortes-CA-Expedientes/Solicitud/1651327870101_formulario.8673e55a72f5b43f5a094be9e881b015.pdf</t>
  </si>
  <si>
    <t>perfil-1208</t>
  </si>
  <si>
    <t>https://redciudadana.github.io/EleccionCortes-CA-Expedientes/HojaDeVida/1822089311012_hojadevida.8d0ae5e4529ac58857d2d972781d2272.pdf</t>
  </si>
  <si>
    <t>https://redciudadana.github.io/EleccionCortes-CA-Expedientes/Solicitud/1822089311012_formulario.b309ff05c047c0fb31389d0496c4218c.pdf</t>
  </si>
  <si>
    <t>perfil-1209</t>
  </si>
  <si>
    <t>Johan Oliver Gomez Valenzuela</t>
  </si>
  <si>
    <t>https://redciudadana.github.io/EleccionCortes-CA-Expedientes/HojaDeVida/2363473812201_hojadevida.fc04e11d6f61e2a9ad1a2e45972509c7.pdf</t>
  </si>
  <si>
    <t>https://redciudadana.github.io/EleccionCortes-CA-Expedientes/Solicitud/2363473812201_formulario.7f886a3f78f557230f6afc41ca9ed711.pdf</t>
  </si>
  <si>
    <t>perfil-1210</t>
  </si>
  <si>
    <t>Erick Misael Arroyo Castillo</t>
  </si>
  <si>
    <t>https://redciudadana.github.io/EleccionCortes-CA-Expedientes/HojaDeVida/2287090240101_hojadevida.195c11aa296b97f2ef6825e450ef878f.pdf</t>
  </si>
  <si>
    <t>https://redciudadana.github.io/EleccionCortes-CA-Expedientes/Solicitud/2287090240101_formulario.3d066d6c7ee4fff3fb15ad1735903419.pdf</t>
  </si>
  <si>
    <t>perfil-1211</t>
  </si>
  <si>
    <t>Ludin Mizraín García Larios</t>
  </si>
  <si>
    <t>https://redciudadana.github.io/EleccionCortes-CA-Expedientes/HojaDeVida/2261897670205_hojadevida.5647fe881311a875d9d97431be5ba9ce.pdf</t>
  </si>
  <si>
    <t>https://redciudadana.github.io/EleccionCortes-CA-Expedientes/Solicitud/2261897670205_formulario.171cf5f28747eddffcdd40d519c91513.pdf</t>
  </si>
  <si>
    <t>1,022,250.00</t>
  </si>
  <si>
    <t>perfil-1212</t>
  </si>
  <si>
    <t>Irma Yolanda Sosa Flores</t>
  </si>
  <si>
    <t>https://redciudadana.github.io/EleccionCortes-CA-Expedientes/HojaDeVida/1672137841804_hojadevida.125392cbfec51f1a1df3c1771f36e5d9.pdf</t>
  </si>
  <si>
    <t>https://redciudadana.github.io/EleccionCortes-CA-Expedientes/Solicitud/1672137841804_formulario.29da553971779a070b545251e37c49ff.pdf</t>
  </si>
  <si>
    <t>392,150.97</t>
  </si>
  <si>
    <t>perfil-1213</t>
  </si>
  <si>
    <t>Rony Rocael Lopez Roldan</t>
  </si>
  <si>
    <t>https://redciudadana.github.io/EleccionCortes-CA-Expedientes/HojaDeVida/2377196570101_hojadevida.8c260bfc4b29f376405e409b04c29bba.pdf</t>
  </si>
  <si>
    <t>https://redciudadana.github.io/EleccionCortes-CA-Expedientes/Solicitud/2377196570101_formulario.ff224db16f3c2b56732fb2fa8a99dee2.pdf</t>
  </si>
  <si>
    <t>2,337.31</t>
  </si>
  <si>
    <t>perfil-1214</t>
  </si>
  <si>
    <t>German Oswaldo Pop Orenos</t>
  </si>
  <si>
    <t>https://redciudadana.github.io/EleccionCortes-CA-Expedientes/HojaDeVida/2613115300301_hojadevida.7fd07a1463d9c23e4c065ae80de851d8.pdf</t>
  </si>
  <si>
    <t>https://redciudadana.github.io/EleccionCortes-CA-Expedientes/Solicitud/2613115300301_formulario.92d5a2a8999a496dc25aa7ddc6309f89.pdf</t>
  </si>
  <si>
    <t>12,900.00</t>
  </si>
  <si>
    <t>perfil-1215</t>
  </si>
  <si>
    <t>https://redciudadana.github.io/EleccionCortes-CA-Expedientes/HojaDeVida/2453973370101_hojadevida.4fa7c656c500aecf147768e649ed9061.pdf</t>
  </si>
  <si>
    <t>https://redciudadana.github.io/EleccionCortes-CA-Expedientes/Solicitud/2453973370101_formulario.2f06895d202116870384aba73fb6ab94.pdf</t>
  </si>
  <si>
    <t>perfil-1216</t>
  </si>
  <si>
    <t>Jeannette Ana Lily Ochoa Lopez</t>
  </si>
  <si>
    <t>https://redciudadana.github.io/EleccionCortes-CA-Expedientes/HojaDeVida/1946376701201_hojadevida.cd63adb47ce6e00219ca97d7e626f111.pdf</t>
  </si>
  <si>
    <t>https://redciudadana.github.io/EleccionCortes-CA-Expedientes/Solicitud/1946376701201_formulario.4d72348bd43b2d36e956ede6e01bff6d.pdf</t>
  </si>
  <si>
    <t>8,613.00</t>
  </si>
  <si>
    <t>perfil-1217</t>
  </si>
  <si>
    <t>Estuardo Giovanni De León Ramírez</t>
  </si>
  <si>
    <t>https://redciudadana.github.io/EleccionCortes-CA-Expedientes/HojaDeVida/2238705010101_hojadevida.6a0ea37d50b5f7870c25d5a8baaa7cb6.pdf</t>
  </si>
  <si>
    <t>https://redciudadana.github.io/EleccionCortes-CA-Expedientes/Solicitud/2238705010101_formulario.7ee8896a0e3b7abeaaa2833f001ac5fc.pdf</t>
  </si>
  <si>
    <t>perfil-1218</t>
  </si>
  <si>
    <t>https://redciudadana.github.io/EleccionCortes-CA-Expedientes/HojaDeVida/1978459400101_hojadevida.a4e365aa4a8e18c54a5905f186a86f38.pdf</t>
  </si>
  <si>
    <t>https://redciudadana.github.io/EleccionCortes-CA-Expedientes/Solicitud/1978459400101_formulario.14d3a7df3b38259611ae04744b7a2157.pdf</t>
  </si>
  <si>
    <t>perfil-1219</t>
  </si>
  <si>
    <t>Benjamin Roquel Martinez</t>
  </si>
  <si>
    <t>https://redciudadana.github.io/EleccionCortes-CA-Expedientes/HojaDeVida/2550580390401_hojadevida.775bd29e7d3a53b911afaaeb9f21c30d.pdf</t>
  </si>
  <si>
    <t>https://redciudadana.github.io/EleccionCortes-CA-Expedientes/Solicitud/2550580390401_formulario.ff2eb7f3c36773b25a899fac84e359d0.pdf</t>
  </si>
  <si>
    <t>54,354.84</t>
  </si>
  <si>
    <t>perfil-1220</t>
  </si>
  <si>
    <t>Edgar Rolando Díaz Herrera</t>
  </si>
  <si>
    <t>https://redciudadana.github.io/EleccionCortes-CA-Expedientes/HojaDeVida/1605807650101_hojadevida.9673afc5c76c4421a798c7b86a784a8e.pdf</t>
  </si>
  <si>
    <t>https://redciudadana.github.io/EleccionCortes-CA-Expedientes/Solicitud/1605807650101_formulario.d463f52cd8b3bf0dbf2bb9dcc668eb14.pdf</t>
  </si>
  <si>
    <t>340,000.00</t>
  </si>
  <si>
    <t>perfil-1221</t>
  </si>
  <si>
    <t>https://redciudadana.github.io/EleccionCortes-CA-Expedientes/HojaDeVida/2185969360101_hojadevida.875bd726e47e3039343dab308d7a4195.pdf</t>
  </si>
  <si>
    <t>https://redciudadana.github.io/EleccionCortes-CA-Expedientes/Solicitud/2185969360101_formulario.7da7afb9b1290ea84a918de356ccde94.pdf</t>
  </si>
  <si>
    <t>perfil-1222</t>
  </si>
  <si>
    <t>Aura Nely Garcia De Leon</t>
  </si>
  <si>
    <t>https://redciudadana.github.io/EleccionCortes-CA-Expedientes/HojaDeVida/1602239460101_hojadevida.2e3a49a3974082f80f6fb156045f1a24.pdf</t>
  </si>
  <si>
    <t>https://redciudadana.github.io/EleccionCortes-CA-Expedientes/Solicitud/1602239460101_formulario.cace551c5d9eb7e1fbe712936dc7cfce.pdf</t>
  </si>
  <si>
    <t>perfil-1223</t>
  </si>
  <si>
    <t>Carmen Lisbeth Xum Figueroa</t>
  </si>
  <si>
    <t>https://redciudadana.github.io/EleccionCortes-CA-Expedientes/HojaDeVida/2631595071006_hojadevida.0d51ffe84735c88d43e84c6ea82942dc.pdf</t>
  </si>
  <si>
    <t>https://redciudadana.github.io/EleccionCortes-CA-Expedientes/Solicitud/2631595071006_formulario.7aee92802ba169e7d075a80885d40c6a.pdf</t>
  </si>
  <si>
    <t>perfil-1224</t>
  </si>
  <si>
    <t>Juana Patricia Ixcot Mis</t>
  </si>
  <si>
    <t>https://redciudadana.github.io/EleccionCortes-CA-Expedientes/HojaDeVida/1877010831008_hojadevida.a62341c3f4489937e27aea092f7dd5c6.pdf</t>
  </si>
  <si>
    <t>https://redciudadana.github.io/EleccionCortes-CA-Expedientes/Solicitud/1877010831008_formulario.e2baee71c71a11db54a83258910645e9.pdf</t>
  </si>
  <si>
    <t>perfil-1225</t>
  </si>
  <si>
    <t>https://redciudadana.github.io/EleccionCortes-CA-Expedientes/HojaDeVida/2630150330608_hojadevida.ba12bfc9a357a0338346012f506c88c4.pdf</t>
  </si>
  <si>
    <t>https://redciudadana.github.io/EleccionCortes-CA-Expedientes/Solicitud/2630150330608_formulario.6268a550ad13abe8670389e5c3078857.pdf</t>
  </si>
  <si>
    <t>perfil-1226</t>
  </si>
  <si>
    <t>https://redciudadana.github.io/EleccionCortes-CA-Expedientes/HojaDeVida/2323117300101_hojadevida.43a4afc4b0e0de558a6c19b3875354df.pdf</t>
  </si>
  <si>
    <t>https://redciudadana.github.io/EleccionCortes-CA-Expedientes/Solicitud/2323117300101_formulario.6c441b1a90df88154e082c320cf46513.pdf</t>
  </si>
  <si>
    <t>perfil-1227</t>
  </si>
  <si>
    <t>Guillermo Rafael Vásquez Rodríguez</t>
  </si>
  <si>
    <t>https://redciudadana.github.io/EleccionCortes-CA-Expedientes/HojaDeVida/2319948770101_hojadevida.1c37d7a579620c9d1c291d0537743214.pdf</t>
  </si>
  <si>
    <t>https://redciudadana.github.io/EleccionCortes-CA-Expedientes/Solicitud/2319948770101_formulario.d91e1427978779ae6ce161c8035bab59.pdf</t>
  </si>
  <si>
    <t>63,000.00</t>
  </si>
  <si>
    <t>perfil-1228</t>
  </si>
  <si>
    <t>Manuel Roberto Garcia Del Cid</t>
  </si>
  <si>
    <t>https://redciudadana.github.io/EleccionCortes-CA-Expedientes/HojaDeVida/2746118481504_hojadevida.0dd14629da6bb937a69944189645dc77.pdf</t>
  </si>
  <si>
    <t>https://redciudadana.github.io/EleccionCortes-CA-Expedientes/Solicitud/2746118481504_formulario.6dc017f44464b4b08809e59c1bdbe9f7.pdf</t>
  </si>
  <si>
    <t>perfil-1229</t>
  </si>
  <si>
    <t>Héctor Oswaldo Choc Xol</t>
  </si>
  <si>
    <t>https://redciudadana.github.io/EleccionCortes-CA-Expedientes/HojaDeVida/2683016381609_hojadevida.c990574cd36c97976fc43a4374389b4b.pdf</t>
  </si>
  <si>
    <t>https://redciudadana.github.io/EleccionCortes-CA-Expedientes/Solicitud/2683016381609_formulario.a9da831c117fb33d66eef2a7aaac21fa.pdf</t>
  </si>
  <si>
    <t>perfil-1230</t>
  </si>
  <si>
    <t>https://redciudadana.github.io/EleccionCortes-CA-Expedientes/HojaDeVida/2602158800101_hojadevida.b181a8285256e2d90738384cb7072944.pdf</t>
  </si>
  <si>
    <t>https://redciudadana.github.io/EleccionCortes-CA-Expedientes/Solicitud/2602158800101_formulario.4f25888563488ab1517ff540e0d9253e.pdf</t>
  </si>
  <si>
    <t>perfil-1231</t>
  </si>
  <si>
    <t>Dennis Antonio España Iglesias</t>
  </si>
  <si>
    <t>https://redciudadana.github.io/EleccionCortes-CA-Expedientes/HojaDeVida/2618019960101_hojadevida.50014942664dac41e5b8fc4363a0ecb0.pdf</t>
  </si>
  <si>
    <t>https://redciudadana.github.io/EleccionCortes-CA-Expedientes/Solicitud/2618019960101_formulario.140810dc9e34ce990905aa0a6aaf53d4.pdf</t>
  </si>
  <si>
    <t>perfil-1232</t>
  </si>
  <si>
    <t>Marcos Mauricio Zacarias</t>
  </si>
  <si>
    <t>https://redciudadana.github.io/EleccionCortes-CA-Expedientes/HojaDeVida/2754954931204_hojadevida.5516c7a1bb6804d8cac8797aa73a19c7.pdf</t>
  </si>
  <si>
    <t>https://redciudadana.github.io/EleccionCortes-CA-Expedientes/Solicitud/2754954931204_formulario.73370575a915a0e087c6a6c6ee80932c.pdf</t>
  </si>
  <si>
    <t>perfil-1233</t>
  </si>
  <si>
    <t>Edith Marilena Pérez Ordoñez</t>
  </si>
  <si>
    <t>https://redciudadana.github.io/EleccionCortes-CA-Expedientes/HojaDeVida/2186072100203_hojadevida.1dd842d34cf9e90b58c391f5847a7cf0.pdf</t>
  </si>
  <si>
    <t>https://redciudadana.github.io/EleccionCortes-CA-Expedientes/Solicitud/2186072100203_formulario.2975a3dc05eb68f5dc31bd512039a586.pdf</t>
  </si>
  <si>
    <t>perfil-1234</t>
  </si>
  <si>
    <t>Karla Yolanda Cáceres Arriaza</t>
  </si>
  <si>
    <t>https://redciudadana.github.io/EleccionCortes-CA-Expedientes/HojaDeVida/2328002860101_hojadevida.9f906ce4c77f59ce60caa4dc2d5de716.pdf</t>
  </si>
  <si>
    <t>https://redciudadana.github.io/EleccionCortes-CA-Expedientes/Solicitud/2328002860101_formulario.63226b65949f3b3dd38137072f18112a.pdf</t>
  </si>
  <si>
    <t>2400572K</t>
  </si>
  <si>
    <t>524,178.19</t>
  </si>
  <si>
    <t>perfil-1235</t>
  </si>
  <si>
    <t>Elsa Beatriz Enriquez Arita</t>
  </si>
  <si>
    <t>https://redciudadana.github.io/EleccionCortes-CA-Expedientes/HojaDeVida/1605823181805_hojadevida.818ac1a7ddd456092e8cb0b91cecbaab.pdf</t>
  </si>
  <si>
    <t>https://redciudadana.github.io/EleccionCortes-CA-Expedientes/Solicitud/1605823181805_formulario.7e176c042d8405c2aa80bad03306d171.pdf</t>
  </si>
  <si>
    <t>perfil-1236</t>
  </si>
  <si>
    <t>https://redciudadana.github.io/EleccionCortes-CA-Expedientes/HojaDeVida/2379319740204_hojadevida.2c2a48378e399e7608f240b82b45190c.pdf</t>
  </si>
  <si>
    <t>https://redciudadana.github.io/EleccionCortes-CA-Expedientes/Solicitud/2379319740204_formulario.16c714abd7cf1828d4d4541e5ab0c984.pdf</t>
  </si>
  <si>
    <t>perfil-1237</t>
  </si>
  <si>
    <t>Carlos Humberto Sandoval Orellana</t>
  </si>
  <si>
    <t>https://redciudadana.github.io/EleccionCortes-CA-Expedientes/HojaDeVida/1821048420101_hojadevida.2c0d010c469f362903fdd0711914fddb.pdf</t>
  </si>
  <si>
    <t>https://redciudadana.github.io/EleccionCortes-CA-Expedientes/Solicitud/1821048420101_formulario.343a49bde53064ecfbcd033a6b967588.pdf</t>
  </si>
  <si>
    <t>perfil-1238</t>
  </si>
  <si>
    <t>Eva Siomara Sosa Perez</t>
  </si>
  <si>
    <t>https://redciudadana.github.io/EleccionCortes-CA-Expedientes/HojaDeVida/2657188480101_hojadevida.8017d9cbd444ee756de0a361e1dd0fcf.pdf</t>
  </si>
  <si>
    <t>https://redciudadana.github.io/EleccionCortes-CA-Expedientes/Solicitud/2657188480101_formulario.f8afa254fae2aa427b11456b971786e9.pdf</t>
  </si>
  <si>
    <t>perfil-1239</t>
  </si>
  <si>
    <t>https://redciudadana.github.io/EleccionCortes-CA-Expedientes/HojaDeVida/2614798570101_hojadevida.1822815bf9d9d77c87c13531242ebafa.pdf</t>
  </si>
  <si>
    <t>https://redciudadana.github.io/EleccionCortes-CA-Expedientes/Solicitud/2614798570101_formulario.b9d7dd36cc5afe4e31b9109602dc2e58.pdf</t>
  </si>
  <si>
    <t>perfil-1240</t>
  </si>
  <si>
    <t>Xiomara Malissa Gomez Ramirez</t>
  </si>
  <si>
    <t>https://redciudadana.github.io/EleccionCortes-CA-Expedientes/HojaDeVida/2408031400101_hojadevida.11e1abb547f09e1166342e4404004933.pdf</t>
  </si>
  <si>
    <t>https://redciudadana.github.io/EleccionCortes-CA-Expedientes/Solicitud/2408031400101_formulario.9614c7fc04b6cd12c10754c3af7c11f1.pdf</t>
  </si>
  <si>
    <t>710,967.73</t>
  </si>
  <si>
    <t>perfil-1241</t>
  </si>
  <si>
    <t>Damarys Nohemi Oliva Garcia</t>
  </si>
  <si>
    <t>https://redciudadana.github.io/EleccionCortes-CA-Expedientes/HojaDeVida/2226188680203_hojadevida.5ee92cb75b432723f775bf9a4f4fa860.pdf</t>
  </si>
  <si>
    <t>https://redciudadana.github.io/EleccionCortes-CA-Expedientes/Solicitud/2226188680203_formulario.f45a7cb6d83658f151c6ea965a9f5208.pdf</t>
  </si>
  <si>
    <t>232,838.71</t>
  </si>
  <si>
    <t>perfil-1242</t>
  </si>
  <si>
    <t>Elma María Chicas Sanchez</t>
  </si>
  <si>
    <t>https://redciudadana.github.io/EleccionCortes-CA-Expedientes/HojaDeVida/2626383040101_hojadevida.8c3c343002137db1e86f9692b9e4c107.pdf</t>
  </si>
  <si>
    <t>https://redciudadana.github.io/EleccionCortes-CA-Expedientes/Solicitud/2626383040101_formulario.c933a39973575851f2652067da03dd28.pdf</t>
  </si>
  <si>
    <t>perfil-1243</t>
  </si>
  <si>
    <t>Jossué Domingo Reyes Pelicó</t>
  </si>
  <si>
    <t>https://redciudadana.github.io/EleccionCortes-CA-Expedientes/HojaDeVida/2530963831006_hojadevida.bccd766283195c794802f973e1048db6.pdf</t>
  </si>
  <si>
    <t>https://redciudadana.github.io/EleccionCortes-CA-Expedientes/Solicitud/2530963831006_formulario.d689f93382c309b6663ed67fd8aa27f9.pdf</t>
  </si>
  <si>
    <t>perfil-1244</t>
  </si>
  <si>
    <t>Hugo Conrado Pérez Hernández</t>
  </si>
  <si>
    <t>https://redciudadana.github.io/EleccionCortes-CA-Expedientes/HojaDeVida/2504687940101_hojadevida.afb413e60345a788bb0c8a5a65bcebb8.pdf</t>
  </si>
  <si>
    <t>https://redciudadana.github.io/EleccionCortes-CA-Expedientes/Solicitud/2504687940101_formulario.ad5bb9152b3660dea73cf12528e26bd2.pdf</t>
  </si>
  <si>
    <t>perfil-1245</t>
  </si>
  <si>
    <t>Carlos Joaquin Urzua Morel</t>
  </si>
  <si>
    <t>https://redciudadana.github.io/EleccionCortes-CA-Expedientes/HojaDeVida/1869630921901_hojadevida.6ce1e06048f1eebf462672bf487b610c.pdf</t>
  </si>
  <si>
    <t>https://redciudadana.github.io/EleccionCortes-CA-Expedientes/Solicitud/1869630921901_formulario.abc39bbf479ac56d4f7a4da1904580c3.pdf</t>
  </si>
  <si>
    <t>perfil-1246</t>
  </si>
  <si>
    <t>Silvia Lucrecia Villalta Martínez</t>
  </si>
  <si>
    <t>https://redciudadana.github.io/EleccionCortes-CA-Expedientes/HojaDeVida/2449657140101_hojadevida.048bee4b6c62cf7943f20123c4cb1dc0.pdf</t>
  </si>
  <si>
    <t>https://redciudadana.github.io/EleccionCortes-CA-Expedientes/Solicitud/2449657140101_formulario.0702b4defd40b302a96189acfb777ac8.pdf</t>
  </si>
  <si>
    <t>perfil-1247</t>
  </si>
  <si>
    <t>Norma Eugenia Fratty Luttmann</t>
  </si>
  <si>
    <t>https://redciudadana.github.io/EleccionCortes-CA-Expedientes/HojaDeVida/2755933120101_hojadevida.227e1a0803ade1ce27614560875d49d5.pdf</t>
  </si>
  <si>
    <t>https://redciudadana.github.io/EleccionCortes-CA-Expedientes/Solicitud/2755933120101_formulario.34c62b3d69e15bf55829a98e3143fb9a.pdf</t>
  </si>
  <si>
    <t>perfil-1248</t>
  </si>
  <si>
    <t>Claudia Vanessa Rodas Aldana De Montenegro</t>
  </si>
  <si>
    <t>https://redciudadana.github.io/EleccionCortes-CA-Expedientes/HojaDeVida/2572239910101_hojadevida.32e43bcb8e4c333703d8202a25dc7c13.pdf</t>
  </si>
  <si>
    <t>https://redciudadana.github.io/EleccionCortes-CA-Expedientes/Solicitud/2572239910101_formulario.0237ef26429d27feb9d0140a7a014113.pdf</t>
  </si>
  <si>
    <t>perfil-1249</t>
  </si>
  <si>
    <t>Fidencia Orozco García De Licardi</t>
  </si>
  <si>
    <t>https://redciudadana.github.io/EleccionCortes-CA-Expedientes/HojaDeVida/1623344190920_hojadevida.ce5ffb16b02efd3aec219ddcc5a03134.pdf</t>
  </si>
  <si>
    <t>https://redciudadana.github.io/EleccionCortes-CA-Expedientes/Solicitud/1623344190920_formulario.9333ef3edc75934610d63b80b12da894.pdf</t>
  </si>
  <si>
    <t>perfil-1250</t>
  </si>
  <si>
    <t>Gabriel Estuardo Garcia Luna</t>
  </si>
  <si>
    <t>https://redciudadana.github.io/EleccionCortes-CA-Expedientes/HojaDeVida/2638228340101_hojadevida.fcdf2d7704553c3af724c821631199a5.pdf</t>
  </si>
  <si>
    <t>https://redciudadana.github.io/EleccionCortes-CA-Expedientes/Solicitud/2638228340101_formulario.a638f506bf468441cdd0b508a6d41fe8.pdf</t>
  </si>
  <si>
    <t>perfil-1251</t>
  </si>
  <si>
    <t>Otto Hugo Valvert Veras</t>
  </si>
  <si>
    <t>https://redciudadana.github.io/EleccionCortes-CA-Expedientes/HojaDeVida/2311185540101_hojadevida.b663a8311b63d8aebdab41c18dc9fdd9.pdf</t>
  </si>
  <si>
    <t>https://redciudadana.github.io/EleccionCortes-CA-Expedientes/Solicitud/2311185540101_formulario.addaae5ae60214084ece0c04b364da45.pdf</t>
  </si>
  <si>
    <t>13,760.00</t>
  </si>
  <si>
    <t>perfil-1252</t>
  </si>
  <si>
    <t>https://redciudadana.github.io/EleccionCortes-CA-Expedientes/HojaDeVida/2344339061301_hojadevida.8f406b18faeed587f10d5012891b9193.pdf</t>
  </si>
  <si>
    <t>https://redciudadana.github.io/EleccionCortes-CA-Expedientes/Solicitud/2344339061301_formulario.6ef7cd6b524b769e0b1b1048640293e2.pdf</t>
  </si>
  <si>
    <t>perfil-1253</t>
  </si>
  <si>
    <t>Joel Ivan Reyes Guzman</t>
  </si>
  <si>
    <t>https://redciudadana.github.io/EleccionCortes-CA-Expedientes/HojaDeVida/1996957090101_hojadevida.c57cea4886f5ac2e856dd1664b9a6607.pdf</t>
  </si>
  <si>
    <t>https://redciudadana.github.io/EleccionCortes-CA-Expedientes/Solicitud/1996957090101_formulario.40638e03c8c98df6bcca5cac4e763a41.pdf</t>
  </si>
  <si>
    <t>1,264,261.81</t>
  </si>
  <si>
    <t>perfil-1254</t>
  </si>
  <si>
    <t>Elda Marina Alvarez Lopez</t>
  </si>
  <si>
    <t>https://redciudadana.github.io/EleccionCortes-CA-Expedientes/HojaDeVida/1998357132212_hojadevida.9df17a2591a642892e3965881bf7f7ca.pdf</t>
  </si>
  <si>
    <t>https://redciudadana.github.io/EleccionCortes-CA-Expedientes/Solicitud/1998357132212_formulario.760fdef6894b8a4dc045b7532e587f36.pdf</t>
  </si>
  <si>
    <t>455,758.97</t>
  </si>
  <si>
    <t>perfil-1255</t>
  </si>
  <si>
    <t>Heidi Nineth Estrada Arreaga</t>
  </si>
  <si>
    <t>https://redciudadana.github.io/EleccionCortes-CA-Expedientes/HojaDeVida/2196607000101_hojadevida.0f68bfff552346ed576f040dea768d91.pdf</t>
  </si>
  <si>
    <t>https://redciudadana.github.io/EleccionCortes-CA-Expedientes/Solicitud/2196607000101_formulario.6ae19f91e6b45147a45d52681fc1ea57.pdf</t>
  </si>
  <si>
    <t>1,725,073.39</t>
  </si>
  <si>
    <t>perfil-1256</t>
  </si>
  <si>
    <t>María Natividad Caba Mateo De Ruiz</t>
  </si>
  <si>
    <t>https://redciudadana.github.io/EleccionCortes-CA-Expedientes/HojaDeVida/1799932401405_hojadevida.b753904221f67a96edc94ea07b694dd3.pdf</t>
  </si>
  <si>
    <t>https://redciudadana.github.io/EleccionCortes-CA-Expedientes/Solicitud/1799932401405_formulario.d0e21783ca55d13d1a8adacac5835ad3.pdf</t>
  </si>
  <si>
    <t>perfil-1257</t>
  </si>
  <si>
    <t>https://redciudadana.github.io/EleccionCortes-CA-Expedientes/HojaDeVida/2741117050101_hojadevida.a228d0c9f42d3bda43dc023b5502bd02.pdf</t>
  </si>
  <si>
    <t>https://redciudadana.github.io/EleccionCortes-CA-Expedientes/Solicitud/2741117050101_formulario.fb4d65894936d041fe8018420eca5575.pdf</t>
  </si>
  <si>
    <t>perfil-1258</t>
  </si>
  <si>
    <t>José Roberto Hernández Guzmán</t>
  </si>
  <si>
    <t>https://redciudadana.github.io/EleccionCortes-CA-Expedientes/HojaDeVida/2283196840101_hojadevida.4b674a98b950200e580e2ae3fd4124ac.pdf</t>
  </si>
  <si>
    <t>https://redciudadana.github.io/EleccionCortes-CA-Expedientes/Solicitud/2283196840101_formulario.6d7f2b1c20c6ba08a515f144bb27f61e.pdf</t>
  </si>
  <si>
    <t>perfil-1259</t>
  </si>
  <si>
    <t>Silvia Violeta De León Santos De Miranda</t>
  </si>
  <si>
    <t>https://redciudadana.github.io/EleccionCortes-CA-Expedientes/HojaDeVida/2516400271217_hojadevida.d29e1a0ff4a82fc42a93b132d0bfcfc2.pdf</t>
  </si>
  <si>
    <t>https://redciudadana.github.io/EleccionCortes-CA-Expedientes/Solicitud/2516400271217_formulario.34920269603962bbfaf725bb10c042fa.pdf</t>
  </si>
  <si>
    <t>perfil-1260</t>
  </si>
  <si>
    <t>Alam Bartolomé León ¨Pérez</t>
  </si>
  <si>
    <t>https://redciudadana.github.io/EleccionCortes-CA-Expedientes/HojaDeVida/2484198111401_hojadevida.f8805e9556e2f3869d56ef8223016cf0.pdf</t>
  </si>
  <si>
    <t>https://redciudadana.github.io/EleccionCortes-CA-Expedientes/Solicitud/2484198111401_formulario.40546a0776a2127b7e15b86c79ef6a7f.pdf</t>
  </si>
  <si>
    <t>1,800.00</t>
  </si>
  <si>
    <t>perfil-1261</t>
  </si>
  <si>
    <t>https://redciudadana.github.io/EleccionCortes-CA-Expedientes/HojaDeVida/1615614380101_hojadevida.c9d463106ae3007485994eef85b053d1.pdf</t>
  </si>
  <si>
    <t>https://redciudadana.github.io/EleccionCortes-CA-Expedientes/Solicitud/1615614380101_formulario.502a06434ca707354806a5b7ceb935ad.pdf</t>
  </si>
  <si>
    <t>perfil-1262</t>
  </si>
  <si>
    <t>https://redciudadana.github.io/EleccionCortes-CA-Expedientes/HojaDeVida/2603979972003_hojadevida.8986e2fd2fa26308b04b50de8ae71cce.pdf</t>
  </si>
  <si>
    <t>https://redciudadana.github.io/EleccionCortes-CA-Expedientes/Solicitud/2603979972003_formulario.e9506a2fb06824f3079d75ea381a6b7b.pdf</t>
  </si>
  <si>
    <t>perfil-1263</t>
  </si>
  <si>
    <t>Liliana Marlem Joaquín Castillo</t>
  </si>
  <si>
    <t>https://redciudadana.github.io/EleccionCortes-CA-Expedientes/HojaDeVida/2490573280101_hojadevida.a1c80b5c1f4aa0faf5f196acb048e0ea.pdf</t>
  </si>
  <si>
    <t>https://redciudadana.github.io/EleccionCortes-CA-Expedientes/Solicitud/2490573280101_formulario.69391fa02f5623ac9afc2438f7d0874e.pdf</t>
  </si>
  <si>
    <t>perfil-1264</t>
  </si>
  <si>
    <t>Lesbia Natividad Yax Marroquin</t>
  </si>
  <si>
    <t>https://redciudadana.github.io/EleccionCortes-CA-Expedientes/HojaDeVida/1767864492201_hojadevida.01d4bdc8534273a017f505ec67ab0443.pdf</t>
  </si>
  <si>
    <t>https://redciudadana.github.io/EleccionCortes-CA-Expedientes/Solicitud/1767864492201_formulario.bb39ed577fddb59adcd0bcbc8a259d4e.pdf</t>
  </si>
  <si>
    <t>1927551K</t>
  </si>
  <si>
    <t>perfil-1265</t>
  </si>
  <si>
    <t>Mabel Sagrario Gutiérrez Davila</t>
  </si>
  <si>
    <t>https://redciudadana.github.io/EleccionCortes-CA-Expedientes/HojaDeVida/2541007830101_hojadevida.d0ed8caf879565d5b5d80e889a0a86b4.pdf</t>
  </si>
  <si>
    <t>https://redciudadana.github.io/EleccionCortes-CA-Expedientes/Solicitud/2541007830101_formulario.310cf3a4b18828cd153c689553d77762.pdf</t>
  </si>
  <si>
    <t>311,104.00</t>
  </si>
  <si>
    <t>perfil-1266</t>
  </si>
  <si>
    <t>https://redciudadana.github.io/EleccionCortes-CA-Expedientes/HojaDeVida/2185179120101_hojadevida.a6f4cd224b37b69745e87ec720927302.pdf</t>
  </si>
  <si>
    <t>https://redciudadana.github.io/EleccionCortes-CA-Expedientes/Solicitud/2185179120101_formulario.c6fee602875c495f90a3cd7c2d2fe657.pdf</t>
  </si>
  <si>
    <t>perfil-1267</t>
  </si>
  <si>
    <t>Lilian Del Rosario Barreno Barrientos</t>
  </si>
  <si>
    <t>https://redciudadana.github.io/EleccionCortes-CA-Expedientes/HojaDeVida/1791711190101_hojadevida.88e2b95694604690325a4edc855238a8.pdf</t>
  </si>
  <si>
    <t>https://redciudadana.github.io/EleccionCortes-CA-Expedientes/Solicitud/1791711190101_formulario.fd9696abd16f2e1b5cb91477609cb8b6.pdf</t>
  </si>
  <si>
    <t>3,319,919.35</t>
  </si>
  <si>
    <t>perfil-1268</t>
  </si>
  <si>
    <t>Marvin Aroldo Cifuentes López</t>
  </si>
  <si>
    <t>https://redciudadana.github.io/EleccionCortes-CA-Expedientes/HojaDeVida/2438158911222_hojadevida.9eec3966b075115d0faf184c625135b5.pdf</t>
  </si>
  <si>
    <t>https://redciudadana.github.io/EleccionCortes-CA-Expedientes/Solicitud/2438158911222_formulario.99a03e66822300097b3465af70f8a3df.pdf</t>
  </si>
  <si>
    <t>perfil-1269</t>
  </si>
  <si>
    <t>Damaris Olivia España Morales</t>
  </si>
  <si>
    <t>https://redciudadana.github.io/EleccionCortes-CA-Expedientes/HojaDeVida/2506497210201_hojadevida.1208c8281d3a65fdacb8607d59a880c6.pdf</t>
  </si>
  <si>
    <t>https://redciudadana.github.io/EleccionCortes-CA-Expedientes/Solicitud/2506497210201_formulario.dc36f57f15cf9cc155d2ac9e9d7c6664.pdf</t>
  </si>
  <si>
    <t>119,100.00</t>
  </si>
  <si>
    <t>perfil-1270</t>
  </si>
  <si>
    <t>Axel Ottoniel Maas Jacome</t>
  </si>
  <si>
    <t>https://redciudadana.github.io/EleccionCortes-CA-Expedientes/HojaDeVida/1999770620101_hojadevida.66473173a84c8f6e8957ba831c0b9a97.pdf</t>
  </si>
  <si>
    <t>https://redciudadana.github.io/EleccionCortes-CA-Expedientes/Solicitud/1999770620101_formulario.f888a5242a9d47180af9087e016b7e08.pdf</t>
  </si>
  <si>
    <t>perfil-1271</t>
  </si>
  <si>
    <t>Erick Estuardo Córdova Castillo</t>
  </si>
  <si>
    <t>https://redciudadana.github.io/EleccionCortes-CA-Expedientes/HojaDeVida/2452781092001_hojadevida.a18bf52ef3679b966057676189184126.pdf</t>
  </si>
  <si>
    <t>https://redciudadana.github.io/EleccionCortes-CA-Expedientes/Solicitud/2452781092001_formulario.7f5f5fc30bebb3b2c83a26be1c9eac70.pdf</t>
  </si>
  <si>
    <t>perfil-1272</t>
  </si>
  <si>
    <t>Rosa Orellana Arevalo</t>
  </si>
  <si>
    <t>https://redciudadana.github.io/EleccionCortes-CA-Expedientes/HojaDeVida/2647547432204_hojadevida.3cd78a1bb089f91c79f43c869d51b20e.pdf</t>
  </si>
  <si>
    <t>https://redciudadana.github.io/EleccionCortes-CA-Expedientes/Solicitud/2647547432204_formulario.0458f45eac59723a3e26395b95377544.pdf</t>
  </si>
  <si>
    <t>106,960.00</t>
  </si>
  <si>
    <t>perfil-1273</t>
  </si>
  <si>
    <t>Mario Siegfriedo Morales Figueroa</t>
  </si>
  <si>
    <t>https://redciudadana.github.io/EleccionCortes-CA-Expedientes/HojaDeVida/2668233190101_hojadevida.f8786acf7985968c6b795e3dd0e11319.pdf</t>
  </si>
  <si>
    <t>https://redciudadana.github.io/EleccionCortes-CA-Expedientes/Solicitud/2668233190101_formulario.cb699e90a9539b2940f8c8eef8e92ce1.pdf</t>
  </si>
  <si>
    <t>1,118,801.27</t>
  </si>
  <si>
    <t>perfil-1274</t>
  </si>
  <si>
    <t>https://redciudadana.github.io/EleccionCortes-CA-Expedientes/HojaDeVida/2384839830101_hojadevida.4f419ffd9dbc717c4cf5bb24334a3d68.pdf</t>
  </si>
  <si>
    <t>https://redciudadana.github.io/EleccionCortes-CA-Expedientes/Solicitud/2384839830101_formulario.c70b0f67d6260f07e9857ea78172af87.pdf</t>
  </si>
  <si>
    <t>perfil-1275</t>
  </si>
  <si>
    <t>Mario Iván Alfaro Vilela</t>
  </si>
  <si>
    <t>https://redciudadana.github.io/EleccionCortes-CA-Expedientes/HojaDeVida/2578722640101_hojadevida.e2bd4c20ad5bb031112ecd52b07b5408.pdf</t>
  </si>
  <si>
    <t>https://redciudadana.github.io/EleccionCortes-CA-Expedientes/Solicitud/2578722640101_formulario.d242bd7256242078cf371d8374785ceb.pdf</t>
  </si>
  <si>
    <t>909,236.73</t>
  </si>
  <si>
    <t>perfil-1276</t>
  </si>
  <si>
    <t>Agusto Reyes Vicente Vicente</t>
  </si>
  <si>
    <t>https://redciudadana.github.io/EleccionCortes-CA-Expedientes/HojaDeVida/2187601080805_hojadevida.324c09e8f2bb93d23d17329d759c6189.pdf</t>
  </si>
  <si>
    <t>https://redciudadana.github.io/EleccionCortes-CA-Expedientes/Solicitud/2187601080805_formulario.67c15959cad2d5a773f35e98d66e9b78.pdf</t>
  </si>
  <si>
    <t>perfil-1277</t>
  </si>
  <si>
    <t>Edgar Miguel Morales Santos</t>
  </si>
  <si>
    <t>https://redciudadana.github.io/EleccionCortes-CA-Expedientes/HojaDeVida/2728879940101_hojadevida.19f41e15a99999d1ecc422e256018176.pdf</t>
  </si>
  <si>
    <t>https://redciudadana.github.io/EleccionCortes-CA-Expedientes/Solicitud/2728879940101_formulario.2d86872f628f26399a5eb4c912e1424f.pdf</t>
  </si>
  <si>
    <t>perfil-1278</t>
  </si>
  <si>
    <t>Gerson Eli Urizar Barrios</t>
  </si>
  <si>
    <t>https://redciudadana.github.io/EleccionCortes-CA-Expedientes/HojaDeVida/1654452970301_hojadevida.7baa19fc617c3c7b62477862279ebf55.pdf</t>
  </si>
  <si>
    <t>https://redciudadana.github.io/EleccionCortes-CA-Expedientes/Solicitud/1654452970301_formulario.cfd96cb1b93ea63af601538276b5b5d3.pdf</t>
  </si>
  <si>
    <t>perfil-1279</t>
  </si>
  <si>
    <t>Pablo José Prado Mendía</t>
  </si>
  <si>
    <t>https://redciudadana.github.io/EleccionCortes-CA-Expedientes/HojaDeVida/1982103610101_hojadevida.85e89c4e6a9dcfb3653c738dd2650f9e.pdf</t>
  </si>
  <si>
    <t>https://redciudadana.github.io/EleccionCortes-CA-Expedientes/Solicitud/1982103610101_formulario.cf4430ba4dd1dc174b12a7faedba8518.pdf</t>
  </si>
  <si>
    <t>perfil-1280</t>
  </si>
  <si>
    <t>Evelyn Yolanda Rodríguez Pozuelos</t>
  </si>
  <si>
    <t>https://redciudadana.github.io/EleccionCortes-CA-Expedientes/HojaDeVida/1747925060101_hojadevida.5416d570d80be60714507c1c111efd8b.pdf</t>
  </si>
  <si>
    <t>https://redciudadana.github.io/EleccionCortes-CA-Expedientes/Solicitud/1747925060101_formulario.9343f5f2a7812c5e1e14153ba993d711.pdf</t>
  </si>
  <si>
    <t>219,765.00</t>
  </si>
  <si>
    <t>perfil-1281</t>
  </si>
  <si>
    <t>https://redciudadana.github.io/EleccionCortes-CA-Expedientes/HojaDeVida/1605191520101_hojadevida.583f83eb0621535b93d916d9f69cca44.pdf</t>
  </si>
  <si>
    <t>https://redciudadana.github.io/EleccionCortes-CA-Expedientes/Solicitud/1605191520101_formulario.d8cfa720757f5c6ab9691297f6b3338b.pdf</t>
  </si>
  <si>
    <t>perfil-1282</t>
  </si>
  <si>
    <t>Julia Irene Brooks Salazar</t>
  </si>
  <si>
    <t>https://redciudadana.github.io/EleccionCortes-CA-Expedientes/HojaDeVida/2469821360101_hojadevida.e625c4b895163ecd4178500f8b7a73fa.pdf</t>
  </si>
  <si>
    <t>https://redciudadana.github.io/EleccionCortes-CA-Expedientes/Solicitud/2469821360101_formulario.465736d15a6d3369595e95a411b1c421.pdf</t>
  </si>
  <si>
    <t>265,457.68</t>
  </si>
  <si>
    <t>perfil-1283</t>
  </si>
  <si>
    <t>Cristina Elizabeth Gómez Medrano De Arenas</t>
  </si>
  <si>
    <t>https://redciudadana.github.io/EleccionCortes-CA-Expedientes/HojaDeVida/1823847051401_hojadevida.49eed653178cacf4ed27c270c0fbbe3c.pdf</t>
  </si>
  <si>
    <t>https://redciudadana.github.io/EleccionCortes-CA-Expedientes/Solicitud/1823847051401_formulario.f68f6dfe82d021e45ce37088ad97acdf.pdf</t>
  </si>
  <si>
    <t>601,700.00</t>
  </si>
  <si>
    <t>perfil-1284</t>
  </si>
  <si>
    <t>Gerson Steven Rafael Funez</t>
  </si>
  <si>
    <t>https://redciudadana.github.io/EleccionCortes-CA-Expedientes/HojaDeVida/2567533770101_hojadevida.3e51d61b930dce91ca681fc1bcbf0b85.pdf</t>
  </si>
  <si>
    <t>https://redciudadana.github.io/EleccionCortes-CA-Expedientes/Solicitud/2567533770101_formulario.59d9633e59a36a1ba5f690624eabd459.pdf</t>
  </si>
  <si>
    <t>1,549,116.77</t>
  </si>
  <si>
    <t>perfil-1285</t>
  </si>
  <si>
    <t>Leonel Fernando Díaz Corzo</t>
  </si>
  <si>
    <t>https://redciudadana.github.io/EleccionCortes-CA-Expedientes/HojaDeVida/2377147870101_hojadevida.247f96b2c3579c1c11b23adcfab9743f.pdf</t>
  </si>
  <si>
    <t>https://redciudadana.github.io/EleccionCortes-CA-Expedientes/Solicitud/2377147870101_formulario.7469663fe43c1f951db29b696234ee88.pdf</t>
  </si>
  <si>
    <t>955,296.77</t>
  </si>
  <si>
    <t>perfil-1286</t>
  </si>
  <si>
    <t>Jessica Ivonne Ortíz Melgar</t>
  </si>
  <si>
    <t>https://redciudadana.github.io/EleccionCortes-CA-Expedientes/HojaDeVida/1811261680101_hojadevida.bdebd41f1e8db882ba914707ca48e9e7.pdf</t>
  </si>
  <si>
    <t>https://redciudadana.github.io/EleccionCortes-CA-Expedientes/Solicitud/1811261680101_formulario.58dff910033a066fa65e4bc71e26e90c.pdf</t>
  </si>
  <si>
    <t>perfil-1287</t>
  </si>
  <si>
    <t>Alex Arón Morales Valdez</t>
  </si>
  <si>
    <t>https://redciudadana.github.io/EleccionCortes-CA-Expedientes/HojaDeVida/1600317370204_hojadevida.9c1d151a923909eada888bf13eb0217b.pdf</t>
  </si>
  <si>
    <t>https://redciudadana.github.io/EleccionCortes-CA-Expedientes/Solicitud/1600317370204_formulario.f6b209c93872e8a20011bc849c194908.pdf</t>
  </si>
  <si>
    <t>425,167.74</t>
  </si>
  <si>
    <t>perfil-1288</t>
  </si>
  <si>
    <t>Pablo Emilio Méndez Oliva</t>
  </si>
  <si>
    <t>https://redciudadana.github.io/EleccionCortes-CA-Expedientes/HojaDeVida/1857293710101_hojadevida.9ee797a9737a731490c214e8b523c837.pdf</t>
  </si>
  <si>
    <t>https://redciudadana.github.io/EleccionCortes-CA-Expedientes/Solicitud/1857293710101_formulario.e9c0bac0ad882cf594350eb301a335e9.pdf</t>
  </si>
  <si>
    <t>223,200.00</t>
  </si>
  <si>
    <t>perfil-1289</t>
  </si>
  <si>
    <t>Marco Antonio Turcios Ruiz</t>
  </si>
  <si>
    <t>https://redciudadana.github.io/EleccionCortes-CA-Expedientes/HojaDeVida/1826312731504_hojadevida.aee47df25b8641ef00e417f3ef89ac47.pdf</t>
  </si>
  <si>
    <t>https://redciudadana.github.io/EleccionCortes-CA-Expedientes/Solicitud/1826312731504_formulario.098cbe65630411ed133333657726e097.pdf</t>
  </si>
  <si>
    <t>perfil-1290</t>
  </si>
  <si>
    <t>Marlon Orlando Ordoñez Cordón</t>
  </si>
  <si>
    <t>https://redciudadana.github.io/EleccionCortes-CA-Expedientes/HojaDeVida/2403815560101_hojadevida.0fb419ea614430a0b62fdda5ad27f814.pdf</t>
  </si>
  <si>
    <t>https://redciudadana.github.io/EleccionCortes-CA-Expedientes/Solicitud/2403815560101_formulario.c85e99b9c79c859911869b52778bce2b.pdf</t>
  </si>
  <si>
    <t>perfil-1291</t>
  </si>
  <si>
    <t>Arcenio Locon Rivera</t>
  </si>
  <si>
    <t>https://redciudadana.github.io/EleccionCortes-CA-Expedientes/HojaDeVida/1662239560111_hojadevida.407135426710dd7e3709549f58746bf6.pdf</t>
  </si>
  <si>
    <t>https://redciudadana.github.io/EleccionCortes-CA-Expedientes/Solicitud/1662239560111_formulario.9641711f20cef47ce48f0b3bfd17da56.pdf</t>
  </si>
  <si>
    <t>perfil-1292</t>
  </si>
  <si>
    <t>Guillermo Alfredo Luna Arriola</t>
  </si>
  <si>
    <t>https://redciudadana.github.io/EleccionCortes-CA-Expedientes/HojaDeVida/1923673740101_hojadevida.f030db56934e0c2b4b8be78620013bd8.pdf</t>
  </si>
  <si>
    <t>https://redciudadana.github.io/EleccionCortes-CA-Expedientes/Solicitud/1923673740101_formulario.c94395d1202185d7dd51b7a434f190a7.pdf</t>
  </si>
  <si>
    <t>9,545.00</t>
  </si>
  <si>
    <t>perfil-1293</t>
  </si>
  <si>
    <t>Xiomara Argentina Barillas Peláez</t>
  </si>
  <si>
    <t>https://redciudadana.github.io/EleccionCortes-CA-Expedientes/HojaDeVida/2528629610101_hojadevida.cc9ee146de278b7d912e151ffea8f3e9.pdf</t>
  </si>
  <si>
    <t>https://redciudadana.github.io/EleccionCortes-CA-Expedientes/Solicitud/2528629610101_formulario.9583955e8b99589a18c1346fb6ec9ff9.pdf</t>
  </si>
  <si>
    <t>183,012.68</t>
  </si>
  <si>
    <t>perfil-1294</t>
  </si>
  <si>
    <t>Annette Zarina Portillo Nájera De Florido</t>
  </si>
  <si>
    <t>https://redciudadana.github.io/EleccionCortes-CA-Expedientes/HojaDeVida/2443111880101_hojadevida.8ab3558c536a589b65409fbce339b726.pdf</t>
  </si>
  <si>
    <t>https://redciudadana.github.io/EleccionCortes-CA-Expedientes/Solicitud/2443111880101_formulario.e2b639e17c1a7ad114b26bec9ca039b3.pdf</t>
  </si>
  <si>
    <t>473,701.74</t>
  </si>
  <si>
    <t>perfil-1295</t>
  </si>
  <si>
    <t>Héctor Javier Pozuelos López</t>
  </si>
  <si>
    <t>https://redciudadana.github.io/EleccionCortes-CA-Expedientes/HojaDeVida/1811887320101_hojadevida.2c74d68ada75e4bd1f79ad2dc6584120.pdf</t>
  </si>
  <si>
    <t>https://redciudadana.github.io/EleccionCortes-CA-Expedientes/Solicitud/1811887320101_formulario.8cc2a8246a94258e22045abb0cc615af.pdf</t>
  </si>
  <si>
    <t>perfil-1296</t>
  </si>
  <si>
    <t>Reyna Isabel Villatoro Rodriguez</t>
  </si>
  <si>
    <t>https://redciudadana.github.io/EleccionCortes-CA-Expedientes/HojaDeVida/1990975420301_hojadevida.af49beb13950443ea40acec6fdb2402b.pdf</t>
  </si>
  <si>
    <t>https://redciudadana.github.io/EleccionCortes-CA-Expedientes/Solicitud/1990975420301_formulario.de8e293a3c954c458d261bbd666dcb83.pdf</t>
  </si>
  <si>
    <t>perfil-1297</t>
  </si>
  <si>
    <t>Edwin Pacheco Calderón</t>
  </si>
  <si>
    <t>https://redciudadana.github.io/EleccionCortes-CA-Expedientes/HojaDeVida/1724713701005_hojadevida.7a79190780c566658534076409b84314.pdf</t>
  </si>
  <si>
    <t>https://redciudadana.github.io/EleccionCortes-CA-Expedientes/Solicitud/1724713701005_formulario.a62ac2e14ae2b903811da05a89d43232.pdf</t>
  </si>
  <si>
    <t>perfil-1298</t>
  </si>
  <si>
    <t>Christopher Eduardo Menéndez Escobedo</t>
  </si>
  <si>
    <t>https://redciudadana.github.io/EleccionCortes-CA-Expedientes/HojaDeVida/1720368360101_hojadevida.d25003b032b4a3bc8a7511f314301779.pdf</t>
  </si>
  <si>
    <t>https://redciudadana.github.io/EleccionCortes-CA-Expedientes/Solicitud/1720368360101_formulario.3fc945582a110c7aa693c64cde2efc8d.pdf</t>
  </si>
  <si>
    <t>perfil-1299</t>
  </si>
  <si>
    <t>César Alfredo Sagastume Bojórquez</t>
  </si>
  <si>
    <t>https://redciudadana.github.io/EleccionCortes-CA-Expedientes/HojaDeVida/2558550872205_hojadevida.83b1e86a234c8cfdd0926786ccd5f5a4.pdf</t>
  </si>
  <si>
    <t>https://redciudadana.github.io/EleccionCortes-CA-Expedientes/Solicitud/2558550872205_formulario.802f1055484a0434173d2bfb06651510.pdf</t>
  </si>
  <si>
    <t>perfil-1300</t>
  </si>
  <si>
    <t>Maira Araceli Mejía De Alvarez</t>
  </si>
  <si>
    <t>https://redciudadana.github.io/EleccionCortes-CA-Expedientes/HojaDeVida/2367160420606_hojadevida.26b24bdee8dce72fc1bd917deed52521.pdf</t>
  </si>
  <si>
    <t>https://redciudadana.github.io/EleccionCortes-CA-Expedientes/Solicitud/2367160420606_formulario.03691ec34712450636e8fb9ed7a80b08.pdf</t>
  </si>
  <si>
    <t>perfil-1301</t>
  </si>
  <si>
    <t>Mirian Ninet Pineda Franco</t>
  </si>
  <si>
    <t>https://redciudadana.github.io/EleccionCortes-CA-Expedientes/HojaDeVida/2176212440603_hojadevida.f47100c81a0d571830617b1dd038e049.pdf</t>
  </si>
  <si>
    <t>https://redciudadana.github.io/EleccionCortes-CA-Expedientes/Solicitud/2176212440603_formulario.f11723981edc630b8ea59c352c04cd35.pdf</t>
  </si>
  <si>
    <t>perfil-1302</t>
  </si>
  <si>
    <t>Edgar Oswaldo Gómez Pérez</t>
  </si>
  <si>
    <t>https://redciudadana.github.io/EleccionCortes-CA-Expedientes/HojaDeVida/1641079402215_hojadevida.b9aca8737d6cd4849ec011da6ad21fda.pdf</t>
  </si>
  <si>
    <t>https://redciudadana.github.io/EleccionCortes-CA-Expedientes/Solicitud/1641079402215_formulario.7b0da1d04ca544f9e4616a5ad92bec06.pdf</t>
  </si>
  <si>
    <t>perfil-1303</t>
  </si>
  <si>
    <t>María De Los Angéles Castillo</t>
  </si>
  <si>
    <t>https://redciudadana.github.io/EleccionCortes-CA-Expedientes/HojaDeVida/2774927180501_hojadevida.e968efd4f5605f1f4923580daf67729e.pdf</t>
  </si>
  <si>
    <t>https://redciudadana.github.io/EleccionCortes-CA-Expedientes/Solicitud/2774927180501_formulario.675d88beae96ee4f0b061868c5f4dd48.pdf</t>
  </si>
  <si>
    <t>perfil-1304</t>
  </si>
  <si>
    <t>Roberto Hernan Rivas Alvarado</t>
  </si>
  <si>
    <t>https://redciudadana.github.io/EleccionCortes-CA-Expedientes/HojaDeVida/1746848781301_hojadevida.cb4370580cd19371cc89eb6d885508df.pdf</t>
  </si>
  <si>
    <t>https://redciudadana.github.io/EleccionCortes-CA-Expedientes/Solicitud/1746848781301_formulario.f40fb850cbfc4140d8925122274c537d.pdf</t>
  </si>
  <si>
    <t>perfil-1305</t>
  </si>
  <si>
    <t>Luis Efraín Godoy Rivas</t>
  </si>
  <si>
    <t>https://redciudadana.github.io/EleccionCortes-CA-Expedientes/HojaDeVida/2305323062203_hojadevida.4ae654e3b1ff9c181102d87d50b44a36.pdf</t>
  </si>
  <si>
    <t>https://redciudadana.github.io/EleccionCortes-CA-Expedientes/Solicitud/2305323062203_formulario.b65b91ee90489070c01cb60cf49a5299.pdf</t>
  </si>
  <si>
    <t>1,228.75</t>
  </si>
  <si>
    <t>perfil-1306</t>
  </si>
  <si>
    <t>Carmen Lucia Najarro Ruano</t>
  </si>
  <si>
    <t>https://redciudadana.github.io/EleccionCortes-CA-Expedientes/HojaDeVida/2287338470101_hojadevida.ba06922ab956f21ff478f3e47ddd0b3f.pdf</t>
  </si>
  <si>
    <t>https://redciudadana.github.io/EleccionCortes-CA-Expedientes/Solicitud/2287338470101_formulario.f95526b0cf92d91ef56cabf932986e13.pdf</t>
  </si>
  <si>
    <t>perfil-1307</t>
  </si>
  <si>
    <t>Auda Marineli Pérez Tení</t>
  </si>
  <si>
    <t>https://redciudadana.github.io/EleccionCortes-CA-Expedientes/HojaDeVida/1782098051601_hojadevida.6a02bb88aba8fe890e125579c688dc8c.pdf</t>
  </si>
  <si>
    <t>https://redciudadana.github.io/EleccionCortes-CA-Expedientes/Solicitud/1782098051601_formulario.b368b4e4db7b1bb1fd5ded2fd10d8eee.pdf</t>
  </si>
  <si>
    <t>289,350.00</t>
  </si>
  <si>
    <t>perfil-1308</t>
  </si>
  <si>
    <t>Karla Johana Alvarado De Palencia</t>
  </si>
  <si>
    <t>https://redciudadana.github.io/EleccionCortes-CA-Expedientes/HojaDeVida/1971868820101_hojadevida.5fbdfbb2e437072649d6fbb8ade52de7.pdf</t>
  </si>
  <si>
    <t>https://redciudadana.github.io/EleccionCortes-CA-Expedientes/Solicitud/1971868820101_formulario.488ceab3a0b586c7cbd9c4b7d2237f67.pdf</t>
  </si>
  <si>
    <t>669,119.36</t>
  </si>
  <si>
    <t>perfil-1309</t>
  </si>
  <si>
    <t>Elvira Rafael Solano</t>
  </si>
  <si>
    <t>https://redciudadana.github.io/EleccionCortes-CA-Expedientes/HojaDeVida/1816586150103_hojadevida.6689a034057cdc29b71827b4dd6c55fc.pdf</t>
  </si>
  <si>
    <t>https://redciudadana.github.io/EleccionCortes-CA-Expedientes/Solicitud/1816586150103_formulario.57f99b8fbdcba39dde3546389151be39.pdf</t>
  </si>
  <si>
    <t>perfil-1310</t>
  </si>
  <si>
    <t>Carlos Humberto Pérez Duarte</t>
  </si>
  <si>
    <t>https://redciudadana.github.io/EleccionCortes-CA-Expedientes/HojaDeVida/1929666692106_hojadevida.f3f35b84a71265fdbde99ad8a6dc88b8.pdf</t>
  </si>
  <si>
    <t>https://redciudadana.github.io/EleccionCortes-CA-Expedientes/Solicitud/1929666692106_formulario.d2c5b7639fc86922bee9c1d984bee2f6.pdf</t>
  </si>
  <si>
    <t>perfil-1311</t>
  </si>
  <si>
    <t>Jose Francisco Duran Mendez</t>
  </si>
  <si>
    <t>https://redciudadana.github.io/EleccionCortes-CA-Expedientes/HojaDeVida/2589302330101_hojadevida.3e961d06debc84fa05817a3f437f6120.pdf</t>
  </si>
  <si>
    <t>https://redciudadana.github.io/EleccionCortes-CA-Expedientes/Solicitud/2589302330101_formulario.0dd6e88d2265278a719713d24d321efb.pdf</t>
  </si>
  <si>
    <t>306,475.08</t>
  </si>
  <si>
    <t>perfil-1312</t>
  </si>
  <si>
    <t>Nestor Jose Martinez</t>
  </si>
  <si>
    <t>https://redciudadana.github.io/EleccionCortes-CA-Expedientes/HojaDeVida/1664705381309_hojadevida.824db1203afe98325be94a875e99d41a.pdf</t>
  </si>
  <si>
    <t>https://redciudadana.github.io/EleccionCortes-CA-Expedientes/Solicitud/1664705381309_formulario.0d7e00e1fddc4ae4a117b3c1226b9dbe.pdf</t>
  </si>
  <si>
    <t>perfil-1313</t>
  </si>
  <si>
    <t>Christian Wagner Ernesto Salazar Castillo</t>
  </si>
  <si>
    <t>https://redciudadana.github.io/EleccionCortes-CA-Expedientes/HojaDeVida/2487774830401_hojadevida.b652c6b00120adba38ba6c2a30f8e585.pdf</t>
  </si>
  <si>
    <t>https://redciudadana.github.io/EleccionCortes-CA-Expedientes/Solicitud/2487774830401_formulario.d0ba701713bf2f7f397f33d499998c80.pdf</t>
  </si>
  <si>
    <t>perfil-1314</t>
  </si>
  <si>
    <t>Ingrid Johana Romero Escribá</t>
  </si>
  <si>
    <t>https://redciudadana.github.io/EleccionCortes-CA-Expedientes/HojaDeVida/1957675860101_hojadevida.0b748144163955b531b2c715921ed91f.pdf</t>
  </si>
  <si>
    <t>https://redciudadana.github.io/EleccionCortes-CA-Expedientes/Solicitud/1957675860101_formulario.c5d2c934c069cece2643cc3f2c68813b.pdf</t>
  </si>
  <si>
    <t>perfil-1315</t>
  </si>
  <si>
    <t>Karin Sorelly Gómez Girón</t>
  </si>
  <si>
    <t>https://redciudadana.github.io/EleccionCortes-CA-Expedientes/HojaDeVida/2759932640101_hojadevida.b921900af747f5395e117ba73415ec7d.pdf</t>
  </si>
  <si>
    <t>https://redciudadana.github.io/EleccionCortes-CA-Expedientes/Solicitud/2759932640101_formulario.ca7fed35cc42de3b69cdfd141a3aee8a.pdf</t>
  </si>
  <si>
    <t>76,037.60</t>
  </si>
  <si>
    <t>perfil-1316</t>
  </si>
  <si>
    <t>Romeo Ottoniel Galvez Vargas</t>
  </si>
  <si>
    <t>https://redciudadana.github.io/EleccionCortes-CA-Expedientes/HojaDeVida/2276917761901_hojadevida.287b94605b02760d6aeda4e78347ef58.pdf</t>
  </si>
  <si>
    <t>https://redciudadana.github.io/EleccionCortes-CA-Expedientes/Solicitud/2276917761901_formulario.3245662b8bf0a94d2b8eee2aa4be4544.pdf</t>
  </si>
  <si>
    <t>perfil-1317</t>
  </si>
  <si>
    <t>Nadya Amabilia Morales De León</t>
  </si>
  <si>
    <t>https://redciudadana.github.io/EleccionCortes-CA-Expedientes/HojaDeVida/2243160360201_hojadevida.95590edf86ab8d5072d256ee85a22d0b.pdf</t>
  </si>
  <si>
    <t>https://redciudadana.github.io/EleccionCortes-CA-Expedientes/Solicitud/2243160360201_formulario.51c3ec5d1e40946ca39e017f86050683.pdf</t>
  </si>
  <si>
    <t>perfil-1318</t>
  </si>
  <si>
    <t>Carlos Noé Avila Marroquín</t>
  </si>
  <si>
    <t>https://redciudadana.github.io/EleccionCortes-CA-Expedientes/HojaDeVida/1700830980101_hojadevida.3db8ba0d50d1f2d74e0c70de7e9f3068.pdf</t>
  </si>
  <si>
    <t>https://redciudadana.github.io/EleccionCortes-CA-Expedientes/Solicitud/1700830980101_formulario.d9d6a45761467cdf89894e2cebaef019.pdf</t>
  </si>
  <si>
    <t>perfil-1319</t>
  </si>
  <si>
    <t>Sara Leticia Folgar Lemus</t>
  </si>
  <si>
    <t>https://redciudadana.github.io/EleccionCortes-CA-Expedientes/HojaDeVida/2426578932102_hojadevida.96dc80e2122d5dbd8d862864eafd4132.pdf</t>
  </si>
  <si>
    <t>https://redciudadana.github.io/EleccionCortes-CA-Expedientes/Solicitud/2426578932102_formulario.fc95a62d59d98062848a97ed663e57ed.pdf</t>
  </si>
  <si>
    <t>perfil-1320</t>
  </si>
  <si>
    <t>Verónica Del Rosario Galicia Marroquín</t>
  </si>
  <si>
    <t>https://redciudadana.github.io/EleccionCortes-CA-Expedientes/HojaDeVida/2255312320608_hojadevida.9e8eeb1ecb3ff48f832d0e63f68e1218.pdf</t>
  </si>
  <si>
    <t>https://redciudadana.github.io/EleccionCortes-CA-Expedientes/Solicitud/2255312320608_formulario.664ac44c069a896454e17c80277ca4bb.pdf</t>
  </si>
  <si>
    <t>perfil-1321</t>
  </si>
  <si>
    <t>Luis Fernando Manrique García</t>
  </si>
  <si>
    <t>https://redciudadana.github.io/EleccionCortes-CA-Expedientes/HojaDeVida/2344475400101_hojadevida.a038ff6b2443e4375ea0ac6a07735992.pdf</t>
  </si>
  <si>
    <t>https://redciudadana.github.io/EleccionCortes-CA-Expedientes/Solicitud/2344475400101_formulario.98cedfafd4dad3c4666df58695fc6486.pdf</t>
  </si>
  <si>
    <t>perfil-1322</t>
  </si>
  <si>
    <t>Gonzalo Olegario Abaj Sinaj</t>
  </si>
  <si>
    <t>https://redciudadana.github.io/EleccionCortes-CA-Expedientes/HojaDeVida/1610783030401_hojadevida.9328a1ec7e2ce784068e04f9da9710b0.pdf</t>
  </si>
  <si>
    <t>https://redciudadana.github.io/EleccionCortes-CA-Expedientes/Solicitud/1610783030401_formulario.da0662aa03e183c356bc5b3c63cee1b1.pdf</t>
  </si>
  <si>
    <t>1616590K</t>
  </si>
  <si>
    <t>686,265.00</t>
  </si>
  <si>
    <t>perfil-1323</t>
  </si>
  <si>
    <t>Carlos Enrique Rivera Claveria</t>
  </si>
  <si>
    <t>https://redciudadana.github.io/EleccionCortes-CA-Expedientes/HojaDeVida/1691284070101_hojadevida.12ce9d48c8922c3ab539134aca021ce3.pdf</t>
  </si>
  <si>
    <t>https://redciudadana.github.io/EleccionCortes-CA-Expedientes/Solicitud/1691284070101_formulario.e1d09d46972ac424f2a8d29324caa11d.pdf</t>
  </si>
  <si>
    <t>perfil-1324</t>
  </si>
  <si>
    <t>Luis Antonio Barrios De León</t>
  </si>
  <si>
    <t>https://redciudadana.github.io/EleccionCortes-CA-Expedientes/HojaDeVida/2550146780901_hojadevida.b659145c8ca07daa5154780ea33179a7.pdf</t>
  </si>
  <si>
    <t>https://redciudadana.github.io/EleccionCortes-CA-Expedientes/Solicitud/2550146780901_formulario.375ac101b1a4ab6322ef1387ead86ead.pdf</t>
  </si>
  <si>
    <t>perfil-1325</t>
  </si>
  <si>
    <t>Menfil Osberto Fuentes Pérez</t>
  </si>
  <si>
    <t>https://redciudadana.github.io/EleccionCortes-CA-Expedientes/HojaDeVida/2434339991202_hojadevida.a8dda29e1378f9320e61f882f96b4aba.pdf</t>
  </si>
  <si>
    <t>https://redciudadana.github.io/EleccionCortes-CA-Expedientes/Solicitud/2434339991202_formulario.5f748d04ad49980a16c45a7c0deeb624.pdf</t>
  </si>
  <si>
    <t>perfil-1326</t>
  </si>
  <si>
    <t>Rubí Lucrecia Gamboa Barrera De Valvert</t>
  </si>
  <si>
    <t>https://redciudadana.github.io/EleccionCortes-CA-Expedientes/HojaDeVida/1674563260114_hojadevida.8a7077b6791bc6db6a2bfc9ccc07f44a.pdf</t>
  </si>
  <si>
    <t>https://redciudadana.github.io/EleccionCortes-CA-Expedientes/Solicitud/1674563260114_formulario.a60e79fed7e50568b6ad3ea659e01ef7.pdf</t>
  </si>
  <si>
    <t>perfil-1327</t>
  </si>
  <si>
    <t>Elfido Coy Ibarra</t>
  </si>
  <si>
    <t>https://redciudadana.github.io/EleccionCortes-CA-Expedientes/HojaDeVida/2327585731601_hojadevida.0544de9b8125006e4839bb8755a886f7.pdf</t>
  </si>
  <si>
    <t>https://redciudadana.github.io/EleccionCortes-CA-Expedientes/Solicitud/2327585731601_formulario.a7a2ddb0202786ae673cc5ea1074afb4.pdf</t>
  </si>
  <si>
    <t>perfil-1328</t>
  </si>
  <si>
    <t>Julio Arturo Ortega Aguirre</t>
  </si>
  <si>
    <t>https://redciudadana.github.io/EleccionCortes-CA-Expedientes/HojaDeVida/2177526242101_hojadevida.a8439c9a3952f30226f13bff48c593a3.pdf</t>
  </si>
  <si>
    <t>https://redciudadana.github.io/EleccionCortes-CA-Expedientes/Solicitud/2177526242101_formulario.ea07a2b6cc64f479395e41860769c71b.pdf</t>
  </si>
  <si>
    <t>40,320.00</t>
  </si>
  <si>
    <t>perfil-1329</t>
  </si>
  <si>
    <t>Karla Débora Judith Barrios Castro</t>
  </si>
  <si>
    <t>https://redciudadana.github.io/EleccionCortes-CA-Expedientes/HojaDeVida/2643693860101_hojadevida.78f72dab7990b9a136d05f1dd8b01462.pdf</t>
  </si>
  <si>
    <t>https://redciudadana.github.io/EleccionCortes-CA-Expedientes/Solicitud/2643693860101_formulario.26642daef524d31c3aab550ea2a60d04.pdf</t>
  </si>
  <si>
    <t>2906869K</t>
  </si>
  <si>
    <t>perfil-1330</t>
  </si>
  <si>
    <t>Silvia Lorena Vásquez Calderón</t>
  </si>
  <si>
    <t>https://redciudadana.github.io/EleccionCortes-CA-Expedientes/HojaDeVida/2634443920101_hojadevida.4a212b70d8b43db8cde168da490d8407.pdf</t>
  </si>
  <si>
    <t>https://redciudadana.github.io/EleccionCortes-CA-Expedientes/Solicitud/2634443920101_formulario.901eb36b03fbb1cc2db5a8ef13016f62.pdf</t>
  </si>
  <si>
    <t>perfil-1331</t>
  </si>
  <si>
    <t>Victor Lindomar Gómezurizar</t>
  </si>
  <si>
    <t>https://redciudadana.github.io/EleccionCortes-CA-Expedientes/HojaDeVida/2966152930901_hojadevida.551a2236c39e1827dcba9a87ae57b625.pdf</t>
  </si>
  <si>
    <t>https://redciudadana.github.io/EleccionCortes-CA-Expedientes/Solicitud/2966152930901_formulario.29b5c53fdaa82f341a338b741b4c2e17.pdf</t>
  </si>
  <si>
    <t>perfil-1332</t>
  </si>
  <si>
    <t>Marco Estuardo Ordoñez Garcia</t>
  </si>
  <si>
    <t>https://redciudadana.github.io/EleccionCortes-CA-Expedientes/HojaDeVida/2336085160101_hojadevida.87d241cc964026b80ebe71a6b23b9b62.pdf</t>
  </si>
  <si>
    <t>https://redciudadana.github.io/EleccionCortes-CA-Expedientes/Solicitud/2336085160101_formulario.56674a24ce36aa9a9c237171a7d1baf5.pdf</t>
  </si>
  <si>
    <t>100,000.00</t>
  </si>
  <si>
    <t>perfil-1333</t>
  </si>
  <si>
    <t>Gilma Nora Hicho De Leon</t>
  </si>
  <si>
    <t>https://redciudadana.github.io/EleccionCortes-CA-Expedientes/HojaDeVida/2338410670205_hojadevida.b1f276b3420dfda97627b51a89314e68.pdf</t>
  </si>
  <si>
    <t>https://redciudadana.github.io/EleccionCortes-CA-Expedientes/Solicitud/2338410670205_formulario.62699cfc35a9374a96b6f5b39d85a99d.pdf</t>
  </si>
  <si>
    <t>perfil-1334</t>
  </si>
  <si>
    <t>Carlos Enrique Bino Ponce</t>
  </si>
  <si>
    <t>https://redciudadana.github.io/EleccionCortes-CA-Expedientes/HojaDeVida/1712404481001_hojadevida.e2cdedd4e4075542f00fecdfd8243a36.pdf</t>
  </si>
  <si>
    <t>https://redciudadana.github.io/EleccionCortes-CA-Expedientes/Solicitud/1712404481001_formulario.adbbb5cabeee06fa22526a6aa6717b60.pdf</t>
  </si>
  <si>
    <t>154,594.00</t>
  </si>
  <si>
    <t>perfil-1335</t>
  </si>
  <si>
    <t>Roger Luis Javier Rodríguez Juárez</t>
  </si>
  <si>
    <t>https://redciudadana.github.io/EleccionCortes-CA-Expedientes/HojaDeVida/1941819280101_hojadevida.6507eb827c14c2aa91b23838b6086d8e.pdf</t>
  </si>
  <si>
    <t>https://redciudadana.github.io/EleccionCortes-CA-Expedientes/Solicitud/1941819280101_formulario.eef42325961e2d86a04a6c43e2291fdd.pdf</t>
  </si>
  <si>
    <t>perfil-1336</t>
  </si>
  <si>
    <t>Angel Estuardo Pulido De León</t>
  </si>
  <si>
    <t>https://redciudadana.github.io/EleccionCortes-CA-Expedientes/HojaDeVida/2187826590101_hojadevida.b61667c20e3f81d98ba0424c1977d9c8.pdf</t>
  </si>
  <si>
    <t>https://redciudadana.github.io/EleccionCortes-CA-Expedientes/Solicitud/2187826590101_formulario.95cfbe6d5740d230b1bae5c8e2d83c41.pdf</t>
  </si>
  <si>
    <t>perfil-1337</t>
  </si>
  <si>
    <t>José Ricardo Fajardo Delgado</t>
  </si>
  <si>
    <t>https://redciudadana.github.io/EleccionCortes-CA-Expedientes/HojaDeVida/1690264850506_hojadevida.22df18c183671cd51b6e85a2e4fe5cd8.pdf</t>
  </si>
  <si>
    <t>https://redciudadana.github.io/EleccionCortes-CA-Expedientes/Solicitud/1690264850506_formulario.34911879ba7bbdaf519a28b9fff10e66.pdf</t>
  </si>
  <si>
    <t>perfil-1338</t>
  </si>
  <si>
    <t>Claudia Caceres Arriaza</t>
  </si>
  <si>
    <t>https://redciudadana.github.io/EleccionCortes-CA-Expedientes/HojaDeVida/1930536590101_hojadevida.80645043063abfa8b7f3c60b88c9492d.pdf</t>
  </si>
  <si>
    <t>https://redciudadana.github.io/EleccionCortes-CA-Expedientes/Solicitud/1930536590101_formulario.330d42431d6db8c935e98a85a9126568.pdf</t>
  </si>
  <si>
    <t>perfil-1339</t>
  </si>
  <si>
    <t>Salima Yanareth Taylor De Leon</t>
  </si>
  <si>
    <t>https://redciudadana.github.io/EleccionCortes-CA-Expedientes/HojaDeVida/2777938150101_hojadevida.d27ebcbb86fae45a371a54dcefc8a6f7.pdf</t>
  </si>
  <si>
    <t>https://redciudadana.github.io/EleccionCortes-CA-Expedientes/Solicitud/2777938150101_formulario.ce88f9991770691aa3cfaf428461af80.pdf</t>
  </si>
  <si>
    <t>176,690.00</t>
  </si>
  <si>
    <t>perfil-1340</t>
  </si>
  <si>
    <t>Victor Hugo Mejicanos Castañeda</t>
  </si>
  <si>
    <t>https://redciudadana.github.io/EleccionCortes-CA-Expedientes/HojaDeVida/2331659910101_hojadevida.18e9a578aea9792d1b599f8e8fa955fd.pdf</t>
  </si>
  <si>
    <t>https://redciudadana.github.io/EleccionCortes-CA-Expedientes/Solicitud/2331659910101_formulario.a750e11eeb2fc0372e3e3967d1dc8000.pdf</t>
  </si>
  <si>
    <t>perfil-1341</t>
  </si>
  <si>
    <t>Jorge Miguel Retolaza Alvarado</t>
  </si>
  <si>
    <t>https://redciudadana.github.io/EleccionCortes-CA-Expedientes/HojaDeVida/1786435210101_hojadevida.dddfdb2c75c6eb7170f808486ba8cf88.pdf</t>
  </si>
  <si>
    <t>https://redciudadana.github.io/EleccionCortes-CA-Expedientes/Solicitud/1786435210101_formulario.969caf73de6c66a2b8c7eecfef704805.pdf</t>
  </si>
  <si>
    <t>1274865K</t>
  </si>
  <si>
    <t>2,304,354.84</t>
  </si>
  <si>
    <t>perfil-1342</t>
  </si>
  <si>
    <t>Gandhi Oribe Díaz Sánchez</t>
  </si>
  <si>
    <t>https://redciudadana.github.io/EleccionCortes-CA-Expedientes/HojaDeVida/1611350800101_hojadevida.ea49578831a11591f752bdec288ab085.pdf</t>
  </si>
  <si>
    <t>https://redciudadana.github.io/EleccionCortes-CA-Expedientes/Solicitud/1611350800101_formulario.bb4ab173586b3646b365e6e39d07523d.pdf</t>
  </si>
  <si>
    <t>perfil-1343</t>
  </si>
  <si>
    <t>Claudia Lorena Angel Palacios</t>
  </si>
  <si>
    <t>https://redciudadana.github.io/EleccionCortes-CA-Expedientes/HojaDeVida/2185184390101_hojadevida.b16abcf26a9e53abcfd14d10b599bd35.pdf</t>
  </si>
  <si>
    <t>https://redciudadana.github.io/EleccionCortes-CA-Expedientes/Solicitud/2185184390101_formulario.0043c0789749593a172948b7f46f26dd.pdf</t>
  </si>
  <si>
    <t>70,438.71</t>
  </si>
  <si>
    <t>perfil-1344</t>
  </si>
  <si>
    <t>Julio Enrique Carrillo Alvarez</t>
  </si>
  <si>
    <t>https://redciudadana.github.io/EleccionCortes-CA-Expedientes/HojaDeVida/2622484410101_hojadevida.ed3b8c89d3fe94b37c0d707b852d9fed.pdf</t>
  </si>
  <si>
    <t>https://redciudadana.github.io/EleccionCortes-CA-Expedientes/Solicitud/2622484410101_formulario.384adaca702140b5304bf9ca9ebf2785.pdf</t>
  </si>
  <si>
    <t>perfil-1345</t>
  </si>
  <si>
    <t>Claudia Marina Ocaña Sosa</t>
  </si>
  <si>
    <t>https://redciudadana.github.io/EleccionCortes-CA-Expedientes/HojaDeVida/1662891910901_hojadevida.2081da9a48fc183e80196b121471fc93.pdf</t>
  </si>
  <si>
    <t>https://redciudadana.github.io/EleccionCortes-CA-Expedientes/Solicitud/1662891910901_formulario.ad207395e6c7785b9f1d0e6e91646bb0.pdf</t>
  </si>
  <si>
    <t>perfil-1346</t>
  </si>
  <si>
    <t>Marilis Guendalin Ramírez Baltazar</t>
  </si>
  <si>
    <t>https://redciudadana.github.io/EleccionCortes-CA-Expedientes/HojaDeVida/1784056551802_hojadevida.717286ee77bfe520246d724c54e68c6a.pdf</t>
  </si>
  <si>
    <t>https://redciudadana.github.io/EleccionCortes-CA-Expedientes/Solicitud/1784056551802_formulario.753a61bafafe2ad4b1261d78d7ced7d7.pdf</t>
  </si>
  <si>
    <t>1695422K</t>
  </si>
  <si>
    <t>9,524.65</t>
  </si>
  <si>
    <t>perfil-1347</t>
  </si>
  <si>
    <t>Alejandro Prado Estrada</t>
  </si>
  <si>
    <t>https://redciudadana.github.io/EleccionCortes-CA-Expedientes/HojaDeVida/2657105880101_hojadevida.fd7bc51dc2442309b5a95bf5843d5da2.pdf</t>
  </si>
  <si>
    <t>https://redciudadana.github.io/EleccionCortes-CA-Expedientes/Solicitud/2657105880101_formulario.c95f593c7a3ce21287bda282e656f62b.pdf</t>
  </si>
  <si>
    <t>304,645.15</t>
  </si>
  <si>
    <t>perfil-1348</t>
  </si>
  <si>
    <t>Virginia Amparo De Leon Lara</t>
  </si>
  <si>
    <t>https://redciudadana.github.io/EleccionCortes-CA-Expedientes/HojaDeVida/2657053120608_hojadevida.a8a5022f7b06464bdf6f3d62991d5c5e.pdf</t>
  </si>
  <si>
    <t>https://redciudadana.github.io/EleccionCortes-CA-Expedientes/Solicitud/2657053120608_formulario.4e8df4c9a2efa32e5f3e5c7e0773b046.pdf</t>
  </si>
  <si>
    <t>perfil-1349</t>
  </si>
  <si>
    <t>Wagner Haroldo Dávila Sagastume</t>
  </si>
  <si>
    <t>https://redciudadana.github.io/EleccionCortes-CA-Expedientes/HojaDeVida/2348893730101_hojadevida.e231626e779067f8125629178fd5eb22.pdf</t>
  </si>
  <si>
    <t>https://redciudadana.github.io/EleccionCortes-CA-Expedientes/Solicitud/2348893730101_formulario.f1c7f6a4e0b94f3b1ac34b4f542c0735.pdf</t>
  </si>
  <si>
    <t>perfil-1350</t>
  </si>
  <si>
    <t>Carlos Dionisio Alvarado Garcia</t>
  </si>
  <si>
    <t>https://redciudadana.github.io/EleccionCortes-CA-Expedientes/HojaDeVida/1572888460801_hojadevida.7580720b9ffb3fb53f5ee6f9e8e96316.pdf</t>
  </si>
  <si>
    <t>https://redciudadana.github.io/EleccionCortes-CA-Expedientes/Solicitud/1572888460801_formulario.8bbb49db30bd57c81811703cc6b84e4d.pdf</t>
  </si>
  <si>
    <t>Q0,00</t>
  </si>
  <si>
    <t>perfil-1351</t>
  </si>
  <si>
    <t>Claudia Judith Chacón Lázaro</t>
  </si>
  <si>
    <t>https://redciudadana.github.io/EleccionCortes-CA-Expedientes/HojaDeVida/1945927820101_hojadevida.09986fe0c8ced8018ab0521bebf30970.pdf</t>
  </si>
  <si>
    <t>https://redciudadana.github.io/EleccionCortes-CA-Expedientes/Solicitud/1945927820101_formulario.98afad05c51507815dc2e6b6baffda25.pdf</t>
  </si>
  <si>
    <t>275,612.90</t>
  </si>
  <si>
    <t>perfil-1352</t>
  </si>
  <si>
    <t>Brenda Mayabel Makepeace Mazariegos</t>
  </si>
  <si>
    <t>https://redciudadana.github.io/EleccionCortes-CA-Expedientes/HojaDeVida/2592357410501_hojadevida.4df5dce9672307eec1c53921d443c66b.pdf</t>
  </si>
  <si>
    <t>https://redciudadana.github.io/EleccionCortes-CA-Expedientes/Solicitud/2592357410501_formulario.6b32a26d58776151696ed2bcd4dbd38c.pdf</t>
  </si>
  <si>
    <t>perfil-1353</t>
  </si>
  <si>
    <t>Sherly María Figueroa Cisneros</t>
  </si>
  <si>
    <t>https://redciudadana.github.io/EleccionCortes-CA-Expedientes/HojaDeVida/2658356580101_hojadevida.7f5658d040c383e1ba340b3841b61315.pdf</t>
  </si>
  <si>
    <t>https://redciudadana.github.io/EleccionCortes-CA-Expedientes/Solicitud/2658356580101_formulario.081362a722587e9e5295f47efe41e925.pdf</t>
  </si>
  <si>
    <t>perfil-1354</t>
  </si>
  <si>
    <t>Evelyn Jeannette Hernández Castillo</t>
  </si>
  <si>
    <t>https://redciudadana.github.io/EleccionCortes-CA-Expedientes/HojaDeVida/2789052180101_hojadevida.345f6000a9f4820b807ed1c5682b22f0.pdf</t>
  </si>
  <si>
    <t>https://redciudadana.github.io/EleccionCortes-CA-Expedientes/Solicitud/2789052180101_formulario.152315e89f1c82bb01a61f1d9308132e.pdf</t>
  </si>
  <si>
    <t>346,266.67</t>
  </si>
  <si>
    <t>perfil-1355</t>
  </si>
  <si>
    <t>Mario Augusto Bran Recinos</t>
  </si>
  <si>
    <t>https://redciudadana.github.io/EleccionCortes-CA-Expedientes/HojaDeVida/1978262612101_hojadevida.d6fa26903a7b8414d5f3dba364f77045.pdf</t>
  </si>
  <si>
    <t>https://redciudadana.github.io/EleccionCortes-CA-Expedientes/Solicitud/1978262612101_formulario.6a43ef6d349a5972b304a605f575ff5c.pdf</t>
  </si>
  <si>
    <t>271,000.00</t>
  </si>
  <si>
    <t>perfil-1356</t>
  </si>
  <si>
    <t>https://redciudadana.github.io/EleccionCortes-CA-Expedientes/HojaDeVida/2416311811202_hojadevida.07f5f2a062fd788452d039104d926096.pdf</t>
  </si>
  <si>
    <t>https://redciudadana.github.io/EleccionCortes-CA-Expedientes/Solicitud/2416311811202_formulario.2cd6fe35ec5fcd263973fcff1addb5b4.pdf</t>
  </si>
  <si>
    <t>perfil-1357</t>
  </si>
  <si>
    <t>Daniel Mauricio Tejeda Ayestas</t>
  </si>
  <si>
    <t>https://redciudadana.github.io/EleccionCortes-CA-Expedientes/HojaDeVida/2582397350101_hojadevida.06ac6df5e4642e0b456e3e58e9cbb2d2.pdf</t>
  </si>
  <si>
    <t>https://redciudadana.github.io/EleccionCortes-CA-Expedientes/Solicitud/2582397350101_formulario.6009d3363fe2d903fbafb646e3b5dfda.pdf</t>
  </si>
  <si>
    <t>643,874.20</t>
  </si>
  <si>
    <t>perfil-1358</t>
  </si>
  <si>
    <t>Mynor Pensamiento</t>
  </si>
  <si>
    <t>https://redciudadana.github.io/EleccionCortes-CA-Expedientes/HojaDeVida/1955496510101_hojadevida.2ea87c207b76b1a0994236ac85b9b3ef.pdf</t>
  </si>
  <si>
    <t>https://redciudadana.github.io/EleccionCortes-CA-Expedientes/Solicitud/1955496510101_formulario.a1eb07834067a18d98ff0ef96890c495.pdf</t>
  </si>
  <si>
    <t>muchos</t>
  </si>
  <si>
    <t>perfil-1359</t>
  </si>
  <si>
    <t>Pedro Jose Palma Lopez</t>
  </si>
  <si>
    <t>https://redciudadana.github.io/EleccionCortes-CA-Expedientes/HojaDeVida/2401424700101_hojadevida.ffe16b549148afcddbdbe8f3b2fe25f0.pdf</t>
  </si>
  <si>
    <t>https://redciudadana.github.io/EleccionCortes-CA-Expedientes/Solicitud/2401424700101_formulario.bccdfccc8741830ff3153853142ce28f.pdf</t>
  </si>
  <si>
    <t>579,012.90</t>
  </si>
  <si>
    <t>perfil-1360</t>
  </si>
  <si>
    <t>Juan Francisco De León Mazariegos</t>
  </si>
  <si>
    <t>https://redciudadana.github.io/EleccionCortes-CA-Expedientes/HojaDeVida/2243030741001_hojadevida.23718c4676f12a9e81bc20dad47c18ae.pdf</t>
  </si>
  <si>
    <t>https://redciudadana.github.io/EleccionCortes-CA-Expedientes/Solicitud/2243030741001_formulario.d29365bbc7499f8224e13d5d55d7389e.pdf</t>
  </si>
  <si>
    <t>perfil-1361</t>
  </si>
  <si>
    <t>Gloria Esperanza García De León</t>
  </si>
  <si>
    <t>https://redciudadana.github.io/EleccionCortes-CA-Expedientes/HojaDeVida/2571268990101_hojadevida.365a1ffaa96b72ecd77c2fb9644a6cfc.pdf</t>
  </si>
  <si>
    <t>https://redciudadana.github.io/EleccionCortes-CA-Expedientes/Solicitud/2571268990101_formulario.c4db444cbfa3ae1c3af9eae1501d47f9.pdf</t>
  </si>
  <si>
    <t>perfil-1362</t>
  </si>
  <si>
    <t>Alejandro Augusto Penados Grajeda</t>
  </si>
  <si>
    <t>https://redciudadana.github.io/EleccionCortes-CA-Expedientes/HojaDeVida/1999032200101_hojadevida.b752bce76daa2a5dabffb4916674e940.pdf</t>
  </si>
  <si>
    <t>https://redciudadana.github.io/EleccionCortes-CA-Expedientes/Solicitud/1999032200101_formulario.2a1f73deff1f008a110344057781f7bc.pdf</t>
  </si>
  <si>
    <t>perfil-1363</t>
  </si>
  <si>
    <t>Mario Roberto Ortiz Orellana</t>
  </si>
  <si>
    <t>https://redciudadana.github.io/EleccionCortes-CA-Expedientes/HojaDeVida/2337831050101_hojadevida.4a415b72e6b5adf980c702db7a2e9b75.pdf</t>
  </si>
  <si>
    <t>https://redciudadana.github.io/EleccionCortes-CA-Expedientes/Solicitud/2337831050101_formulario.85029583ad7578587d44e29f24c6cc18.pdf</t>
  </si>
  <si>
    <t>213,633.34</t>
  </si>
  <si>
    <t>perfil-1364</t>
  </si>
  <si>
    <t>Marco Tulio Mejía Herrera</t>
  </si>
  <si>
    <t>https://redciudadana.github.io/EleccionCortes-CA-Expedientes/HojaDeVida/2272644600101_hojadevida.f963949932f087994dad3130ce7f9e84.pdf</t>
  </si>
  <si>
    <t>https://redciudadana.github.io/EleccionCortes-CA-Expedientes/Solicitud/2272644600101_formulario.11b89fc2da90eab3603e894933df0e09.pdf</t>
  </si>
  <si>
    <t>perfil-1365</t>
  </si>
  <si>
    <t>Edward Rosalio Gómez García</t>
  </si>
  <si>
    <t>https://redciudadana.github.io/EleccionCortes-CA-Expedientes/HojaDeVida/2605323470308_hojadevida.05dc3178d60df5eca133a86f38b1449c.pdf</t>
  </si>
  <si>
    <t>https://redciudadana.github.io/EleccionCortes-CA-Expedientes/Solicitud/2605323470308_formulario.17db835cb4344c4ba75fec2b964d8f59.pdf</t>
  </si>
  <si>
    <t>perfil-1366</t>
  </si>
  <si>
    <t>Helen Elizabeth Melendez Santos</t>
  </si>
  <si>
    <t>https://redciudadana.github.io/EleccionCortes-CA-Expedientes/HojaDeVida/1608538931701_hojadevida.d278ddc2af3a7f4b8f0518b041596120.pdf</t>
  </si>
  <si>
    <t>https://redciudadana.github.io/EleccionCortes-CA-Expedientes/Solicitud/1608538931701_formulario.36e66213f097bb4bfb958dbcc220cd1e.pdf</t>
  </si>
  <si>
    <t>perfil-1367</t>
  </si>
  <si>
    <t>Regino Waldemar Pérez Juárez</t>
  </si>
  <si>
    <t>https://redciudadana.github.io/EleccionCortes-CA-Expedientes/HojaDeVida/2756723281109_hojadevida.80d45a14b76cf30c15c06fb62abf136c.pdf</t>
  </si>
  <si>
    <t>https://redciudadana.github.io/EleccionCortes-CA-Expedientes/Solicitud/2756723281109_formulario.64cf8c90f8bc4295b60344372d0abe65.pdf</t>
  </si>
  <si>
    <t>167,306.45</t>
  </si>
  <si>
    <t>perfil-1368</t>
  </si>
  <si>
    <t>Reynold Mauricio Maaz Pop</t>
  </si>
  <si>
    <t>https://redciudadana.github.io/EleccionCortes-CA-Expedientes/HojaDeVida/2740532171601_hojadevida.f4c4249c75fd83e909e049e2e9da8063.pdf</t>
  </si>
  <si>
    <t>https://redciudadana.github.io/EleccionCortes-CA-Expedientes/Solicitud/2740532171601_formulario.7a70df1546f240948ff96a988770d637.pdf</t>
  </si>
  <si>
    <t>178,606.45</t>
  </si>
  <si>
    <t>perfil-1369</t>
  </si>
  <si>
    <t>Jaime Fernando Osorio Portillo</t>
  </si>
  <si>
    <t>https://redciudadana.github.io/EleccionCortes-CA-Expedientes/HojaDeVida/1949294180101_hojadevida.77f882c9ea8f0d9e3e8a85f8d5ce6c5f.pdf</t>
  </si>
  <si>
    <t>https://redciudadana.github.io/EleccionCortes-CA-Expedientes/Solicitud/1949294180101_formulario.14fe522225c07533cd302a2b9db9c52f.pdf</t>
  </si>
  <si>
    <t>1,188,594.61</t>
  </si>
  <si>
    <t>perfil-1370</t>
  </si>
  <si>
    <t>Jose Reynaldo Galvan Casasola</t>
  </si>
  <si>
    <t>https://redciudadana.github.io/EleccionCortes-CA-Expedientes/HojaDeVida/2455016302004_hojadevida.1a09129fabd38bb7d806a10c696da7ac.pdf</t>
  </si>
  <si>
    <t>https://redciudadana.github.io/EleccionCortes-CA-Expedientes/Solicitud/2455016302004_formulario.d67c98a2787fa908920976df3b772591.pdf</t>
  </si>
  <si>
    <t>perfil-1371</t>
  </si>
  <si>
    <t>Mario Salvador Rubio Pérez</t>
  </si>
  <si>
    <t>https://redciudadana.github.io/EleccionCortes-CA-Expedientes/HojaDeVida/2226740320101_hojadevida.215d44ae66c11a1fcbc6270d4235c332.pdf</t>
  </si>
  <si>
    <t>https://redciudadana.github.io/EleccionCortes-CA-Expedientes/Solicitud/2226740320101_formulario.61d0d2d5ed2e339ca289fb238b5cc0c6.pdf</t>
  </si>
  <si>
    <t>805,495.60</t>
  </si>
  <si>
    <t>perfil-1372</t>
  </si>
  <si>
    <t>Esgar Jesús Orozco Bautista</t>
  </si>
  <si>
    <t>https://redciudadana.github.io/EleccionCortes-CA-Expedientes/HojaDeVida/1600857211202_hojadevida.6c993debe70119ddc38b5e64d79759da.pdf</t>
  </si>
  <si>
    <t>https://redciudadana.github.io/EleccionCortes-CA-Expedientes/Solicitud/1600857211202_formulario.261ebddeb440779ba711fa270d131de9.pdf</t>
  </si>
  <si>
    <t>15,780.00</t>
  </si>
  <si>
    <t>perfil-1373</t>
  </si>
  <si>
    <t>Ana Lisette, Alvarez Padilla, Canahui Padilla, Canahui</t>
  </si>
  <si>
    <t>https://redciudadana.github.io/EleccionCortes-CA-Expedientes/HojaDeVida/1709807740101_hojadevida.7af0828a0a62cbabb8d009c0ab2bcd37.pdf</t>
  </si>
  <si>
    <t>https://redciudadana.github.io/EleccionCortes-CA-Expedientes/Solicitud/1709807740101_formulario.4da2e7c4ffdf1cb93217c045aaebbf11.pdf</t>
  </si>
  <si>
    <t>???</t>
  </si>
  <si>
    <t>perfil-1374</t>
  </si>
  <si>
    <t>Lilian Marleni Alarcon Ceron</t>
  </si>
  <si>
    <t>https://redciudadana.github.io/EleccionCortes-CA-Expedientes/HojaDeVida/1944788821709_hojadevida.e1ead2fa47c1f926d213a4b1deb99291.pdf</t>
  </si>
  <si>
    <t>https://redciudadana.github.io/EleccionCortes-CA-Expedientes/Solicitud/1944788821709_formulario.d8f707a48d97f8988acab6e998c07736.pdf</t>
  </si>
  <si>
    <t>45,455.00</t>
  </si>
  <si>
    <t>perfil-1375</t>
  </si>
  <si>
    <t>Juan Carlos Alvizurez Salguero</t>
  </si>
  <si>
    <t>https://redciudadana.github.io/EleccionCortes-CA-Expedientes/HojaDeVida/2629915350101_hojadevida.68a5837d186f1e8b77ed1117eee286f7.pdf</t>
  </si>
  <si>
    <t>https://redciudadana.github.io/EleccionCortes-CA-Expedientes/Solicitud/2629915350101_formulario.3475242428ccd54fdeae89664bd5bf73.pdf</t>
  </si>
  <si>
    <t>224,200.00</t>
  </si>
  <si>
    <t>perfil-1376</t>
  </si>
  <si>
    <t>Otto Rene Oliva Cordero</t>
  </si>
  <si>
    <t>https://redciudadana.github.io/EleccionCortes-CA-Expedientes/HojaDeVida/2495353510101_hojadevida.ca1ce87db83ea983f63b3f1386629b7b.pdf</t>
  </si>
  <si>
    <t>https://redciudadana.github.io/EleccionCortes-CA-Expedientes/Solicitud/2495353510101_formulario.0d7cc1d99c4ac7388a17c2c23c1f102c.pdf</t>
  </si>
  <si>
    <t>214,795.00</t>
  </si>
  <si>
    <t>perfil-1377</t>
  </si>
  <si>
    <t>https://redciudadana.github.io/EleccionCortes-CA-Expedientes/HojaDeVida/2301399061213_hojadevida.c18db18cb6b3fd6da81ba8d29809970a.pdf</t>
  </si>
  <si>
    <t>https://redciudadana.github.io/EleccionCortes-CA-Expedientes/Solicitud/2301399061213_formulario.5a60926ec9649410aa037ce4ffd3b8c7.pdf</t>
  </si>
  <si>
    <t>perfil-1378</t>
  </si>
  <si>
    <t>Nancy Lorena Paiz Garcìa</t>
  </si>
  <si>
    <t>https://redciudadana.github.io/EleccionCortes-CA-Expedientes/HojaDeVida/2607556560101_hojadevida.bcdd77fc03255106546dd0314ee3828e.pdf</t>
  </si>
  <si>
    <t>https://redciudadana.github.io/EleccionCortes-CA-Expedientes/Solicitud/2607556560101_formulario.2394c6da1a3dd1ed3feb3c14bd907b02.pdf</t>
  </si>
  <si>
    <t>733737K</t>
  </si>
  <si>
    <t>perfil-1379</t>
  </si>
  <si>
    <t>Otto Cecilio Mayen</t>
  </si>
  <si>
    <t>https://redciudadana.github.io/EleccionCortes-CA-Expedientes/HojaDeVida/1998221900101_hojadevida.47d3b01263664e3e6e60313cc9af59c3.pdf</t>
  </si>
  <si>
    <t>https://redciudadana.github.io/EleccionCortes-CA-Expedientes/Solicitud/1998221900101_formulario.957301b7fc05589ee227650cc892e7de.pdf</t>
  </si>
  <si>
    <t>perfil-1380</t>
  </si>
  <si>
    <t>Rafaela Salasar Lopez</t>
  </si>
  <si>
    <t>https://redciudadana.github.io/EleccionCortes-CA-Expedientes/HojaDeVida/1855646150404_hojadevida.df51186c21a34f75c38ac121a44937f0.pdf</t>
  </si>
  <si>
    <t>https://redciudadana.github.io/EleccionCortes-CA-Expedientes/Solicitud/1855646150404_formulario.462072c0ad7bb1fa04fd8390760413fe.pdf</t>
  </si>
  <si>
    <t>15,716.34</t>
  </si>
  <si>
    <t>perfil-1381</t>
  </si>
  <si>
    <t>Sergio Daniel Medina Vielman</t>
  </si>
  <si>
    <t>https://redciudadana.github.io/EleccionCortes-CA-Expedientes/HojaDeVida/2304750510101_hojadevida.5bc8d558a91b2b5543b19a6c0506022e.pdf</t>
  </si>
  <si>
    <t>https://redciudadana.github.io/EleccionCortes-CA-Expedientes/Solicitud/2304750510101_formulario.bf33359a20d437e7021d221f3c7b2a81.pdf</t>
  </si>
  <si>
    <t>2637238K</t>
  </si>
  <si>
    <t>65,800.00</t>
  </si>
  <si>
    <t>perfil-1382</t>
  </si>
  <si>
    <t>María Ivón Lemus Navarro</t>
  </si>
  <si>
    <t>https://redciudadana.github.io/EleccionCortes-CA-Expedientes/HojaDeVida/1605796270101_hojadevida.620248d43ba44bcc0da8899a3a423ee8.pdf</t>
  </si>
  <si>
    <t>https://redciudadana.github.io/EleccionCortes-CA-Expedientes/Solicitud/1605796270101_formulario.b36bb3a0882806c1b77d6008871c8c45.pdf</t>
  </si>
  <si>
    <t>447,577.40</t>
  </si>
  <si>
    <t>perfil-1383</t>
  </si>
  <si>
    <t>Jaime Rubén López Rivas</t>
  </si>
  <si>
    <t>https://redciudadana.github.io/EleccionCortes-CA-Expedientes/HojaDeVida/1729634351301_hojadevida.535d8a8271cea074fc6d00e70d60b7c5.pdf</t>
  </si>
  <si>
    <t>https://redciudadana.github.io/EleccionCortes-CA-Expedientes/Solicitud/1729634351301_formulario.1dadd92209569bf977befd26c88e5e4e.pdf</t>
  </si>
  <si>
    <t>1589729K</t>
  </si>
  <si>
    <t>perfil-1384</t>
  </si>
  <si>
    <t>https://redciudadana.github.io/EleccionCortes-CA-Expedientes/HojaDeVida/2572872480101_hojadevida.0a3d4fbb80566fdcc36706f64e730165.pdf</t>
  </si>
  <si>
    <t>https://redciudadana.github.io/EleccionCortes-CA-Expedientes/Solicitud/2572872480101_formulario.64781ef56cf85a868ec81a799e30904b.pdf</t>
  </si>
  <si>
    <t>perfil-1385</t>
  </si>
  <si>
    <t>Raquel Alicia Méndez Letona</t>
  </si>
  <si>
    <t>https://redciudadana.github.io/EleccionCortes-CA-Expedientes/HojaDeVida/2351247450701_hojadevida.c35f5f9d8921427d499c5540fb82df5e.pdf</t>
  </si>
  <si>
    <t>https://redciudadana.github.io/EleccionCortes-CA-Expedientes/Solicitud/2351247450701_formulario.20a29d47bf6682e1699fc6dede8ddd56.pdf</t>
  </si>
  <si>
    <t>perfil-1386</t>
  </si>
  <si>
    <t>Mynor Rafael Prado Jacinto</t>
  </si>
  <si>
    <t>https://redciudadana.github.io/EleccionCortes-CA-Expedientes/HojaDeVida/1823846910101_hojadevida.e27a86fe1f3904c5aa6a6490e7946022.pdf</t>
  </si>
  <si>
    <t>https://redciudadana.github.io/EleccionCortes-CA-Expedientes/Solicitud/1823846910101_formulario.cecb2383862e64ce2e974a10cd77483f.pdf</t>
  </si>
  <si>
    <t>542,000.00</t>
  </si>
  <si>
    <t>perfil-1387</t>
  </si>
  <si>
    <t>Rony Joel Lanuza Muñoz</t>
  </si>
  <si>
    <t>https://redciudadana.github.io/EleccionCortes-CA-Expedientes/HojaDeVida/1960122440101_hojadevida.75b96648f73210238b73f63ec0da4f87.pdf</t>
  </si>
  <si>
    <t>https://redciudadana.github.io/EleccionCortes-CA-Expedientes/Solicitud/1960122440101_formulario.abbb92c20db826f48c17311eeec59cc9.pdf</t>
  </si>
  <si>
    <t>437,806.45</t>
  </si>
  <si>
    <t>perfil-1388</t>
  </si>
  <si>
    <t>Mario David Aguilar Mijangos</t>
  </si>
  <si>
    <t>https://redciudadana.github.io/EleccionCortes-CA-Expedientes/HojaDeVida/1963598130101_hojadevida.126e2335f1526b25d880b06e2b1facd2.pdf</t>
  </si>
  <si>
    <t>https://redciudadana.github.io/EleccionCortes-CA-Expedientes/Solicitud/1963598130101_formulario.f3135f8ea66dbf6cf10fd21d9271b711.pdf</t>
  </si>
  <si>
    <t>perfil-1389</t>
  </si>
  <si>
    <t>Karla Yescenia Lemus Navarro De Vitola</t>
  </si>
  <si>
    <t>https://redciudadana.github.io/EleccionCortes-CA-Expedientes/HojaDeVida/2584760870101_hojadevida.9e65c96b58efc31cdf1226c822fa0e87.pdf</t>
  </si>
  <si>
    <t>https://redciudadana.github.io/EleccionCortes-CA-Expedientes/Solicitud/2584760870101_formulario.a0b2f57314890297012e4b721c71f0fe.pdf</t>
  </si>
  <si>
    <t>perfil-1390</t>
  </si>
  <si>
    <t>Wilfredo Adolfo Lopez Garcia</t>
  </si>
  <si>
    <t>https://redciudadana.github.io/EleccionCortes-CA-Expedientes/HojaDeVida/2753051120101_hojadevida.9a0f3a13db53d1a7667fd0d5e7c5bd58.pdf</t>
  </si>
  <si>
    <t>https://redciudadana.github.io/EleccionCortes-CA-Expedientes/Solicitud/2753051120101_formulario.f707fe96241c9ad53716c6eb7941c504.pdf</t>
  </si>
  <si>
    <t>263,000.00</t>
  </si>
  <si>
    <t>perfil-1391</t>
  </si>
  <si>
    <t>Felipe Sánchez González</t>
  </si>
  <si>
    <t>https://redciudadana.github.io/EleccionCortes-CA-Expedientes/HojaDeVida/2620448890101_hojadevida.5eaeedf5dd5d2e61e366ce69c5d6b9da.pdf</t>
  </si>
  <si>
    <t>https://redciudadana.github.io/EleccionCortes-CA-Expedientes/Solicitud/2620448890101_formulario.c2785cd40e3d8f7ae76cc8303b10a9d2.pdf</t>
  </si>
  <si>
    <t>18,940.00</t>
  </si>
  <si>
    <t>perfil-1392</t>
  </si>
  <si>
    <t>Astrid Beatriz Vega Girón</t>
  </si>
  <si>
    <t>https://redciudadana.github.io/EleccionCortes-CA-Expedientes/HojaDeVida/2513820950101_hojadevida.b2f21089ece2a42c15b75ff1c951a48a.pdf</t>
  </si>
  <si>
    <t>https://redciudadana.github.io/EleccionCortes-CA-Expedientes/Solicitud/2513820950101_formulario.61eb7ce8f2cd2f879bcb3de21495f093.pdf</t>
  </si>
  <si>
    <t>273,160.32</t>
  </si>
  <si>
    <t>perfil-1393</t>
  </si>
  <si>
    <t>https://redciudadana.github.io/EleccionCortes-CA-Expedientes/HojaDeVida/1583703331107_hojadevida.0445f48a8c3a62383d327dba41bb14dd.pdf</t>
  </si>
  <si>
    <t>https://redciudadana.github.io/EleccionCortes-CA-Expedientes/Solicitud/1583703331107_formulario.318fbd90fa8ebdafc5016644e37455f3.pdf</t>
  </si>
  <si>
    <t>perfil-1394</t>
  </si>
  <si>
    <t>William Alexandher Matzar Reinoso</t>
  </si>
  <si>
    <t>https://redciudadana.github.io/EleccionCortes-CA-Expedientes/HojaDeVida/2208792491401_hojadevida.52a2d7353f11e259ff1192f1837a7973.pdf</t>
  </si>
  <si>
    <t>https://redciudadana.github.io/EleccionCortes-CA-Expedientes/Solicitud/2208792491401_formulario.24a039d6e6aa2519022388a87d2570ed.pdf</t>
  </si>
  <si>
    <t>750.00</t>
  </si>
  <si>
    <t>perfil-1395</t>
  </si>
  <si>
    <t>Efrain Berganza Sandoval</t>
  </si>
  <si>
    <t>https://redciudadana.github.io/EleccionCortes-CA-Expedientes/HojaDeVida/2545753822011_hojadevida.9aa28f666a8d24125da4ba1545b9a248.pdf</t>
  </si>
  <si>
    <t>https://redciudadana.github.io/EleccionCortes-CA-Expedientes/Solicitud/2545753822011_formulario.72deec418944651293e23f59c8d02c97.pdf</t>
  </si>
  <si>
    <t>perfil-1396</t>
  </si>
  <si>
    <t>Elmer Felipe Rodas</t>
  </si>
  <si>
    <t>https://redciudadana.github.io/EleccionCortes-CA-Expedientes/HojaDeVida/2376584020701_hojadevida.56623ccf008a968a9de370c5dcf6034b.pdf</t>
  </si>
  <si>
    <t>https://redciudadana.github.io/EleccionCortes-CA-Expedientes/Solicitud/2376584020701_formulario.59ed2529888a50f050edba7de32d63d5.pdf</t>
  </si>
  <si>
    <t>584245K</t>
  </si>
  <si>
    <t>460,888.19</t>
  </si>
  <si>
    <t>perfil-1397</t>
  </si>
  <si>
    <t>Berta Leticia Piedrasanta Llarena</t>
  </si>
  <si>
    <t>https://redciudadana.github.io/EleccionCortes-CA-Expedientes/HojaDeVida/1806413441101_hojadevida.d5c3f71e4e43396cbe68c5cd4e1cd175.pdf</t>
  </si>
  <si>
    <t>https://redciudadana.github.io/EleccionCortes-CA-Expedientes/Solicitud/1806413441101_formulario.ce173ca80fc3261f9a5589d8e7b4a664.pdf</t>
  </si>
  <si>
    <t>8,874.42</t>
  </si>
  <si>
    <t>perfil-1398</t>
  </si>
  <si>
    <t>Elida Mayuli Pérez Escalante De Barrios</t>
  </si>
  <si>
    <t>https://redciudadana.github.io/EleccionCortes-CA-Expedientes/HojaDeVida/1810192801108_hojadevida.8185154e7225888d44ed2d0e280d67de.pdf</t>
  </si>
  <si>
    <t>https://redciudadana.github.io/EleccionCortes-CA-Expedientes/Solicitud/1810192801108_formulario.46167b825a33ecee6b60a4cf49f9e94d.pdf</t>
  </si>
  <si>
    <t>perfil-1399</t>
  </si>
  <si>
    <t>Vilma Petrona Gonzalez Estrada</t>
  </si>
  <si>
    <t>https://redciudadana.github.io/EleccionCortes-CA-Expedientes/HojaDeVida/1853189322205_hojadevida.dc0aeb184bfae2e7539407ba7bc775cd.pdf</t>
  </si>
  <si>
    <t>https://redciudadana.github.io/EleccionCortes-CA-Expedientes/Solicitud/1853189322205_formulario.d261cd67d8b7cb6c2ab43c51764c9d3f.pdf</t>
  </si>
  <si>
    <t>perfil-1400</t>
  </si>
  <si>
    <t>Oswaldo Pop Bac</t>
  </si>
  <si>
    <t>https://redciudadana.github.io/EleccionCortes-CA-Expedientes/HojaDeVida/1860724491601_hojadevida.f2ee56c88498f026146c92f24dc1ffd4.pdf</t>
  </si>
  <si>
    <t>https://redciudadana.github.io/EleccionCortes-CA-Expedientes/Solicitud/1860724491601_formulario.ff71d93f1dfff22680759dc0bf12620a.pdf</t>
  </si>
  <si>
    <t>perfil-1401</t>
  </si>
  <si>
    <t>Jaime Daniel Huinac Vasquez</t>
  </si>
  <si>
    <t>https://redciudadana.github.io/EleccionCortes-CA-Expedientes/HojaDeVida/2556518480101_hojadevida.f8faaef794126151e592f0d94ba0d386.pdf</t>
  </si>
  <si>
    <t>https://redciudadana.github.io/EleccionCortes-CA-Expedientes/Solicitud/2556518480101_formulario.bb58cd1b53683da539992f5489d9f53b.pdf</t>
  </si>
  <si>
    <t>perfil-1402</t>
  </si>
  <si>
    <t>Neslie Guisela Cárdenas Bautista</t>
  </si>
  <si>
    <t>https://redciudadana.github.io/EleccionCortes-CA-Expedientes/HojaDeVida/1685826000101_hojadevida.0f196ae0d29728820733848a901cc651.pdf</t>
  </si>
  <si>
    <t>https://redciudadana.github.io/EleccionCortes-CA-Expedientes/Solicitud/1685826000101_formulario.3ed07078c2e76fffdcb3217931d2c561.pdf</t>
  </si>
  <si>
    <t>perfil-1403</t>
  </si>
  <si>
    <t>Bayron Miguel Oliva Pereira</t>
  </si>
  <si>
    <t>https://redciudadana.github.io/EleccionCortes-CA-Expedientes/HojaDeVida/2215057761601_hojadevida.8731560ad1dd30cb6a6f7eec0b94d2e4.pdf</t>
  </si>
  <si>
    <t>https://redciudadana.github.io/EleccionCortes-CA-Expedientes/Solicitud/2215057761601_formulario.e38b56f5673773bdf5011856649ddbdd.pdf</t>
  </si>
  <si>
    <t>805357K</t>
  </si>
  <si>
    <t>391,098.71</t>
  </si>
  <si>
    <t>perfil-1404</t>
  </si>
  <si>
    <t>Dolores Lima León</t>
  </si>
  <si>
    <t>https://redciudadana.github.io/EleccionCortes-CA-Expedientes/HojaDeVida/2573341060203_hojadevida.d13c931313e431b57bb19d9125b93adf.pdf</t>
  </si>
  <si>
    <t>https://redciudadana.github.io/EleccionCortes-CA-Expedientes/Solicitud/2573341060203_formulario.74a2ebba0b1dd62004986fa039bae088.pdf</t>
  </si>
  <si>
    <t>376,322.58</t>
  </si>
  <si>
    <t>perfil-1405</t>
  </si>
  <si>
    <t>Axel Hernán Mérida Serrano</t>
  </si>
  <si>
    <t>https://redciudadana.github.io/EleccionCortes-CA-Expedientes/HojaDeVida/2740127071201_hojadevida.7bc8d50204a15a622923556ae85bc27f.pdf</t>
  </si>
  <si>
    <t>https://redciudadana.github.io/EleccionCortes-CA-Expedientes/Solicitud/2740127071201_formulario.84660b4d10bda0b711077ce7e5d8af5e.pdf</t>
  </si>
  <si>
    <t>perfil-1406</t>
  </si>
  <si>
    <t>Kevin Danilo Rivera Zaldaña</t>
  </si>
  <si>
    <t>https://redciudadana.github.io/EleccionCortes-CA-Expedientes/HojaDeVida/1961525850501_hojadevida.584343ddf42d013df3f9a357b71cd987.pdf</t>
  </si>
  <si>
    <t>https://redciudadana.github.io/EleccionCortes-CA-Expedientes/Solicitud/1961525850501_formulario.73c34b3c6257dfa716283acd0cafa528.pdf</t>
  </si>
  <si>
    <t>perfil-1407</t>
  </si>
  <si>
    <t>Alvaro Ricardo Cordon Paredes</t>
  </si>
  <si>
    <t>https://redciudadana.github.io/EleccionCortes-CA-Expedientes/HojaDeVida/1667179240101_hojadevida.7d5d416b45d92fc657159da992823791.pdf</t>
  </si>
  <si>
    <t>https://redciudadana.github.io/EleccionCortes-CA-Expedientes/Solicitud/1667179240101_formulario.8b604a79d35205b46e84da6353616b02.pdf</t>
  </si>
  <si>
    <t>perfil-1408</t>
  </si>
  <si>
    <t>Carlos Humberto Castellanos Morales</t>
  </si>
  <si>
    <t>https://redciudadana.github.io/EleccionCortes-CA-Expedientes/HojaDeVida/1938928980101_hojadevida.fe7116d098154c97d63175d76e2a72e8.pdf</t>
  </si>
  <si>
    <t>https://redciudadana.github.io/EleccionCortes-CA-Expedientes/Solicitud/1938928980101_formulario.03e270fba2b98e9f7c47073050bda09f.pdf</t>
  </si>
  <si>
    <t>perfil-1409</t>
  </si>
  <si>
    <t>Elia María Del Carmen Berdúo Samayoa De Rodríguez</t>
  </si>
  <si>
    <t>https://redciudadana.github.io/EleccionCortes-CA-Expedientes/HojaDeVida/1722827720301_hojadevida.78d458e23e842ac6ef0626a5f84f0e81.pdf</t>
  </si>
  <si>
    <t>https://redciudadana.github.io/EleccionCortes-CA-Expedientes/Solicitud/1722827720301_formulario.aebeeb2813da72db72d22146e7381308.pdf</t>
  </si>
  <si>
    <t>perfil-1410</t>
  </si>
  <si>
    <t>María Cristina Villatoro Cabrera De González</t>
  </si>
  <si>
    <t>https://redciudadana.github.io/EleccionCortes-CA-Expedientes/HojaDeVida/1684603430101_hojadevida.3fa3a358f32cd32f2b27213d68d4f185.pdf</t>
  </si>
  <si>
    <t>https://redciudadana.github.io/EleccionCortes-CA-Expedientes/Solicitud/1684603430101_formulario.634e1cc967d169856d16a48dda1f3288.pdf</t>
  </si>
  <si>
    <t>246,000.00</t>
  </si>
  <si>
    <t>perfil-1411</t>
  </si>
  <si>
    <t>Rolando López Morán</t>
  </si>
  <si>
    <t>https://redciudadana.github.io/EleccionCortes-CA-Expedientes/HojaDeVida/2391546570101_hojadevida.b6c0fdefda345285499fd4f5e9de542a.pdf</t>
  </si>
  <si>
    <t>https://redciudadana.github.io/EleccionCortes-CA-Expedientes/Solicitud/2391546570101_formulario.0c0b01f380c9b9a0cd0bfc85cb97f319.pdf</t>
  </si>
  <si>
    <t>618104K</t>
  </si>
  <si>
    <t>299,871.07</t>
  </si>
  <si>
    <t>perfil-1412</t>
  </si>
  <si>
    <t>Irma Odilia Pangan Sesam</t>
  </si>
  <si>
    <t>https://redciudadana.github.io/EleccionCortes-CA-Expedientes/HojaDeVida/2403148161503_hojadevida.e8a55eee7c6d927f983b1f7c294d7127.pdf</t>
  </si>
  <si>
    <t>https://redciudadana.github.io/EleccionCortes-CA-Expedientes/Solicitud/2403148161503_formulario.8d5c01d1184ac82b8ce83e6c8fee9f77.pdf</t>
  </si>
  <si>
    <t>perfil-1413</t>
  </si>
  <si>
    <t>Julio Roberto Palencia López</t>
  </si>
  <si>
    <t>https://redciudadana.github.io/EleccionCortes-CA-Expedientes/HojaDeVida/1749395070101_hojadevida.6f7650d3d1571aec2fdbd43dd8e0a723.pdf</t>
  </si>
  <si>
    <t>https://redciudadana.github.io/EleccionCortes-CA-Expedientes/Solicitud/1749395070101_formulario.17e59d0454bf44b00367d16826cfa7c4.pdf</t>
  </si>
  <si>
    <t>perfil-1414</t>
  </si>
  <si>
    <t>Gloria Otilia Perez Rivera</t>
  </si>
  <si>
    <t>https://redciudadana.github.io/EleccionCortes-CA-Expedientes/HojaDeVida/2263750480101_hojadevida.355c732594b21a209cd40401e8b31f69.pdf</t>
  </si>
  <si>
    <t>https://redciudadana.github.io/EleccionCortes-CA-Expedientes/Solicitud/2263750480101_formulario.458add6a8e992e74379f7b027fee2167.pdf</t>
  </si>
  <si>
    <t>perfil-1415</t>
  </si>
  <si>
    <t>Alcira Alfaro González</t>
  </si>
  <si>
    <t>https://redciudadana.github.io/EleccionCortes-CA-Expedientes/HojaDeVida/2527700802204_hojadevida.c005cb4926a0ab1c0ec0a86c04f09ecc.pdf</t>
  </si>
  <si>
    <t>https://redciudadana.github.io/EleccionCortes-CA-Expedientes/Solicitud/2527700802204_formulario.e6fb67cdd7f0b9b1649370e1b64e094d.pdf</t>
  </si>
  <si>
    <t>863,299.08</t>
  </si>
  <si>
    <t>perfil-1416</t>
  </si>
  <si>
    <t>Harold Rafael Pérez Solórzano</t>
  </si>
  <si>
    <t>https://redciudadana.github.io/EleccionCortes-CA-Expedientes/HojaDeVida/1644555310101_hojadevida.5e34d78f9b5091bcdad19e8bc6b810a4.pdf</t>
  </si>
  <si>
    <t>https://redciudadana.github.io/EleccionCortes-CA-Expedientes/Solicitud/1644555310101_formulario.7082b9732ebac7d1ccadb8d9eecec813.pdf</t>
  </si>
  <si>
    <t>perfil-1417</t>
  </si>
  <si>
    <t>Miriam Azucena Morales Vanegas</t>
  </si>
  <si>
    <t>https://redciudadana.github.io/EleccionCortes-CA-Expedientes/HojaDeVida/2450848782001_hojadevida.1bf09fd84a46419e1f0a191f1202c58a.pdf</t>
  </si>
  <si>
    <t>https://redciudadana.github.io/EleccionCortes-CA-Expedientes/Solicitud/2450848782001_formulario.7cbd8a23efc0e6aefc1470ad30e8090a.pdf</t>
  </si>
  <si>
    <t>75,986.12</t>
  </si>
  <si>
    <t>perfil-1418</t>
  </si>
  <si>
    <t>Miguel Angel Ixcoy Mejia</t>
  </si>
  <si>
    <t>https://redciudadana.github.io/EleccionCortes-CA-Expedientes/HojaDeVida/2439871880101_hojadevida.afaaf383555da7780c63478587ec5c53.pdf</t>
  </si>
  <si>
    <t>https://redciudadana.github.io/EleccionCortes-CA-Expedientes/Solicitud/2439871880101_formulario.b05f134009e40c655d36b236ae12d1fe.pdf</t>
  </si>
  <si>
    <t>perfil-1419</t>
  </si>
  <si>
    <t>Cleotilde Magali Samayoa Cermeño</t>
  </si>
  <si>
    <t>https://redciudadana.github.io/EleccionCortes-CA-Expedientes/HojaDeVida/2553166820920_hojadevida.d4fa3dab7ddc36fce713a7230c9d3de0.pdf</t>
  </si>
  <si>
    <t>https://redciudadana.github.io/EleccionCortes-CA-Expedientes/Solicitud/2553166820920_formulario.6600551a2c7c376457e83447c1c75251.pdf</t>
  </si>
  <si>
    <t>1,046,157.42</t>
  </si>
  <si>
    <t>perfil-1420</t>
  </si>
  <si>
    <t>Paulo César Quiñónez Herrera</t>
  </si>
  <si>
    <t>https://redciudadana.github.io/EleccionCortes-CA-Expedientes/HojaDeVida/2515909920101_hojadevida.886fbaf8b601e407bc1cb99d849040ef.pdf</t>
  </si>
  <si>
    <t>https://redciudadana.github.io/EleccionCortes-CA-Expedientes/Solicitud/2515909920101_formulario.cd40648aa7ba46a2e24973c6e466b1bc.pdf</t>
  </si>
  <si>
    <t>231,658.39</t>
  </si>
  <si>
    <t>perfil-1421</t>
  </si>
  <si>
    <t>Coralia Irasema Perez Calderon</t>
  </si>
  <si>
    <t>https://redciudadana.github.io/EleccionCortes-CA-Expedientes/HojaDeVida/1602235632001_hojadevida.2788abc89254a7412de99434c1d8b581.pdf</t>
  </si>
  <si>
    <t>https://redciudadana.github.io/EleccionCortes-CA-Expedientes/Solicitud/1602235632001_formulario.8c214c1939a5da307441b66d0f306016.pdf</t>
  </si>
  <si>
    <t>perfil-1422</t>
  </si>
  <si>
    <t>Evelyn Johanna Aceituno Barrios</t>
  </si>
  <si>
    <t>https://redciudadana.github.io/EleccionCortes-CA-Expedientes/HojaDeVida/2629912920101_hojadevida.60e2a2ac40847cd3c335a23eccb3bd8d.pdf</t>
  </si>
  <si>
    <t>https://redciudadana.github.io/EleccionCortes-CA-Expedientes/Solicitud/2629912920101_formulario.5f217087d7d197e2403e5348d4623ab8.pdf</t>
  </si>
  <si>
    <t>23,672.92</t>
  </si>
  <si>
    <t>perfil-1423</t>
  </si>
  <si>
    <t>Martha Esther Castro Castro</t>
  </si>
  <si>
    <t>https://redciudadana.github.io/EleccionCortes-CA-Expedientes/HojaDeVida/1922330410101_hojadevida.544fc209f7fbffd1d8e0730fb84f3558.pdf</t>
  </si>
  <si>
    <t>https://redciudadana.github.io/EleccionCortes-CA-Expedientes/Solicitud/1922330410101_formulario.ad5b8447a991e65ef79386324423b505.pdf</t>
  </si>
  <si>
    <t>380,250.00</t>
  </si>
  <si>
    <t>perfil-1424</t>
  </si>
  <si>
    <t>Elder Rocael Giròn Alvarez</t>
  </si>
  <si>
    <t>https://redciudadana.github.io/EleccionCortes-CA-Expedientes/HojaDeVida/1954737600406_hojadevida.bf6c8f7ad05c7cd333e094c4fe7b82fb.pdf</t>
  </si>
  <si>
    <t>https://redciudadana.github.io/EleccionCortes-CA-Expedientes/Solicitud/1954737600406_formulario.1de964a32126fe97fca6e0a33f9f6e0d.pdf</t>
  </si>
  <si>
    <t>perfil-1425</t>
  </si>
  <si>
    <t>Angel David Jerez Rodriguez</t>
  </si>
  <si>
    <t>https://redciudadana.github.io/EleccionCortes-CA-Expedientes/HojaDeVida/1842465630101_hojadevida.18b68e848685b461796c519ba6656990.pdf</t>
  </si>
  <si>
    <t>https://redciudadana.github.io/EleccionCortes-CA-Expedientes/Solicitud/1842465630101_formulario.b8d6bd9a1b3f9b5c4bbf83c605b4ce49.pdf</t>
  </si>
  <si>
    <t>12,925.00</t>
  </si>
  <si>
    <t>perfil-1426</t>
  </si>
  <si>
    <t>Dora María Solis</t>
  </si>
  <si>
    <t>https://redciudadana.github.io/EleccionCortes-CA-Expedientes/HojaDeVida/1995715380901_hojadevida.f767b953f798fc4204e3a38aaf8c7c19.pdf</t>
  </si>
  <si>
    <t>https://redciudadana.github.io/EleccionCortes-CA-Expedientes/Solicitud/1995715380901_formulario.e424e3a7e5160ba8e63f053264092840.pdf</t>
  </si>
  <si>
    <t>198,281.72</t>
  </si>
  <si>
    <t>perfil-1427</t>
  </si>
  <si>
    <t>https://redciudadana.github.io/EleccionCortes-CA-Expedientes/HojaDeVida/1854200282101_hojadevida.717a8b4a17dd46064bd9809ed8a54bb4.pdf</t>
  </si>
  <si>
    <t>https://redciudadana.github.io/EleccionCortes-CA-Expedientes/Solicitud/1854200282101_formulario.5dc2a26d910a1f040e363fb9d8f608a3.pdf</t>
  </si>
  <si>
    <t>perfil-1428</t>
  </si>
  <si>
    <t>Angela Garcia Morales</t>
  </si>
  <si>
    <t>https://redciudadana.github.io/EleccionCortes-CA-Expedientes/HojaDeVida/2308334891404_hojadevida.91782d6a235e1fe0f60d05edfd0c7b8f.pdf</t>
  </si>
  <si>
    <t>https://redciudadana.github.io/EleccionCortes-CA-Expedientes/Solicitud/2308334891404_formulario.6d4e30c18c8c6faaa45c26f74fa4a395.pdf</t>
  </si>
  <si>
    <t>perfil-1429</t>
  </si>
  <si>
    <t>Noé Rivas Chamo</t>
  </si>
  <si>
    <t>https://redciudadana.github.io/EleccionCortes-CA-Expedientes/HojaDeVida/1591681200206_hojadevida.fe388b9c144d5a0baba336713ee48ed1.pdf</t>
  </si>
  <si>
    <t>https://redciudadana.github.io/EleccionCortes-CA-Expedientes/Solicitud/1591681200206_formulario.8e10fcca29199d6f1e1663bbf9749141.pdf</t>
  </si>
  <si>
    <t>perfil-1430</t>
  </si>
  <si>
    <t>Fernando Garcia Rubi</t>
  </si>
  <si>
    <t>https://redciudadana.github.io/EleccionCortes-CA-Expedientes/HojaDeVida/1960854380101_hojadevida.d12df91ed921fcf11adf73d2fceaa04c.pdf</t>
  </si>
  <si>
    <t>https://redciudadana.github.io/EleccionCortes-CA-Expedientes/Solicitud/1960854380101_formulario.0d24b4b3c599d4ab89a1c6aa2cdf9e8b.pdf</t>
  </si>
  <si>
    <t>perfil-1431</t>
  </si>
  <si>
    <t>Ury Auner Aguilar Carreto</t>
  </si>
  <si>
    <t>https://redciudadana.github.io/EleccionCortes-CA-Expedientes/HojaDeVida/1853749211225_hojadevida.200205009e8bdb9338fe2ee08e9c644a.pdf</t>
  </si>
  <si>
    <t>https://redciudadana.github.io/EleccionCortes-CA-Expedientes/Solicitud/1853749211225_formulario.e6d000139930b0f33135d1091c4bc38e.pdf</t>
  </si>
  <si>
    <t>11,000.00</t>
  </si>
  <si>
    <t>perfil-1432</t>
  </si>
  <si>
    <t>Patrocinia Tzoc Cumez</t>
  </si>
  <si>
    <t>https://redciudadana.github.io/EleccionCortes-CA-Expedientes/HojaDeVida/1844651841402_hojadevida.064e2b419a0358d0054cabc4a281d943.pdf</t>
  </si>
  <si>
    <t>https://redciudadana.github.io/EleccionCortes-CA-Expedientes/Solicitud/1844651841402_formulario.1fc8c21cf746bad2296d0b790aeacd7b.pdf</t>
  </si>
  <si>
    <t>105,359.14</t>
  </si>
  <si>
    <t>perfil-1433</t>
  </si>
  <si>
    <t>Alex Eleodoro Cifuentes Almengor</t>
  </si>
  <si>
    <t>https://redciudadana.github.io/EleccionCortes-CA-Expedientes/HojaDeVida/1654139051106_hojadevida.ee9adafbb7c5c82e411d030a8977427a.pdf</t>
  </si>
  <si>
    <t>https://redciudadana.github.io/EleccionCortes-CA-Expedientes/Solicitud/1654139051106_formulario.f946204de4d02d7c1001a86367d4d7f8.pdf</t>
  </si>
  <si>
    <t>perfil-1434</t>
  </si>
  <si>
    <t>Verónica De Leon Xovín</t>
  </si>
  <si>
    <t>https://redciudadana.github.io/EleccionCortes-CA-Expedientes/HojaDeVida/1806924370108_hojadevida.44da2afec2eeedf57b7279f92b50e06f.pdf</t>
  </si>
  <si>
    <t>https://redciudadana.github.io/EleccionCortes-CA-Expedientes/Solicitud/1806924370108_formulario.5ce0c4b2f8db7faed99ae4e312e4106d.pdf</t>
  </si>
  <si>
    <t>perfil-1435</t>
  </si>
  <si>
    <t>Emerson Roberto Lemus López</t>
  </si>
  <si>
    <t>https://redciudadana.github.io/EleccionCortes-CA-Expedientes/HojaDeVida/1603202911001_hojadevida.1e4aacd07a2596e4d5b7db93bc491afc.pdf</t>
  </si>
  <si>
    <t>https://redciudadana.github.io/EleccionCortes-CA-Expedientes/Solicitud/1603202911001_formulario.87f9297473ddfd53ecf77c14b18f1271.pdf</t>
  </si>
  <si>
    <t>perfil-1436</t>
  </si>
  <si>
    <t>Santos González Sánchez</t>
  </si>
  <si>
    <t>https://redciudadana.github.io/EleccionCortes-CA-Expedientes/HojaDeVida/2737604160614_hojadevida.99afcf930f85380585d615b3942e4906.pdf</t>
  </si>
  <si>
    <t>https://redciudadana.github.io/EleccionCortes-CA-Expedientes/Solicitud/2737604160614_formulario.4be05d2ce67916f37a6974f37a1a36e3.pdf</t>
  </si>
  <si>
    <t>perfil-1437</t>
  </si>
  <si>
    <t>Camilo Gilberto Morales Castro</t>
  </si>
  <si>
    <t>https://redciudadana.github.io/EleccionCortes-CA-Expedientes/HojaDeVida/1612159471101_hojadevida.e533eac4c85dce9fac5fb1c9d54ce328.pdf</t>
  </si>
  <si>
    <t>https://redciudadana.github.io/EleccionCortes-CA-Expedientes/Solicitud/1612159471101_formulario.4c21f9552f6eb0267906646419b39776.pdf</t>
  </si>
  <si>
    <t>171,300.00</t>
  </si>
  <si>
    <t>perfil-1438</t>
  </si>
  <si>
    <t>Alma Judith Lopez Gutierrez</t>
  </si>
  <si>
    <t>https://redciudadana.github.io/EleccionCortes-CA-Expedientes/HojaDeVida/1798129040101_hojadevida.fb3f69368e825bf04482c12ced90011c.pdf</t>
  </si>
  <si>
    <t>https://redciudadana.github.io/EleccionCortes-CA-Expedientes/Solicitud/1798129040101_formulario.24292bb7d4b55247cc02a88266f6e14f.pdf</t>
  </si>
  <si>
    <t>14,600.00</t>
  </si>
  <si>
    <t>perfil-1439</t>
  </si>
  <si>
    <t>Mildred Celina Roca Barillas De Almengor</t>
  </si>
  <si>
    <t>https://redciudadana.github.io/EleccionCortes-CA-Expedientes/HojaDeVida/1605134640101_hojadevida.94b1f7a118f2db53bcb236d36034d3d3.pdf</t>
  </si>
  <si>
    <t>https://redciudadana.github.io/EleccionCortes-CA-Expedientes/Solicitud/1605134640101_formulario.7ed165338460bdfbe415b3e8c1ec1c32.pdf</t>
  </si>
  <si>
    <t>perfil-1440</t>
  </si>
  <si>
    <t>Douglas Armando González Medina</t>
  </si>
  <si>
    <t>https://redciudadana.github.io/EleccionCortes-CA-Expedientes/HojaDeVida/2358111140101_hojadevida.a2dc40c3b143590091e2c80a1f0c0af8.pdf</t>
  </si>
  <si>
    <t>https://redciudadana.github.io/EleccionCortes-CA-Expedientes/Solicitud/2358111140101_formulario.90e26ce819252f1ba0a165efc9da8134.pdf</t>
  </si>
  <si>
    <t>perfil-1441</t>
  </si>
  <si>
    <t>Jaime Francisco De León Coyoy</t>
  </si>
  <si>
    <t>https://redciudadana.github.io/EleccionCortes-CA-Expedientes/HojaDeVida/2499057950901_hojadevida.30824f3c710ca0f3516eb625c9b45a3c.pdf</t>
  </si>
  <si>
    <t>https://redciudadana.github.io/EleccionCortes-CA-Expedientes/Solicitud/2499057950901_formulario.aadca36ab59f0a873d6b0a92b294cce1.pdf</t>
  </si>
  <si>
    <t>695,592.78</t>
  </si>
  <si>
    <t>perfil-1442</t>
  </si>
  <si>
    <t>Hugo Alexander Bran Delgado</t>
  </si>
  <si>
    <t>https://redciudadana.github.io/EleccionCortes-CA-Expedientes/HojaDeVida/1978906791712_hojadevida.24fe6571b32297f22a49e5e71e774e66.pdf</t>
  </si>
  <si>
    <t>https://redciudadana.github.io/EleccionCortes-CA-Expedientes/Solicitud/1978906791712_formulario.173e9e476eda2fafa7237f240428d150.pdf</t>
  </si>
  <si>
    <t>perfil-1443</t>
  </si>
  <si>
    <t>Jenny Margoth Valiente Lopez</t>
  </si>
  <si>
    <t>https://redciudadana.github.io/EleccionCortes-CA-Expedientes/HojaDeVida/2310970501213_hojadevida.f457565f5c2c7bb9587b02e0bc385405.pdf</t>
  </si>
  <si>
    <t>https://redciudadana.github.io/EleccionCortes-CA-Expedientes/Solicitud/2310970501213_formulario.eb672c7a2cb81a4bfe202ad45c394e75.pdf</t>
  </si>
  <si>
    <t>1,014,589.72</t>
  </si>
  <si>
    <t>perfil-1444</t>
  </si>
  <si>
    <t>Ricardo Daniel Grajeda Izaguirre</t>
  </si>
  <si>
    <t>https://redciudadana.github.io/EleccionCortes-CA-Expedientes/HojaDeVida/2370807370101_hojadevida.71d98458ea674d87efa7db56f7bb3df9.pdf</t>
  </si>
  <si>
    <t>https://redciudadana.github.io/EleccionCortes-CA-Expedientes/Solicitud/2370807370101_formulario.9576b0635b7d90757b6849d540535991.pdf</t>
  </si>
  <si>
    <t>1,440.00</t>
  </si>
  <si>
    <t>perfil-1445</t>
  </si>
  <si>
    <t>Federico Guillermo Rosal Morales</t>
  </si>
  <si>
    <t>https://redciudadana.github.io/EleccionCortes-CA-Expedientes/HojaDeVida/2585472190101_hojadevida.c790e1aff581f1115711606c6fc9a0b3.pdf</t>
  </si>
  <si>
    <t>https://redciudadana.github.io/EleccionCortes-CA-Expedientes/Solicitud/2585472190101_formulario.5a017b86622643a5d84c9519722b795a.pdf</t>
  </si>
  <si>
    <t>455,754.83</t>
  </si>
  <si>
    <t>perfil-1446</t>
  </si>
  <si>
    <t>Edgar Rolando Yax Tezo</t>
  </si>
  <si>
    <t>https://redciudadana.github.io/EleccionCortes-CA-Expedientes/HojaDeVida/2668028420101_hojadevida.927cdf62a5cd85ec01aaa968097fa52b.pdf</t>
  </si>
  <si>
    <t>https://redciudadana.github.io/EleccionCortes-CA-Expedientes/Solicitud/2668028420101_formulario.9b9ef6c97454e92a90b2f8afc9bf2423.pdf</t>
  </si>
  <si>
    <t>747,497.43</t>
  </si>
  <si>
    <t>perfil-1447</t>
  </si>
  <si>
    <t>https://redciudadana.github.io/EleccionCortes-CA-Expedientes/HojaDeVida/1651435840101_hojadevida.4fd4ec0e31b61dae29f0f9a7983e97b7.pdf</t>
  </si>
  <si>
    <t>https://redciudadana.github.io/EleccionCortes-CA-Expedientes/Solicitud/1651435840101_formulario.adeac8817ae4f158a45fd1273653fd5b.pdf</t>
  </si>
  <si>
    <t>perfil-1448</t>
  </si>
  <si>
    <t>Lizbeth Yolanda Barreda Barrientos De Barrios</t>
  </si>
  <si>
    <t>https://redciudadana.github.io/EleccionCortes-CA-Expedientes/HojaDeVida/2283193580101_hojadevida.6ee277900c94a7a0d1aafbc8c19c6a73.pdf</t>
  </si>
  <si>
    <t>https://redciudadana.github.io/EleccionCortes-CA-Expedientes/Solicitud/2283193580101_formulario.a918ea27a22334652a2aecb0edd2867a.pdf</t>
  </si>
  <si>
    <t>1232096K</t>
  </si>
  <si>
    <t>336,225.81</t>
  </si>
  <si>
    <t>perfil-1449</t>
  </si>
  <si>
    <t>Rodolfo Narciso Samayoa López</t>
  </si>
  <si>
    <t>https://redciudadana.github.io/EleccionCortes-CA-Expedientes/HojaDeVida/2418519470101_hojadevida.3fc9d04fdb6dfacf37ced75cb1d65993.pdf</t>
  </si>
  <si>
    <t>https://redciudadana.github.io/EleccionCortes-CA-Expedientes/Solicitud/2418519470101_formulario.3c36dd424803c4607283c47425db1053.pdf</t>
  </si>
  <si>
    <t>670,929.93</t>
  </si>
  <si>
    <t>perfil-1450</t>
  </si>
  <si>
    <t>Wendy Angelica Ramirez López</t>
  </si>
  <si>
    <t>https://redciudadana.github.io/EleccionCortes-CA-Expedientes/HojaDeVida/2353521440404_hojadevida.86ef8a9f943419d21635f4475117e33c.pdf</t>
  </si>
  <si>
    <t>https://redciudadana.github.io/EleccionCortes-CA-Expedientes/Solicitud/2353521440404_formulario.32262c83ecc43cc029d04233ef0aacf6.pdf</t>
  </si>
  <si>
    <t>perfil-1451</t>
  </si>
  <si>
    <t>Benedicto Tenas Arevalo</t>
  </si>
  <si>
    <t>https://redciudadana.github.io/EleccionCortes-CA-Expedientes/HojaDeVida/1857630492205_hojadevida.d4d6d6302601df16e85b3b104a15399d.pdf</t>
  </si>
  <si>
    <t>https://redciudadana.github.io/EleccionCortes-CA-Expedientes/Solicitud/1857630492205_formulario.10171831dee22363132193bffd8b5d35.pdf</t>
  </si>
  <si>
    <t>490,433.00</t>
  </si>
  <si>
    <t>perfil-1452</t>
  </si>
  <si>
    <t>Jeniffer Scarlett Garcìa Chacòn</t>
  </si>
  <si>
    <t>https://redciudadana.github.io/EleccionCortes-CA-Expedientes/HojaDeVida/2285388740101_hojadevida.a8c29dced9291ef3695e7f5c7de69dad.pdf</t>
  </si>
  <si>
    <t>https://redciudadana.github.io/EleccionCortes-CA-Expedientes/Solicitud/2285388740101_formulario.7ddc7d8e0639c3e4e5cceb0725171f80.pdf</t>
  </si>
  <si>
    <t>2,275,684.18</t>
  </si>
  <si>
    <t>perfil-1453</t>
  </si>
  <si>
    <t>José Alexander Ortiz Ruiz</t>
  </si>
  <si>
    <t>https://redciudadana.github.io/EleccionCortes-CA-Expedientes/HojaDeVida/1585128552204_hojadevida.63dc7ed7c72a76ed832c5c6dd8d56cd1.pdf</t>
  </si>
  <si>
    <t>https://redciudadana.github.io/EleccionCortes-CA-Expedientes/Solicitud/1585128552204_formulario.29cba2555c90eb4609230ecfed5eeff6.pdf</t>
  </si>
  <si>
    <t>38,500.00</t>
  </si>
  <si>
    <t>perfil-1454</t>
  </si>
  <si>
    <t>Adán Josúe Figueroa Chacón</t>
  </si>
  <si>
    <t>https://redciudadana.github.io/EleccionCortes-CA-Expedientes/HojaDeVida/2808600990101_hojadevida.647d896794095a897818297fee27ff29.pdf</t>
  </si>
  <si>
    <t>https://redciudadana.github.io/EleccionCortes-CA-Expedientes/Solicitud/2808600990101_formulario.cdb52745f6906e5e731e247c18011eb8.pdf</t>
  </si>
  <si>
    <t>52,000.00</t>
  </si>
  <si>
    <t>perfil-1455</t>
  </si>
  <si>
    <t>Edgar Alfredo Mazariegos Gil</t>
  </si>
  <si>
    <t>https://redciudadana.github.io/EleccionCortes-CA-Expedientes/HojaDeVida/2296096510101_hojadevida.79335f8c8b223048b68fd37208c953c8.pdf</t>
  </si>
  <si>
    <t>https://redciudadana.github.io/EleccionCortes-CA-Expedientes/Solicitud/2296096510101_formulario.93cc64b670dc32dc99de81f607664b49.pdf</t>
  </si>
  <si>
    <t>perfil-1456</t>
  </si>
  <si>
    <t>Edgar Antonio Raymundo Garcia</t>
  </si>
  <si>
    <t>https://redciudadana.github.io/EleccionCortes-CA-Expedientes/HojaDeVida/1706889760609_hojadevida.93a712b1ec2d8b1a66c60ddf88c01d58.pdf</t>
  </si>
  <si>
    <t>https://redciudadana.github.io/EleccionCortes-CA-Expedientes/Solicitud/1706889760609_formulario.9d62fc4d9a6614548b9b365e2f7c492b.pdf</t>
  </si>
  <si>
    <t>perfil-1457</t>
  </si>
  <si>
    <t>Lisbeth Mireya Batun Betancourt</t>
  </si>
  <si>
    <t>https://redciudadana.github.io/EleccionCortes-CA-Expedientes/HojaDeVida/2354379641712_hojadevida.a2711e841cc7c455c17b01a44810a19e.pdf</t>
  </si>
  <si>
    <t>https://redciudadana.github.io/EleccionCortes-CA-Expedientes/Solicitud/2354379641712_formulario.996905283b064cf772e1363d8654548c.pdf</t>
  </si>
  <si>
    <t>perfil-1458</t>
  </si>
  <si>
    <t>Isabel Mazariegos Herrera</t>
  </si>
  <si>
    <t>https://redciudadana.github.io/EleccionCortes-CA-Expedientes/HojaDeVida/1625041850606_hojadevida.04945ea6707e50c9718155146930eaaf.pdf</t>
  </si>
  <si>
    <t>https://redciudadana.github.io/EleccionCortes-CA-Expedientes/Solicitud/1625041850606_formulario.82a615924b41219a5daac8435f71bb0c.pdf</t>
  </si>
  <si>
    <t>199,032.26</t>
  </si>
  <si>
    <t>perfil-1459</t>
  </si>
  <si>
    <t>https://redciudadana.github.io/EleccionCortes-CA-Expedientes/HojaDeVida/1729965540506_hojadevida.12661ce49cae90045a3db706d9bd1fc1.pdf</t>
  </si>
  <si>
    <t>https://redciudadana.github.io/EleccionCortes-CA-Expedientes/Solicitud/1729965540506_formulario.2fd4066b6ed223f18ea552ad6c7af182.pdf</t>
  </si>
  <si>
    <t>perfil-1460</t>
  </si>
  <si>
    <t>Luis Manuel Rodríguez Silva</t>
  </si>
  <si>
    <t>https://redciudadana.github.io/EleccionCortes-CA-Expedientes/HojaDeVida/1666581540101_hojadevida.7ea6826b6710956ec6dba10cbca351a6.pdf</t>
  </si>
  <si>
    <t>https://redciudadana.github.io/EleccionCortes-CA-Expedientes/Solicitud/1666581540101_formulario.ef9873a21f854ba0440894af83668aa5.pdf</t>
  </si>
  <si>
    <t>7,079.00</t>
  </si>
  <si>
    <t>perfil-1461</t>
  </si>
  <si>
    <t>Walter Oliver Villatoro Diaz</t>
  </si>
  <si>
    <t>https://redciudadana.github.io/EleccionCortes-CA-Expedientes/HojaDeVida/2490579051306_hojadevida.2d8c3683694e401c96ddf561da897eb4.pdf</t>
  </si>
  <si>
    <t>https://redciudadana.github.io/EleccionCortes-CA-Expedientes/Solicitud/2490579051306_formulario.06b52c1d5a1180aa40695ae91b95f9c6.pdf</t>
  </si>
  <si>
    <t>perfil-1462</t>
  </si>
  <si>
    <t>Jose Anibal Lopez Silva</t>
  </si>
  <si>
    <t>https://redciudadana.github.io/EleccionCortes-CA-Expedientes/HojaDeVida/1625041950606_hojadevida.062048c4304c447ed69803ee7a535037.pdf</t>
  </si>
  <si>
    <t>https://redciudadana.github.io/EleccionCortes-CA-Expedientes/Solicitud/1625041950606_formulario.6f351532a4014a801e75c655b7a341eb.pdf</t>
  </si>
  <si>
    <t>201,016.13</t>
  </si>
  <si>
    <t>perfil-1463</t>
  </si>
  <si>
    <t>Mirza Eugenia Irungaray López</t>
  </si>
  <si>
    <t>https://redciudadana.github.io/EleccionCortes-CA-Expedientes/HojaDeVida/1909660920101_hojadevida.9c62e471c33cc7298816de7a66e9ac0c.pdf</t>
  </si>
  <si>
    <t>https://redciudadana.github.io/EleccionCortes-CA-Expedientes/Solicitud/1909660920101_formulario.d70d81203a57134f99d741af0431ae41.pdf</t>
  </si>
  <si>
    <t>972,585.00</t>
  </si>
  <si>
    <t>perfil-1464</t>
  </si>
  <si>
    <t>https://redciudadana.github.io/EleccionCortes-CA-Expedientes/HojaDeVida/2328720581001_hojadevida.3f67ba6f479f55d8e05532b12bd96016.pdf</t>
  </si>
  <si>
    <t>https://redciudadana.github.io/EleccionCortes-CA-Expedientes/Solicitud/2328720581001_formulario.d27d915cb6353922acb28243f4a8ccfa.pdf</t>
  </si>
  <si>
    <t>perfil-1465</t>
  </si>
  <si>
    <t>Arnoldo Antonio Ralon Noriega</t>
  </si>
  <si>
    <t>https://redciudadana.github.io/EleccionCortes-CA-Expedientes/HojaDeVida/2514374770701_hojadevida.5b6faa4ce434f44ce557222f5e46c39e.pdf</t>
  </si>
  <si>
    <t>https://redciudadana.github.io/EleccionCortes-CA-Expedientes/Solicitud/2514374770701_formulario.85bfa9c31789ae57dd7b8d225f9a27f0.pdf</t>
  </si>
  <si>
    <t>perfil-1466</t>
  </si>
  <si>
    <t>Zoila Alicia Villela Villalobos</t>
  </si>
  <si>
    <t>https://redciudadana.github.io/EleccionCortes-CA-Expedientes/HojaDeVida/3454001270201_hojadevida.32fd382671d91038664b801154e99e80.pdf</t>
  </si>
  <si>
    <t>https://redciudadana.github.io/EleccionCortes-CA-Expedientes/Solicitud/3454001270201_formulario.a480323d8fbcc7c1bc92ca7bb7676e87.pdf</t>
  </si>
  <si>
    <t>267,164.51</t>
  </si>
  <si>
    <t>perfil-1467</t>
  </si>
  <si>
    <t>Vivian Lourdes Valdez Vasquez</t>
  </si>
  <si>
    <t>https://redciudadana.github.io/EleccionCortes-CA-Expedientes/HojaDeVida/2561440950101_hojadevida.601d1298ce8cee0feae058c73b763e8f.pdf</t>
  </si>
  <si>
    <t>https://redciudadana.github.io/EleccionCortes-CA-Expedientes/Solicitud/2561440950101_formulario.03be5e9fce5d942194b7bf8405e739eb.pdf</t>
  </si>
  <si>
    <t>perfil-1468</t>
  </si>
  <si>
    <t>Eber Manfredo Barrios Gálvez</t>
  </si>
  <si>
    <t>https://redciudadana.github.io/EleccionCortes-CA-Expedientes/HojaDeVida/2632510121224_hojadevida.3ed5e1e6d53902294defa96080dfbc8c.pdf</t>
  </si>
  <si>
    <t>https://redciudadana.github.io/EleccionCortes-CA-Expedientes/Solicitud/2632510121224_formulario.02338caf59646d420108443f1f3b50f9.pdf</t>
  </si>
  <si>
    <t>33,350.00</t>
  </si>
  <si>
    <t>perfil-1469</t>
  </si>
  <si>
    <t>Ester Elizabeth Méndez Pérez</t>
  </si>
  <si>
    <t>https://redciudadana.github.io/EleccionCortes-CA-Expedientes/HojaDeVida/1695755190909_hojadevida.093061390f006f7bfe425bd5b178a92d.pdf</t>
  </si>
  <si>
    <t>https://redciudadana.github.io/EleccionCortes-CA-Expedientes/Solicitud/1695755190909_formulario.ed8678ac33f5615088daf42c5f079724.pdf</t>
  </si>
  <si>
    <t>267.84</t>
  </si>
  <si>
    <t>perfil-1470</t>
  </si>
  <si>
    <t>Luis Fernando Monterroso Bolaños</t>
  </si>
  <si>
    <t>https://redciudadana.github.io/EleccionCortes-CA-Expedientes/HojaDeVida/2214335970920_hojadevida.28d81d79623f3dbf8f1530b454194701.pdf</t>
  </si>
  <si>
    <t>https://redciudadana.github.io/EleccionCortes-CA-Expedientes/Solicitud/2214335970920_formulario.d70a9311634ed6f479ad67c60eabafd6.pdf</t>
  </si>
  <si>
    <t>139,150.00</t>
  </si>
  <si>
    <t>perfil-1471</t>
  </si>
  <si>
    <t>Maximiliano Enrique Garcia Rivas</t>
  </si>
  <si>
    <t>https://redciudadana.github.io/EleccionCortes-CA-Expedientes/HojaDeVida/2311947810101_hojadevida.224df9e461272a410d2e626ffa655650.pdf</t>
  </si>
  <si>
    <t>https://redciudadana.github.io/EleccionCortes-CA-Expedientes/Solicitud/2311947810101_formulario.2ba45a49cdbe69749375c7e1435ef8ec.pdf</t>
  </si>
  <si>
    <t>628,194.35</t>
  </si>
  <si>
    <t>perfil-1472</t>
  </si>
  <si>
    <t>Luis Roberto Galvez Montiel</t>
  </si>
  <si>
    <t>https://redciudadana.github.io/EleccionCortes-CA-Expedientes/HojaDeVida/1605805520101_hojadevida.5e7a80c067830c9f55c60483526d49fc.pdf</t>
  </si>
  <si>
    <t>https://redciudadana.github.io/EleccionCortes-CA-Expedientes/Solicitud/1605805520101_formulario.56a8a734f65d16d722915429eb9a40be.pdf</t>
  </si>
  <si>
    <t>1706757K</t>
  </si>
  <si>
    <t>perfil-1473</t>
  </si>
  <si>
    <t>https://redciudadana.github.io/EleccionCortes-CA-Expedientes/HojaDeVida/2177270340101_hojadevida.86640fed67603e0ca0a16f09caf46a37.pdf</t>
  </si>
  <si>
    <t>https://redciudadana.github.io/EleccionCortes-CA-Expedientes/Solicitud/2177270340101_formulario.f8171888f9cc6cd4a2208da2f849e934.pdf</t>
  </si>
  <si>
    <t>perfil-1474</t>
  </si>
  <si>
    <t>Fredy Alberto Sutuc Gutierrez</t>
  </si>
  <si>
    <t>https://redciudadana.github.io/EleccionCortes-CA-Expedientes/HojaDeVida/2504623621301_hojadevida.984dfb0c187f1cfecf657a96ba93f014.pdf</t>
  </si>
  <si>
    <t>https://redciudadana.github.io/EleccionCortes-CA-Expedientes/Solicitud/2504623621301_formulario.cecfc405d8da888a06857a7382d92290.pdf</t>
  </si>
  <si>
    <t>1,500.00</t>
  </si>
  <si>
    <t>perfil-1475</t>
  </si>
  <si>
    <t>Ricardo Samuel Alberto Vela López</t>
  </si>
  <si>
    <t>https://redciudadana.github.io/EleccionCortes-CA-Expedientes/HojaDeVida/1605796510101_hojadevida.ef5e35874f16aa06c5aaa2285e837526.pdf</t>
  </si>
  <si>
    <t>https://redciudadana.github.io/EleccionCortes-CA-Expedientes/Solicitud/1605796510101_formulario.d02fcb1215f77676d5f6e1f2ca56336e.pdf</t>
  </si>
  <si>
    <t>592,949.03</t>
  </si>
  <si>
    <t>perfil-1476</t>
  </si>
  <si>
    <t>Juana Liseth Lix Martinez</t>
  </si>
  <si>
    <t>https://redciudadana.github.io/EleccionCortes-CA-Expedientes/HojaDeVida/1637542090101_hojadevida.7018365751f78c81a083d39b4120b204.pdf</t>
  </si>
  <si>
    <t>https://redciudadana.github.io/EleccionCortes-CA-Expedientes/Solicitud/1637542090101_formulario.835b70175ef37d4f110bb5ed73ec6232.pdf</t>
  </si>
  <si>
    <t>perfil-1477</t>
  </si>
  <si>
    <t>Gladys Elizabeth Monterroso Velasquez</t>
  </si>
  <si>
    <t>https://redciudadana.github.io/EleccionCortes-CA-Expedientes/HojaDeVida/2469014970101_hojadevida.e743ad475aa934a0358892bcaadbfd66.pdf</t>
  </si>
  <si>
    <t>https://redciudadana.github.io/EleccionCortes-CA-Expedientes/Solicitud/2469014970101_formulario.6523caf26e3c90213e43817a3e33fc02.pdf</t>
  </si>
  <si>
    <t>perfil-1478</t>
  </si>
  <si>
    <t>Obdulio Hernández Rosales</t>
  </si>
  <si>
    <t>https://redciudadana.github.io/EleccionCortes-CA-Expedientes/HojaDeVida/1667873370509_hojadevida.ef77ea847af0b080d7036fa40b1fa53a.pdf</t>
  </si>
  <si>
    <t>https://redciudadana.github.io/EleccionCortes-CA-Expedientes/Solicitud/1667873370509_formulario.fcc72f3ddbaa7c6a9f0ec03bed7bdc12.pdf</t>
  </si>
  <si>
    <t>perfil-1479</t>
  </si>
  <si>
    <t>Luis Gilberto Coronado Tobar</t>
  </si>
  <si>
    <t>https://redciudadana.github.io/EleccionCortes-CA-Expedientes/HojaDeVida/2346584280101_hojadevida.d3a33d83a01b9ec78b957ea66f195076.pdf</t>
  </si>
  <si>
    <t>https://redciudadana.github.io/EleccionCortes-CA-Expedientes/Solicitud/2346584280101_formulario.427f32369283cc8a9ae0800cfa2c4bf0.pdf</t>
  </si>
  <si>
    <t>753,666.67</t>
  </si>
  <si>
    <t>perfil-1480</t>
  </si>
  <si>
    <t>Jorge Haroldo Rodas Ramirez</t>
  </si>
  <si>
    <t>https://redciudadana.github.io/EleccionCortes-CA-Expedientes/HojaDeVida/1850015640101_hojadevida.dc7cc39ee83882a7833942fef78bc6c1.pdf</t>
  </si>
  <si>
    <t>https://redciudadana.github.io/EleccionCortes-CA-Expedientes/Solicitud/1850015640101_formulario.54d028cf79303a01457792bd6263cf33.pdf</t>
  </si>
  <si>
    <t>13,819.50</t>
  </si>
  <si>
    <t>perfil-1481</t>
  </si>
  <si>
    <t>Mirna Lubet Valenzuela Rivera</t>
  </si>
  <si>
    <t>https://redciudadana.github.io/EleccionCortes-CA-Expedientes/HojaDeVida/2634392830101_hojadevida.29166b912cd2619d2fc13dbb7ff662a6.pdf</t>
  </si>
  <si>
    <t>https://redciudadana.github.io/EleccionCortes-CA-Expedientes/Solicitud/2634392830101_formulario.835e89868cec2772eefcfb1ed1773d52.pdf</t>
  </si>
  <si>
    <t>401,783.87</t>
  </si>
  <si>
    <t>perfil-1482</t>
  </si>
  <si>
    <t>Fredy Gilberto Cano Afre</t>
  </si>
  <si>
    <t>https://redciudadana.github.io/EleccionCortes-CA-Expedientes/HojaDeVida/2514754840101_hojadevida.72c1e2f288d4b1b19f36e3274970a2c0.pdf</t>
  </si>
  <si>
    <t>https://redciudadana.github.io/EleccionCortes-CA-Expedientes/Solicitud/2514754840101_formulario.025ac35313e8488ef3833692f778d9ce.pdf</t>
  </si>
  <si>
    <t>perfil-1483</t>
  </si>
  <si>
    <t>Luis Gustavo Murga Lara</t>
  </si>
  <si>
    <t>https://redciudadana.github.io/EleccionCortes-CA-Expedientes/HojaDeVida/1811325750101_hojadevida.34455d9b73906a0318196b283aa0da5d.pdf</t>
  </si>
  <si>
    <t>https://redciudadana.github.io/EleccionCortes-CA-Expedientes/Solicitud/1811325750101_formulario.e6e690d0a62b7ddcac22e666a257d821.pdf</t>
  </si>
  <si>
    <t>2354161K</t>
  </si>
  <si>
    <t>perfil-1484</t>
  </si>
  <si>
    <t>Luis Alberto Reyes</t>
  </si>
  <si>
    <t>https://redciudadana.github.io/EleccionCortes-CA-Expedientes/HojaDeVida/1605819740101_hojadevida.046aba6b1c7dc4aee6c88000e4a24d89.pdf</t>
  </si>
  <si>
    <t>https://redciudadana.github.io/EleccionCortes-CA-Expedientes/Solicitud/1605819740101_formulario.a64abdcd226920222043d9750daf2469.pdf</t>
  </si>
  <si>
    <t>muchos resultados</t>
  </si>
  <si>
    <t>perfil-1485</t>
  </si>
  <si>
    <t>Inge María Teresa Villate Villatoro De Nájera</t>
  </si>
  <si>
    <t>https://redciudadana.github.io/EleccionCortes-CA-Expedientes/HojaDeVida/2654272741311_hojadevida.2772eb3843cdb091c3b89faf24604dd4.pdf</t>
  </si>
  <si>
    <t>https://redciudadana.github.io/EleccionCortes-CA-Expedientes/Solicitud/2654272741311_formulario.2b3255327afc568cdcafa8f6c8a18c23.pdf</t>
  </si>
  <si>
    <t>214,925.00</t>
  </si>
  <si>
    <t>perfil-1486</t>
  </si>
  <si>
    <t>Juan Carlos Urzùa Illescas</t>
  </si>
  <si>
    <t>https://redciudadana.github.io/EleccionCortes-CA-Expedientes/HojaDeVida/1648527781901_hojadevida.5e3bba8de4fd8991abc77ddf8de1b019.pdf</t>
  </si>
  <si>
    <t>https://redciudadana.github.io/EleccionCortes-CA-Expedientes/Solicitud/1648527781901_formulario.f6ce3cc54eb0b428254c7f76d141c808.pdf</t>
  </si>
  <si>
    <t>620,587.74</t>
  </si>
  <si>
    <t>perfil-1487</t>
  </si>
  <si>
    <t>Maria Del Rocio Cleaves</t>
  </si>
  <si>
    <t>https://redciudadana.github.io/EleccionCortes-CA-Expedientes/HojaDeVida/1982514400101_hojadevida.d31d2851efc7368a1233468286e56b47.pdf</t>
  </si>
  <si>
    <t>https://redciudadana.github.io/EleccionCortes-CA-Expedientes/Solicitud/1982514400101_formulario.dc70bf7403ec00922657738a1a46f562.pdf</t>
  </si>
  <si>
    <t>perfil-1488</t>
  </si>
  <si>
    <t>https://redciudadana.github.io/EleccionCortes-CA-Expedientes/HojaDeVida/2287337150608_hojadevida.5199c2ff79758e1047b561b31b4f16e0.pdf</t>
  </si>
  <si>
    <t>https://redciudadana.github.io/EleccionCortes-CA-Expedientes/Solicitud/2287337150608_formulario.493b7f3523b66d035915ff66b30fbd2c.pdf</t>
  </si>
  <si>
    <t>perfil-1489</t>
  </si>
  <si>
    <t>Lluvia Isabel Velasquez Soto</t>
  </si>
  <si>
    <t>https://redciudadana.github.io/EleccionCortes-CA-Expedientes/HojaDeVida/1604750310101_hojadevida.7d1cfb7be989bca34aec76bbffdfbb5d.pdf</t>
  </si>
  <si>
    <t>https://redciudadana.github.io/EleccionCortes-CA-Expedientes/Solicitud/1604750310101_formulario.719315ebcd92f1a29dc3278d5cf182de.pdf</t>
  </si>
  <si>
    <t>perfil-1490</t>
  </si>
  <si>
    <t>Xiomara Vitele Vasquez Martinez</t>
  </si>
  <si>
    <t>https://redciudadana.github.io/EleccionCortes-CA-Expedientes/HojaDeVida/1996284240101_hojadevida.d872df6e279707bf6cd14906dc15961b.pdf</t>
  </si>
  <si>
    <t>https://redciudadana.github.io/EleccionCortes-CA-Expedientes/Solicitud/1996284240101_formulario.895f66f30a5b97dead4c131d77faa268.pdf</t>
  </si>
  <si>
    <t>709,083.96</t>
  </si>
  <si>
    <t>perfil-1491</t>
  </si>
  <si>
    <t>Sonia Judith Alvarado Lopez</t>
  </si>
  <si>
    <t>https://redciudadana.github.io/EleccionCortes-CA-Expedientes/HojaDeVida/2185185440101_hojadevida.8e8a702c1c0b79561fe7ccf41e10beb2.pdf</t>
  </si>
  <si>
    <t>https://redciudadana.github.io/EleccionCortes-CA-Expedientes/Solicitud/2185185440101_formulario.2ea6e6cf64bf8f51e7669c4dac9cc759.pdf</t>
  </si>
  <si>
    <t>1,201,317.80</t>
  </si>
  <si>
    <t>perfil-1492</t>
  </si>
  <si>
    <t>Belgica Annabella Deras Roman</t>
  </si>
  <si>
    <t>https://redciudadana.github.io/EleccionCortes-CA-Expedientes/HojaDeVida/1778602000101_hojadevida.ef6d966c40d6ab338920c65766c0562e.pdf</t>
  </si>
  <si>
    <t>https://redciudadana.github.io/EleccionCortes-CA-Expedientes/Solicitud/1778602000101_formulario.4934ce96bba4c959395538df724e1038.pdf</t>
  </si>
  <si>
    <t>perfil-1493</t>
  </si>
  <si>
    <t>Brenda Carolina Gòmez Santizo</t>
  </si>
  <si>
    <t>https://redciudadana.github.io/EleccionCortes-CA-Expedientes/HojaDeVida/2550981380920_hojadevida.b12043ae9b14238ae1bebe82c881701e.pdf</t>
  </si>
  <si>
    <t>https://redciudadana.github.io/EleccionCortes-CA-Expedientes/Solicitud/2550981380920_formulario.fc3102f2bf7adcc8d2de3ac263a42a39.pdf</t>
  </si>
  <si>
    <t>120.00</t>
  </si>
  <si>
    <t>perfil-1494</t>
  </si>
  <si>
    <t>Samuel Eli De Leon Fuentes</t>
  </si>
  <si>
    <t>https://redciudadana.github.io/EleccionCortes-CA-Expedientes/HojaDeVida/2489947271202_hojadevida.8035384b622acf428e88cfa17512db75.pdf</t>
  </si>
  <si>
    <t>https://redciudadana.github.io/EleccionCortes-CA-Expedientes/Solicitud/2489947271202_formulario.9d41d780fef81aabcee2d5a15c052c1a.pdf</t>
  </si>
  <si>
    <t>7,500.00</t>
  </si>
  <si>
    <t>perfil-1495</t>
  </si>
  <si>
    <t>Mario Castro Can</t>
  </si>
  <si>
    <t>https://redciudadana.github.io/EleccionCortes-CA-Expedientes/HojaDeVida/2583877260101_hojadevida.0725ead900db5c82d24117ca10af87fe.pdf</t>
  </si>
  <si>
    <t>https://redciudadana.github.io/EleccionCortes-CA-Expedientes/Solicitud/2583877260101_formulario.081575132be494f447221a9fc8e4e99b.pdf</t>
  </si>
  <si>
    <t>perfil-1496</t>
  </si>
  <si>
    <t>Aura Marina Guadron Diaz</t>
  </si>
  <si>
    <t>https://redciudadana.github.io/EleccionCortes-CA-Expedientes/HojaDeVida/2185186090901_hojadevida.87dc7b8187d2563955ba1abe6ee774d8.pdf</t>
  </si>
  <si>
    <t>https://redciudadana.github.io/EleccionCortes-CA-Expedientes/Solicitud/2185186090901_formulario.63a58039c5a1733f74ad2521d4c23941.pdf</t>
  </si>
  <si>
    <t>perfil-1497</t>
  </si>
  <si>
    <t>Pío Alberto Uclés González</t>
  </si>
  <si>
    <t>https://redciudadana.github.io/EleccionCortes-CA-Expedientes/HojaDeVida/2494931950101_hojadevida.baee6f7e4667e9935c371bbb4405bd81.pdf</t>
  </si>
  <si>
    <t>https://redciudadana.github.io/EleccionCortes-CA-Expedientes/Solicitud/2494931950101_formulario.95e44abef4be7d5ba9d871f822ce19d1.pdf</t>
  </si>
  <si>
    <t>perfil-1498</t>
  </si>
  <si>
    <t>Karina Militza Orozco Pereira</t>
  </si>
  <si>
    <t>https://redciudadana.github.io/EleccionCortes-CA-Expedientes/HojaDeVida/2541720751401_hojadevida.2c9efd6e6c47118832607fe2f84c427e.pdf</t>
  </si>
  <si>
    <t>https://redciudadana.github.io/EleccionCortes-CA-Expedientes/Solicitud/2541720751401_formulario.44578274382d7c1f642108aa2185724b.pdf</t>
  </si>
  <si>
    <t>411,774.19</t>
  </si>
  <si>
    <t>perfil-1499</t>
  </si>
  <si>
    <t>Aura Marina Lopez Najarro De Carrillo</t>
  </si>
  <si>
    <t>https://redciudadana.github.io/EleccionCortes-CA-Expedientes/HojaDeVida/2177523490502_hojadevida.14874aa26cccff782df69790fad667d1.pdf</t>
  </si>
  <si>
    <t>https://redciudadana.github.io/EleccionCortes-CA-Expedientes/Solicitud/2177523490502_formulario.9fe5d2291babebe9f0e53320a622cb09.pdf</t>
  </si>
  <si>
    <t>perfil-1500</t>
  </si>
  <si>
    <t>Irma Del Rosario Castro Juarez</t>
  </si>
  <si>
    <t>https://redciudadana.github.io/EleccionCortes-CA-Expedientes/HojaDeVida/2531062300920_hojadevida.2df5d9a82089d6d6ca900a92ddd3849d.pdf</t>
  </si>
  <si>
    <t>https://redciudadana.github.io/EleccionCortes-CA-Expedientes/Solicitud/2531062300920_formulario.73a1b13146c1e8e4b677e3ac91b35be1.pdf</t>
  </si>
  <si>
    <t>perfil-1501</t>
  </si>
  <si>
    <t>https://redciudadana.github.io/EleccionCortes-CA-Expedientes/HojaDeVida/1605830040608_hojadevida.bddd8aed4f30d4b87e763a72b9b3ff67.pdf</t>
  </si>
  <si>
    <t>https://redciudadana.github.io/EleccionCortes-CA-Expedientes/Solicitud/1605830040608_formulario.6d461d8e7ba50d99299b8a1fcd6b342d.pdf</t>
  </si>
  <si>
    <t>perfil-1502</t>
  </si>
  <si>
    <t>Luis Francisco Chumil Portillo</t>
  </si>
  <si>
    <t>https://redciudadana.github.io/EleccionCortes-CA-Expedientes/HojaDeVida/2512992520101_hojadevida.161ed9e2f060eb85da6ae657040ef5ee.pdf</t>
  </si>
  <si>
    <t>https://redciudadana.github.io/EleccionCortes-CA-Expedientes/Solicitud/2512992520101_formulario.f8bfd57cd3226466aa29d5a60056a930.pdf</t>
  </si>
  <si>
    <t>perfil-1503</t>
  </si>
  <si>
    <t>Ericka Carolina Granados Acevedo</t>
  </si>
  <si>
    <t>https://redciudadana.github.io/EleccionCortes-CA-Expedientes/HojaDeVida/1876366720101_hojadevida.c8ae9e475a60e28aff22b94ff6d7dab0.pdf</t>
  </si>
  <si>
    <t>https://redciudadana.github.io/EleccionCortes-CA-Expedientes/Solicitud/1876366720101_formulario.0a6829be83eeec5874157180bad461ad.pdf</t>
  </si>
  <si>
    <t>perfil-1504</t>
  </si>
  <si>
    <t>Héctor Isidro Colomo Gutiérrez</t>
  </si>
  <si>
    <t>https://redciudadana.github.io/EleccionCortes-CA-Expedientes/HojaDeVida/2623972261109_hojadevida.9d0afe347ad63df2081eef2c814a63cb.pdf</t>
  </si>
  <si>
    <t>https://redciudadana.github.io/EleccionCortes-CA-Expedientes/Solicitud/2623972261109_formulario.f1231a0975722b3eaf2459259beae0d5.pdf</t>
  </si>
  <si>
    <t>dos iguales</t>
  </si>
  <si>
    <t>perfil-1505</t>
  </si>
  <si>
    <t>Manfredo Renè Velasquez Gallo</t>
  </si>
  <si>
    <t>https://redciudadana.github.io/EleccionCortes-CA-Expedientes/HojaDeVida/2963054801202_hojadevida.282cfc751aae392f876cd82e689bb907.pdf</t>
  </si>
  <si>
    <t>https://redciudadana.github.io/EleccionCortes-CA-Expedientes/Solicitud/2963054801202_formulario.6378f9ed5b8926d4387404afce0a14eb.pdf</t>
  </si>
  <si>
    <t>perfil-1506</t>
  </si>
  <si>
    <t>Adrian Rolando Rodriguez Arana</t>
  </si>
  <si>
    <t>https://redciudadana.github.io/EleccionCortes-CA-Expedientes/HojaDeVida/1866047851009_hojadevida.c8a8170fa1c099ca43d2fd4dfcf01406.pdf</t>
  </si>
  <si>
    <t>https://redciudadana.github.io/EleccionCortes-CA-Expedientes/Solicitud/1866047851009_formulario.45a75ca9eaa90f32a49f6bfcdc720504.pdf</t>
  </si>
  <si>
    <t>perfil-1507</t>
  </si>
  <si>
    <t>Carlos Antonio Escoto Martinez</t>
  </si>
  <si>
    <t>https://redciudadana.github.io/EleccionCortes-CA-Expedientes/HojaDeVida/2582398750101_hojadevida.f7d0cb3f22aba464349a307f6dfaf96f.pdf</t>
  </si>
  <si>
    <t>https://redciudadana.github.io/EleccionCortes-CA-Expedientes/Solicitud/2582398750101_formulario.27423afb48c57fb0cb0c03b231b9b28a.pdf</t>
  </si>
  <si>
    <t>1212222K</t>
  </si>
  <si>
    <t>283,544.29</t>
  </si>
  <si>
    <t>perfil-1508</t>
  </si>
  <si>
    <t>Carmen Elizabeth Soto Garrido</t>
  </si>
  <si>
    <t>https://redciudadana.github.io/EleccionCortes-CA-Expedientes/HojaDeVida/1677721550101_hojadevida.1729beca293939bdb8063ff6ab1b0658.pdf</t>
  </si>
  <si>
    <t>https://redciudadana.github.io/EleccionCortes-CA-Expedientes/Solicitud/1677721550101_formulario.866c2608f92f3f93700beee757b06073.pdf</t>
  </si>
  <si>
    <t>480,269.35</t>
  </si>
  <si>
    <t>perfil-1509</t>
  </si>
  <si>
    <t>Myriam Haydée Salvador Ruyán De Aldana</t>
  </si>
  <si>
    <t>https://redciudadana.github.io/EleccionCortes-CA-Expedientes/HojaDeVida/1598297200410_hojadevida.4201413c11fdb695ec221050106816fd.pdf</t>
  </si>
  <si>
    <t>https://redciudadana.github.io/EleccionCortes-CA-Expedientes/Solicitud/1598297200410_formulario.4757812c8410df9e9d658fd2fcee63f8.pdf</t>
  </si>
  <si>
    <t>74,200.00</t>
  </si>
  <si>
    <t>perfil-1510</t>
  </si>
  <si>
    <t>Nydia María Corzantes Arévalo</t>
  </si>
  <si>
    <t>https://redciudadana.github.io/EleccionCortes-CA-Expedientes/HojaDeVida/1728063990101_hojadevida.0db7698d62b1221882f0a703437cc0ae.pdf</t>
  </si>
  <si>
    <t>https://redciudadana.github.io/EleccionCortes-CA-Expedientes/Solicitud/1728063990101_formulario.801644ae338830306ba98454308021e7.pdf</t>
  </si>
  <si>
    <t>937,037.64</t>
  </si>
  <si>
    <t>perfil-1511</t>
  </si>
  <si>
    <t>Lucrecía Farfán Raymundo</t>
  </si>
  <si>
    <t>https://redciudadana.github.io/EleccionCortes-CA-Expedientes/HojaDeVida/2391079930101_hojadevida.afc2fd0043471ac02ecf2adf645ad911.pdf</t>
  </si>
  <si>
    <t>https://redciudadana.github.io/EleccionCortes-CA-Expedientes/Solicitud/2391079930101_formulario.dc11f9383541398a0e7f2bdc08a62dda.pdf</t>
  </si>
  <si>
    <t>perfil-1512</t>
  </si>
  <si>
    <t>https://redciudadana.github.io/EleccionCortes-CA-Expedientes/HojaDeVida/1768217320301_hojadevida.3a2e6b62ee608daaffef10e510aa8eb0.pdf</t>
  </si>
  <si>
    <t>https://redciudadana.github.io/EleccionCortes-CA-Expedientes/Solicitud/1768217320301_formulario.40750d0bd338208bc4c73b7302188c00.pdf</t>
  </si>
  <si>
    <t>perfil-1515</t>
  </si>
  <si>
    <t>Comisión de Corte Suprema de Justicia</t>
  </si>
  <si>
    <t>https://docs.google.com/spreadsheets/d/e/2PACX-1vT7c85f7TgWNbu2ejitApu7lGmeE-p7rV94G3EkyxDNtu-AdTwX7C6nYYUj2iXDPQIAfUv5UMZPqkrN/pub?output=xlsx</t>
  </si>
  <si>
    <t>perfil-1516</t>
  </si>
  <si>
    <t>perfil-1517</t>
  </si>
  <si>
    <t>perfil-1518</t>
  </si>
  <si>
    <t>perfil-1519</t>
  </si>
  <si>
    <t>perfil-1520</t>
  </si>
  <si>
    <t>perfil-1521</t>
  </si>
  <si>
    <t>perfil-1522</t>
  </si>
  <si>
    <t>perfil-1523</t>
  </si>
  <si>
    <t>perfil-1524</t>
  </si>
  <si>
    <t>perfil-1525</t>
  </si>
  <si>
    <t>perfil-1526</t>
  </si>
  <si>
    <t>perfil-1527</t>
  </si>
  <si>
    <t>Rector USAC</t>
  </si>
  <si>
    <t>Rectoría</t>
  </si>
  <si>
    <t>Comisión de Consejo Superior Universitario de la USAC</t>
  </si>
  <si>
    <t>casado</t>
  </si>
  <si>
    <t>ingeniero civil</t>
  </si>
  <si>
    <t>Universidad de San Carlos de Guatemala</t>
  </si>
  <si>
    <t>perfil-1528</t>
  </si>
  <si>
    <t>Astrid Jeannette Lemus Rodríguez</t>
  </si>
  <si>
    <t>Decana temporal de Derecho</t>
  </si>
  <si>
    <t>Ciencias Jurídicas</t>
  </si>
  <si>
    <t>abogada y notaria</t>
  </si>
  <si>
    <t>perfil-1529</t>
  </si>
  <si>
    <t>Representante CANG</t>
  </si>
  <si>
    <t>abogado y notario</t>
  </si>
  <si>
    <t>15/10/1998</t>
  </si>
  <si>
    <t>https://www.congreso.gob.gt/assets/aspirantes_corte_suprema/TRABAJO%20COMISION%20CSJ/CAJA%201%20EXPEDIENTES%20AGOS-SEP%202019%20(PROCESO%20ANTERIOR)/JUAN%20CARLOS%20GODINEZ%20RODRIGUEZ/RESUMEN%20CURRICULUM%20DR.%20JUAN%20CARLOS%20GODINEZ%20RODRIGUEZ.pdf</t>
  </si>
  <si>
    <t>https://www.congreso.gob.gt/assets/aspirantes_corte_suprema/TRABAJO%20COMISION%20CSJ/CAJA%201%20EXPEDIENTES%20AGOS-SEP%202019%20(PROCESO%20ANTERIOR)/JUAN%20CARLOS%20GODINEZ%20RODRIGUEZ/EXPEDIENTE%20COMPLETO%20DR.%20JUAN%20CARLOS%20GODINEZ%20RODRIGUEZ.pdf</t>
  </si>
  <si>
    <t>perfil-1530</t>
  </si>
  <si>
    <t>Carlos Estuardo Gálvez Barrios</t>
  </si>
  <si>
    <t>Representante catedráticos</t>
  </si>
  <si>
    <t>perfil-1531</t>
  </si>
  <si>
    <t>Victor Hugo Mayén García</t>
  </si>
  <si>
    <t>Estudiante representante</t>
  </si>
  <si>
    <t>soltero</t>
  </si>
  <si>
    <t>estudiantes</t>
  </si>
  <si>
    <t>perfil-1532</t>
  </si>
  <si>
    <t>Jorge Fernando Orellana Oliva</t>
  </si>
  <si>
    <t>Decano de Salud</t>
  </si>
  <si>
    <t>Ciencias de la Salud</t>
  </si>
  <si>
    <t>Médico y cirujano</t>
  </si>
  <si>
    <t>511120K</t>
  </si>
  <si>
    <t>perfil-1533</t>
  </si>
  <si>
    <t>Mario Gilberto Cordón Samayoa</t>
  </si>
  <si>
    <t>Representante COLMEDEGUA</t>
  </si>
  <si>
    <t>--</t>
  </si>
  <si>
    <t>perfil-1534</t>
  </si>
  <si>
    <t>Julián Alejandro Saquimux Canastuj</t>
  </si>
  <si>
    <t>perfil-1535</t>
  </si>
  <si>
    <t>Paula María Déleon Hernández</t>
  </si>
  <si>
    <t>estudiante</t>
  </si>
  <si>
    <t>perfil-1536</t>
  </si>
  <si>
    <t>Aurelia Anabela Córdova Estrada</t>
  </si>
  <si>
    <t>Decana de Ingeniería</t>
  </si>
  <si>
    <t>Ingienería</t>
  </si>
  <si>
    <t>Ingeniera</t>
  </si>
  <si>
    <t>perfil-1537</t>
  </si>
  <si>
    <t>Carlos Humberto Aroche Sandoval</t>
  </si>
  <si>
    <t>Representante CIG</t>
  </si>
  <si>
    <t>ingeniero</t>
  </si>
  <si>
    <t>perfil-1538</t>
  </si>
  <si>
    <t>Hugo Humberto Rivera Pérez</t>
  </si>
  <si>
    <t>perfil-1539</t>
  </si>
  <si>
    <t>Kevin Vladimir Armando Cruz Lorente</t>
  </si>
  <si>
    <t>perfil-1540</t>
  </si>
  <si>
    <t>Pablo Ernesto Oliva Soto</t>
  </si>
  <si>
    <t>Decano de Farmacia</t>
  </si>
  <si>
    <t>Química y Farmacia</t>
  </si>
  <si>
    <t>perfil-1541</t>
  </si>
  <si>
    <t>Liliana Magaly Vides Santiago de Urízar</t>
  </si>
  <si>
    <t>Representante COFAQUI</t>
  </si>
  <si>
    <t>casada</t>
  </si>
  <si>
    <t>ingeniera química bióloga</t>
  </si>
  <si>
    <t>perfil-1542</t>
  </si>
  <si>
    <t>Oscar Federico Nave Herrera</t>
  </si>
  <si>
    <t>Representate catedrátivos</t>
  </si>
  <si>
    <t>perfil-1543</t>
  </si>
  <si>
    <t>Valeska Jimena Contreras Paz</t>
  </si>
  <si>
    <t>perfil-1544</t>
  </si>
  <si>
    <t>Luis Antonio Suárez Roldán</t>
  </si>
  <si>
    <t>Decano econónmicas</t>
  </si>
  <si>
    <t>Económicas</t>
  </si>
  <si>
    <t>economista</t>
  </si>
  <si>
    <t>perfil-1545</t>
  </si>
  <si>
    <t>Urías Amitaí Guzmán García</t>
  </si>
  <si>
    <t>Representante CCEE</t>
  </si>
  <si>
    <t>contador público y auditor</t>
  </si>
  <si>
    <t>juntas</t>
  </si>
  <si>
    <t>perfil-1546</t>
  </si>
  <si>
    <t>Felipe Hernández Sincal</t>
  </si>
  <si>
    <t>perfil-1547</t>
  </si>
  <si>
    <t>Erwin Esteban Molina Díaz</t>
  </si>
  <si>
    <t>perfil-1548</t>
  </si>
  <si>
    <t>Edgar Guillermo Barreda Muralles</t>
  </si>
  <si>
    <t>Decano Odontología</t>
  </si>
  <si>
    <t>Odontología</t>
  </si>
  <si>
    <t>cirujano dentista</t>
  </si>
  <si>
    <t>https://acomfgt.org/colegiado1013.html</t>
  </si>
  <si>
    <t>perfil-1549</t>
  </si>
  <si>
    <t>Augusto Roberto Wehncke Azurdia</t>
  </si>
  <si>
    <t>Representante CEG</t>
  </si>
  <si>
    <t>perfil-1550</t>
  </si>
  <si>
    <t>Guillermo Escobar López</t>
  </si>
  <si>
    <t>perfil-1551</t>
  </si>
  <si>
    <t>Debby Melissa Batres Castañeda</t>
  </si>
  <si>
    <t>perfil-1552</t>
  </si>
  <si>
    <t>Walter Ramiro Mazariegos Biolis</t>
  </si>
  <si>
    <t>Decano humanidades</t>
  </si>
  <si>
    <t>Humanidades</t>
  </si>
  <si>
    <t>pedagogo</t>
  </si>
  <si>
    <t>perfil-1553</t>
  </si>
  <si>
    <t>Edwin Pedro Ruano Hernández</t>
  </si>
  <si>
    <t>Representante Colegio humanidades</t>
  </si>
  <si>
    <t>perfil-1554</t>
  </si>
  <si>
    <t>Mynor Giovany Morales Blanco</t>
  </si>
  <si>
    <t>perfil-1555</t>
  </si>
  <si>
    <t>Axel Danilo Aguilar Franco</t>
  </si>
  <si>
    <t>perfil-1556</t>
  </si>
  <si>
    <t>Gustavo Enrique Taracena Gil</t>
  </si>
  <si>
    <t>Decano veterinaria</t>
  </si>
  <si>
    <t>Veterinaria</t>
  </si>
  <si>
    <t>médico veterinario</t>
  </si>
  <si>
    <t>737027K</t>
  </si>
  <si>
    <t>perfil-1557</t>
  </si>
  <si>
    <t>Luis Bernal Larrazabal Bobadilla</t>
  </si>
  <si>
    <t>Representante CMVZ</t>
  </si>
  <si>
    <t>zootécnico</t>
  </si>
  <si>
    <t>https://www.linkedin.com/in/luis-bernal-larrazábal-bobadilla-33aa0922/?originalSubdomain=gt</t>
  </si>
  <si>
    <t>perfil-1558</t>
  </si>
  <si>
    <t>Mario Estuardo Ronal Llerena Quán</t>
  </si>
  <si>
    <t>perfil-1559</t>
  </si>
  <si>
    <t>Javier Augusto Castro Vásquez</t>
  </si>
  <si>
    <t>perfil-1560</t>
  </si>
  <si>
    <t>Waldemar Nufio Reyes</t>
  </si>
  <si>
    <t>Decano agronomía</t>
  </si>
  <si>
    <t>Agronomía</t>
  </si>
  <si>
    <t>ingeniero agrónomo</t>
  </si>
  <si>
    <t>https://www.linkedin.com/in/waldemar-nufio-a39a5935/?originalSubdomain=gt</t>
  </si>
  <si>
    <t>perfil-1561</t>
  </si>
  <si>
    <t>César Augusto Mazariegos Herrera</t>
  </si>
  <si>
    <t>Representante CIAG</t>
  </si>
  <si>
    <t>perfil-1562</t>
  </si>
  <si>
    <t>Myrna Ethel Herrera Sosa</t>
  </si>
  <si>
    <t>perfil-1563</t>
  </si>
  <si>
    <t>Neydi Yassmine Juracán Morales</t>
  </si>
  <si>
    <t>perfil-1564</t>
  </si>
  <si>
    <t>Edgar Armando López Pazos</t>
  </si>
  <si>
    <t>Decano arquitectura</t>
  </si>
  <si>
    <t>Arquitectura</t>
  </si>
  <si>
    <t>arquitecto</t>
  </si>
  <si>
    <t>https://www.blogger.com/profile/03761258720983044192</t>
  </si>
  <si>
    <t>perfil-1565</t>
  </si>
  <si>
    <t>Hector Santiago Castro Monterroso</t>
  </si>
  <si>
    <t>Representante CAG</t>
  </si>
  <si>
    <t>perfil-1566</t>
  </si>
  <si>
    <t>Miguel Angel Chacon Veliz</t>
  </si>
  <si>
    <t>https://colegiodearquitectos.org.gt/tribunal-de-honor/</t>
  </si>
  <si>
    <t>perfil-1567</t>
  </si>
  <si>
    <t>Lila Maria Fuentes Figueroa</t>
  </si>
  <si>
    <t>perfil-1568</t>
  </si>
  <si>
    <t>Candidatura - ElecciónCC - CU</t>
  </si>
  <si>
    <t>Abogado y notario</t>
  </si>
  <si>
    <t>19 años</t>
  </si>
  <si>
    <t xml:space="preserve">Asesor Jurídico, en el plan de Prestaciones del Empleo Municipal
Asesor Jurídico en el area civil
Consultor Jurídico en el Registro de Información Catastral 
Consultor Jurídico en el area penal en la Gobernación Departamental de Sololá </t>
  </si>
  <si>
    <t xml:space="preserve">Licenciado en Ciencias Jurídicas y Sociales, Abogado y Notario. 
Titulo de Doctor en Ciencias Penales
Magister en Derecho Penal y Proceso Penal </t>
  </si>
  <si>
    <t>Vocación de servicio: 
- Asesor jurídico del Area Civil AD HONOREM
- Vocal Suplente I AD HONOREM 
- Coordinador AD HONOREM  de la comisión de Análisis Legislativo 
Vocación de Liderazgo:
-Presidente de la Junta Directiva  y Representación Legal de la Asociación de Abogados y Notarios de Guatemala "Familia"
Liderazgo social:
- Promotor del arte y la Cultura de Guatemala 
- Colaborador en el desarrollo del XXXV Festival Nacional de Estudiantinas</t>
  </si>
  <si>
    <t>https://postulacioncc.usac.edu.gt/</t>
  </si>
  <si>
    <t>https://postulacioncc.usac.edu.gt/index.php/ver-candidatos-registrados-preliminar/</t>
  </si>
  <si>
    <t>perfil-1569</t>
  </si>
  <si>
    <t>Maynor Eduardo Gónzales Méndez</t>
  </si>
  <si>
    <t>20 años</t>
  </si>
  <si>
    <t xml:space="preserve">Director Técnico II con Funciones de Director Regional del Ministerio de Trabajo y Previsión Social
Director Ejecutivo del Ministerio de Cultura y Ganadería y Alimentación
Agente Fiscal, Fiscalía Distrital de Petén con Funciones en la Fiscalia contra el Medio Ambiente en la región de Petén </t>
  </si>
  <si>
    <t>Licenciado en Ciencias Jurídicas y Sociales, Abogado y Notario
Maestría en Derecho Ambiental 
Doctor en Derecho Penal y Procesal</t>
  </si>
  <si>
    <t>Presidente electo del claustro de catedráticos del Centro Universitario de Petén
Vicepresidente de la Junta Directiva de la Asociación de Juristas del departamento de Petén
Jurado de imprenta por del departamento de Petén</t>
  </si>
  <si>
    <t>https://raw.githubusercontent.com/RedCiudadana/RecursosEleccionCC/main/FotosCU/3.%20Mynor%20Gonzalez%20Mendez.png</t>
  </si>
  <si>
    <t>perfil-1570</t>
  </si>
  <si>
    <t>Rony Eulalio Lopez Contreras</t>
  </si>
  <si>
    <t>23 años</t>
  </si>
  <si>
    <t xml:space="preserve">Abogado Litigante, Asesor y Consultor Jurídico
Magistrado de Sala de Apelaciones
Secretario General del Organismo Judicial
Docencia Universitaria
</t>
  </si>
  <si>
    <t>Doctor en Derecho
Maestría en Gestión Jurisdiccional
Licenciado en Ciencias Jurídicas y Sociales</t>
  </si>
  <si>
    <t>Colaboración económica en la Asociación de Formación y Capacitación de niños, niñas, adolescentes 
Colaboración prestada en forma gratuita en la Asociación Guatemalteca de Espina Bifida
Colaboración prestada en forma gratuita de la Coordinadora del Centro de Justicia de Petén</t>
  </si>
  <si>
    <t>perfil-1571</t>
  </si>
  <si>
    <t>21 años</t>
  </si>
  <si>
    <t>Asesor Jurídico de Telecomunicaciones de Guatemala, 
Asesor Jurídico y Mandatario Judicial del Registro Nacional de las Personas  - RENAP-
Secretario del Organo Disciplinario de la Liga de Futbol Segunda División de no Aficionados</t>
  </si>
  <si>
    <t xml:space="preserve">Licenciado en Ciencias Jurídicas y Sociales, Abogado y Notario
Estudios de post-grado en Derecho Penal
Diplomado en Derecho Constitucional 
</t>
  </si>
  <si>
    <t>Asesor Jurídico Ad-Honorem de la Asociación Nacional de Sordomudos de Guatemala
Miembro de ternas examinadoras del Examen Técnico Profesional en las áreas públicas y privadas</t>
  </si>
  <si>
    <t>perfil-1572</t>
  </si>
  <si>
    <t>Gloria Patricia Porras Escobar</t>
  </si>
  <si>
    <t>femenino</t>
  </si>
  <si>
    <t>29 años</t>
  </si>
  <si>
    <t xml:space="preserve">Magistrada Titular en la Corte de Constitucionalidad de Guatemala
Agente Fiscal del Ministerio Público de la Fiscalía de Mixco, departamento de Guatemala
Defensora Pública de Planta en el Instituto de Defensa Pública
Consultoría "Sistematización del Modelo de Gestión de Adolescentes en Conflicto con la Ley Penal
Experiencia en Docencia Universitaria
</t>
  </si>
  <si>
    <t xml:space="preserve">Maestría en Derecho Internacional,
Licenciada en Ciencias Jurídicas y Sociales, Abogada y Notaria
</t>
  </si>
  <si>
    <t>Constancia de la Asociación de Vecinos Sector B-5, San CristobaI. Por ser miembro de la asociación, en la que contribuyo económicamente y colaboró con proyectos de renovación de asfalto del sector, su reforestación, erradicación de comercios por ser una área exclusivamente residencial</t>
  </si>
  <si>
    <t>https://raw.githubusercontent.com/RedCiudadana/RecursosEleccionCC/main/FotosCU/6.%20Gloria%20Porras%20Escobar.png</t>
  </si>
  <si>
    <t>perfil-1573</t>
  </si>
  <si>
    <t>masculino</t>
  </si>
  <si>
    <t>39 años</t>
  </si>
  <si>
    <t>Magistrado Presidente de sala, de la Corte de Apelaciones del Ramo Penal de Delitos de Feminicidio y otras formas de violencia contra la mujer
Asesor en la Comisión Nacional del Medio Ambiente de la Presidencia de la República
Secretario Ejecutivo del Consejo Nacional de Areas Protegidas de la Presidencia de la República
Docente Universitario</t>
  </si>
  <si>
    <t>Post-grado de Administración Proyectos de Medio Ambiente
Abogado Notario y Licenciado en Ciencias Jurídicas y Sociales</t>
  </si>
  <si>
    <t>Reconocimiento otorgado por Seminario Teológico Centroamericano por su labor social y contribución de donativo de útiles
Contribución para con los pacientes del Hospital "Dr. Federico Mora"
Promoción y Gestión de la aprobación del Parque Nacional "Yaxha Nakún Naranjo"</t>
  </si>
  <si>
    <t>perfil-1574</t>
  </si>
  <si>
    <t>Walter Paulino Jimenez Texaj</t>
  </si>
  <si>
    <t xml:space="preserve">
Juez de Paz y Juez Vocal y Presidente de un Tribunal de Sentencia Penal
Vocal de la Junta de Disciplina Judicial
Catedrático  Titular de Derecho Penal II, Derecho Procesal I y II, Derecho Procesal Administrativo y otros</t>
  </si>
  <si>
    <t>Doctor en Derecho 
Magister Artíum en Gestion Jurisdiccional
Licenciado en Ciencias Jurídicas y Sociales, Abogado y Notario</t>
  </si>
  <si>
    <t>no hay nada en su resumen de hoja de vida</t>
  </si>
  <si>
    <t>https://postulacioncc.usac.edu.gt/app/exp/2298651430401_hojadevida.pdf</t>
  </si>
  <si>
    <t>perfil-1575</t>
  </si>
  <si>
    <t>María Elisa Sandoval Argueta</t>
  </si>
  <si>
    <t>38 años</t>
  </si>
  <si>
    <t xml:space="preserve">Catedrática Titular Derecho Civil, Patrimonio y Negociación en Maestría de Derecho Civil y Procesal Civil, Derechos  Humanos de Pregrado y otros cursos.
Secretaría, oficial y comisaría de tribunales de paz de primera instancia en diferentes ramos
Consultora Chemonics Internacional Iniciativa para los derechos de las mujeres y género 
</t>
  </si>
  <si>
    <t>Doctora en Derecho
Maestría en Derecho Mercantil
Abogada y Notaria. Licenciada en Ciencias Jurídicas y Sociales</t>
  </si>
  <si>
    <t>Integrante del Consejo Consultivo de Movimiento Social por los Derechos de la Niñez, Adolescencia y Juventud en Guatemala, Cargos desempeñados en forma ad-honorem
Representante de Guatemala ante la OEA del mecanismo de seguimiento de la Convención Belén do Pará
Relatora de Derechos Humanos de las Víctimas de la Delincuencia Común</t>
  </si>
  <si>
    <t>https://postulacioncc.usac.edu.gt/app/exp/2328200582101_hojadevida.pdf</t>
  </si>
  <si>
    <t>perfil-1576</t>
  </si>
  <si>
    <t>Juez de paz y de Primera Instancia
Docente Universitario
Presidente de la Asociación de Jueces y Magistrados del Organismo Judicial</t>
  </si>
  <si>
    <t>Maestría en Gestión Jurisdiccional (Pensum Cerrado)
Abogado y Notario, Licenciado en Ciencias Jurídicas, y Sociales</t>
  </si>
  <si>
    <t>no hay información</t>
  </si>
  <si>
    <t>https://postulacioncc.usac.edu.gt/app/exp/1602237250101_hojadevida.pdf</t>
  </si>
  <si>
    <t>perfil-1577</t>
  </si>
  <si>
    <t>Asesor Jurídico de la Alcaldía Municipal
Defensor Público de Oficio
Abogado litigante en diversos proceso en el Ejercicio de la Profesión Liberal</t>
  </si>
  <si>
    <t>Doctor en Ciencias Penales
Maestro en Derecho Penal
Licenciado en Ciencias Jurídicas y Sociales, Abogado y Notario</t>
  </si>
  <si>
    <t>Colaborador en el fortalecimiento legal de la Comunidad Indígena
Asesor ad-honorem a la Comunidad Indígena el Chilar</t>
  </si>
  <si>
    <t>https://raw.githubusercontent.com/RedCiudadana/RecursosEleccionCC/main/FotosCU/1.%20Juan%20Carlos%20Godinez.png</t>
  </si>
  <si>
    <t>https://postulacioncc.usac.edu.gt/app/exp/1997297350101_hojadevida.pdf</t>
  </si>
  <si>
    <t>perfil-1578</t>
  </si>
  <si>
    <t>Omar Ricardo Barrios Osorio</t>
  </si>
  <si>
    <t>Profesor Titular de Derecho Constitucional, Derecho Procesal, Derecho Administrativo y otros
Abogado Litigante en áreas: Constitucional, Administrativo, Penal, Laboral.
Asesor y Consultor del Organismo Judicial, Superintendencia de Administración Tributaria</t>
  </si>
  <si>
    <t>Doctor en Derecho Constitucional
Master en Políticas Innovadoras en la Sociedad
Licenciado en Ciencias Jurídicas y Sociales, Abogado y Notario</t>
  </si>
  <si>
    <t>Reconocimiento como Abogado del Foro Guatemalteco dedicado a la promoción, estudio y difusión del Derecho del ámbito científico
Reconocimiento por aporte académico a la Educación Superior Universitaria en el Centro Universitario de Izabal</t>
  </si>
  <si>
    <t>https://raw.githubusercontent.com/RedCiudadana/RecursosEleccionCC/main/FotosCU/5.%20Omar%20Barrios.png</t>
  </si>
  <si>
    <t>https://postulacioncc.usac.edu.gt/app/exp/2212834470101_hojadevida.pdf</t>
  </si>
  <si>
    <t>perfil-1579</t>
  </si>
  <si>
    <t>28 años</t>
  </si>
  <si>
    <t>Docente Universitaria y Conferencista
Magistrada Vocal IV, Integrante de Cámara Penal
Presidenta de Cámara Penal
Directora de Procuración y Auxiliar Departamental de Guatemala</t>
  </si>
  <si>
    <t>Doctora en Derecho (pensúm cerrado)
Magister Artium en Género y Justicia
Magíster en Derecho Humanos
Licenciada en Ciencias Jurídicas y Sociales, Abogada y Notaria</t>
  </si>
  <si>
    <t>Fundadora y Presidenta de la Asociación de Mujeres Juezas de Guatemala
Asesora Jurídica Diócesis de Santa Rosa, cargo ad-honorem
Miembro activo Asociación Pasión Guatemala</t>
  </si>
  <si>
    <t>https://raw.githubusercontent.com/RedCiudadana/RecursosEleccionCC/main/FotosCU/2.%20Delia%20Davila%20Salazar.png</t>
  </si>
  <si>
    <t>https://postulacioncc.usac.edu.gt/app/exp/2611390880601_hojadevida.pdf</t>
  </si>
  <si>
    <t>perfil-1580</t>
  </si>
  <si>
    <t>Carlos Arsenio Pérez Cheguen</t>
  </si>
  <si>
    <t>Juez del Tribunal de Sentencia Penal del Tribunal de Sentencia Penal de Delitos de Feminicidio y otras Formas de Violencia contra la mujer
Juez de Primera Instancio de Control de Ejecución de Medidas para Adolescentes en Conflicto con la Ley Penal
Catedrático Titular de varios cursos</t>
  </si>
  <si>
    <t>Doctor en Ciencias Penales
Maestría de Género y Justicia
Licenciado en Ciencias Jurídicas y Sociales, Abogado y Notario</t>
  </si>
  <si>
    <t xml:space="preserve">Conferencista Ad Honorem en el primer Congreso Multidisciplinario de Niñez, Adolescencia y Adolescentes en Conflicto con la Ley Penal 
</t>
  </si>
  <si>
    <t>https://postulacioncc.usac.edu.gt/app/exp/1609209730101_hojadevida.pdf</t>
  </si>
  <si>
    <t>perfil-1581</t>
  </si>
  <si>
    <t>17 años</t>
  </si>
  <si>
    <t>Secretario de Fortalecimiento Judicial y Cooperación
Consultor sobre la viabilidad jurídica e implementación la transformación de la Formación Inicial Docente
Investigador Titular III</t>
  </si>
  <si>
    <t xml:space="preserve">Doctorado en Derecho
Doctorado en Ciencia Políticas y Sociología
Maestría en Derecho Constitucional
Licenciatura en Ciencias Jurídicas y Sociales, Abogacía y Notariado
</t>
  </si>
  <si>
    <t xml:space="preserve">Asesoría Legal ad-honorem en la Quinta Compañía Quetzaltenango, Benemérito Cuerpo de Bomberos Voluntarios
Donante, asistencia administrativo-legal ad-honorem de la Asociación Iglesia de Cristo Casa del Alfarero
</t>
  </si>
  <si>
    <t>https://raw.githubusercontent.com/RedCiudadana/RecursosEleccionCC/main/FotosCU/4.%20William%20Bobadilla%20Lopez.png</t>
  </si>
  <si>
    <t>https://postulacioncc.usac.edu.gt/app/exp/2318168470101_hojadevida.pdf</t>
  </si>
  <si>
    <t>2318 16847 0101</t>
  </si>
  <si>
    <t>perfil-1582</t>
  </si>
  <si>
    <t>Carlos Abraham Calderón Paz</t>
  </si>
  <si>
    <t>25 años</t>
  </si>
  <si>
    <t>Profesor de Posgrado
Director de la División de Ciencias Jurídicas 
Abogado Asesor del área penal del Segundo Registro de la Propiedad
Fundador, Presidente y Representante Legal de la ONG denominada Centro de Estudio, Investigación y Acción Legal</t>
  </si>
  <si>
    <t>Postgrado de Especialización Garantías Constitucionales de la investigación y la prueba en el proceso penal
Doctor en Derecho Penal
Licenciado enCiencias Jurídicas y Sociales, Abogado y Notario</t>
  </si>
  <si>
    <t>Servicios gratuitos a la Parroquia de Santa Maria Chiquimula del departamento de Totonicapan</t>
  </si>
  <si>
    <t>https://postulacioncc.usac.edu.gt/app/exp/1783929280920_hojadevida.pdf</t>
  </si>
  <si>
    <t>perfil-1583</t>
  </si>
  <si>
    <t>Roberto Estuardo Morales Gómez</t>
  </si>
  <si>
    <t>27 años</t>
  </si>
  <si>
    <t xml:space="preserve">Perito sobre aspectos catastrales y registrales sobre el caso que que se conoce de la Sub Estación de la Policía Nacional Civil de la zona 15
Asesor legal de la Entidades San Emilio y Excelsior Sociedad Anonima
Consultor del Banco Mundial para Guatemala en el Marco de Evaluación de la Gobernabilidad sobre la tierra
</t>
  </si>
  <si>
    <t>Licenciado en Ciencias Jurídicas y Sociales, Abogado y  Notario</t>
  </si>
  <si>
    <t>Reconocimiento por la Municipalidad de Santiago  Atitlán, municipio del Departamento de Sololá en proceso de Reconstrucción Stan</t>
  </si>
  <si>
    <t>https://postulacioncc.usac.edu.gt/app/exp/2259646780101_hojadevida.pdf</t>
  </si>
  <si>
    <t>2259 64678 0101</t>
  </si>
  <si>
    <t>perfil-1584</t>
  </si>
  <si>
    <t>José Mynor Par Usen</t>
  </si>
  <si>
    <t xml:space="preserve">Juez de Paz, Municipio de Nahualá, Sololá
Director General de Delegaciones Regionales de la Procuraduría General de la Nación
Magistrado Suplente de la Corte de Constitucionalidad
</t>
  </si>
  <si>
    <t>Doctor en Derecho
Maestría en Derecho Notarial
Licenciado en Ciencias Jurídicas y Sociales, Abogado y Notario</t>
  </si>
  <si>
    <t>https://postulacioncc.usac.edu.gt/app/exp/2621092550401_hojadevida.pdf</t>
  </si>
  <si>
    <t>perfil-1585</t>
  </si>
  <si>
    <t>Erwin Rolando Rueda Masaya</t>
  </si>
  <si>
    <t>Ejercicio Profesional Privado 
Asesor Jurídico Tribunal Electoral Colegio de Ingenieros
Experto Consultor, Consejo de la Carrera Judicial, Organismo Judicial</t>
  </si>
  <si>
    <t>Abogado y Notarios, Facultad de Ciencias Jurídicas y Sociales
Doctorado en Ciencias Penales</t>
  </si>
  <si>
    <t>https://postulacioncc.usac.edu.gt/app/exp/1931132870101_hojadevida.pdf</t>
  </si>
  <si>
    <t>perfil-1586</t>
  </si>
  <si>
    <t xml:space="preserve">Profesor Titular 1 Asesor del Bufete Popular Area Civil
Juez del Tribunal de Sentencia Penal, Narcoatividad y Delitos contra el Ambiente de Zacapa y Santa Rosa
Asesor Específico de la Presidencia.
</t>
  </si>
  <si>
    <t xml:space="preserve">Doctor en Derecho
Maestría en Derecho Constitucional
Licenciado en Ciencias Jurídicas y Sociales, Abogado y Notario
</t>
  </si>
  <si>
    <t>Expositor en ámbito jurídico-social, dirigida a los miembros de célula de la Asociación de Scout de Guatemala. 
Apoyo a la realización del evento "Un día con la Justicia y Juez por un día"
Colaboración en el Tema de Derechos Humanos y prevención de la Tortura</t>
  </si>
  <si>
    <t>https://raw.githubusercontent.com/RedCiudadana/RecursosEleccionCC/main/FotosCU/7.%20Jose%20Alfredo%20Aguilar%20Orellana.png</t>
  </si>
  <si>
    <t>https://postulacioncc.usac.edu.gt/app/exp/2615281300101_hojadevida.pdf</t>
  </si>
  <si>
    <t>perfil-1587</t>
  </si>
  <si>
    <t>Iris Yassmin Barrios Aguilar</t>
  </si>
  <si>
    <t>Candidatura - ElecciónCC - CSJ</t>
  </si>
  <si>
    <t>Titular</t>
  </si>
  <si>
    <t>soltera</t>
  </si>
  <si>
    <t>31 años</t>
  </si>
  <si>
    <t>Juez de Sentencia Penal
Consultora para El Programa de Naciones Unidas para el Desarrollo - PNUD-
Asesora Jurídica del Ministerio de Educación</t>
  </si>
  <si>
    <t>Doctora en Derecho
Magister Actum en Derecho Constitucional
Magaister Actum en Derecho Penal
Licenciada en Ciencias Jurídicas y Sociales</t>
  </si>
  <si>
    <t>http://www.oj.gob.gt/convocatoriacc2021csj</t>
  </si>
  <si>
    <t>http://www.oj.gob.gt/Archivos/SliderPrincipal/Convocatoria2021CC01/EXPEDIENTES/IRIS%20YASSMÍN%20BARRIOS%20AGUILAR.pdf</t>
  </si>
  <si>
    <t>perfil-1588</t>
  </si>
  <si>
    <t>Titular y Suplente</t>
  </si>
  <si>
    <t>Magistrado Suplente, Sala Regional Mixta de la Corte de Apelaciones de Alta Verapaz
Sub.Director del archivo General de Protocolos del Organismo Judicial, Delegación de Alta Verapaz
Consultor Legal Secretaría de Asuntos Agrarios, Ministerio de Agricultura, Ganadería y Alimentación</t>
  </si>
  <si>
    <t>Maestro  en Docencia Universitaria Post Grado
Licenciado en Ciencias Jurídicas y Sociales Abogado y Notario</t>
  </si>
  <si>
    <t>http://www.oj.gob.gt/Archivos/SliderPrincipal/Convocatoria2021CC01/EXPEDIENTES/EDUARDO%20ESTRADA%20REVOLORIO.pdf</t>
  </si>
  <si>
    <t>perfil-1589</t>
  </si>
  <si>
    <t>Roberto Molina Barreto</t>
  </si>
  <si>
    <t>36 años</t>
  </si>
  <si>
    <t xml:space="preserve">Magistrado Titular en la Corte de Constitucionalidad
Procurador General de la Nación
Experiencia en Docencia Universitaria, producción doctrinaria y eventos académicos como participante y como expositor </t>
  </si>
  <si>
    <t>Licenciado en Ciencias Jurídicas y Sociales, Abogado y Notario</t>
  </si>
  <si>
    <t>http://www.oj.gob.gt/Archivos/SliderPrincipal/Convocatoria2021CC01/EXPEDIENTES/ROBERTO%20MOLINA%20BARRETO.pdf</t>
  </si>
  <si>
    <t>perfil-1590</t>
  </si>
  <si>
    <t xml:space="preserve">Asesora Jurídica Notarial en la Dirección de Verificación de la Identidad y Apoyo Social del Registro Nacional de Persona
Docente Universitario
Magistrada Titular de la Sala Cuarta de la Corte de Apelaciones del Ramo Civil, Mercantil y Familia de Quetzaltenango </t>
  </si>
  <si>
    <t xml:space="preserve">Cierre de Curriculum en la Maestría en Derecho Notarial y Registral
Licenciada en Ciencias  Jurídicas y Sociales, Abogada y Notaria
</t>
  </si>
  <si>
    <t xml:space="preserve">Reconocimiento por la Lucha por la Justicia y Destaca Trayectoria en la Asociación Quetzalteca de Abogadas y Notarias AQAN
Reconocimiento por el Valioso Aporte en la Formación de los Estudiantes del primer Ciclo de la Jornada Matutina
</t>
  </si>
  <si>
    <t>http://www.oj.gob.gt/Archivos/SliderPrincipal/Convocatoria2021CC01/EXPEDIENTES/EMY%20YOJANA%20GRAMAJO%20ROSALES.pdf</t>
  </si>
  <si>
    <t>perfil-1591</t>
  </si>
  <si>
    <t>Jueza de Primera Instancia Penal, Titular de Santa Maria Nebaj Quiché
Jueza Presidente del Tribunal Primero de Sentencia Penal, Narcoactividad y Delitos contra el Ambiente de Mayor Riesgo "D"
Docente de la Escuela de Estudios Judiciales</t>
  </si>
  <si>
    <t>Doctorado en Ciencias Penales
Magister in Artium en Derecho Penal y Procesal Penal
Abogada, Notaria y Licenciada en Ciencias Jurídicas y Sociales</t>
  </si>
  <si>
    <t>http://www.oj.gob.gt/Archivos/SliderPrincipal/Convocatoria2021CC01/EXPEDIENTES/SARA%20GRISELDA%20YOC%20YOC.pdf</t>
  </si>
  <si>
    <t>perfil-1592</t>
  </si>
  <si>
    <t>16 años</t>
  </si>
  <si>
    <t xml:space="preserve">Secretario de Fortalecimiento Judicial y Cooperación, Organismo Judicial de la República de Guatemala
Consultor sobre reforma constitucionales referidas al sector Educación
Profesor de Postgrado y Pregrado
</t>
  </si>
  <si>
    <t xml:space="preserve">Doctor en Derecho
Doctor en Ciencias Políticas y Sociología
Maestría en Derecho Constitucional
Maestría en Docencia Universitaria
Licenciatura en Ciencias Jurídicas y Sociales, Abogado y Notario
</t>
  </si>
  <si>
    <t>85 Compañia, Benemérito Voluntario de Bomberos de 2019, Donación de alto monto
Asesoría legal y labor administrativa ad-honorem, en la Quinta Compañía, Cuerpo Benemérito Voluntario de Bomberos
Donante, asistencia administrativo-legal ad-honorem en la Asociación Iglesia de Cristo Casa del Alfarero</t>
  </si>
  <si>
    <t>http://www.oj.gob.gt/Archivos/SliderPrincipal/Convocatoria2021CC01/EXPEDIENTES/WILLIAM%20GILBERTO%20BOBADILLA%20LÓPEZ.pdf</t>
  </si>
  <si>
    <t>perfil-1593</t>
  </si>
  <si>
    <t>Héctor Hugo Pérez Aguilera</t>
  </si>
  <si>
    <t xml:space="preserve">Juez de Primera Instancia Suplente en el Organismo Judicial
Jefe Coordinador de la Sección Penal de la Corte de Constitucionalidad de Guatemala
Profesor Interino de la Facultad de Ciencias Jurídicas y sociales USAC
</t>
  </si>
  <si>
    <t>Doctor en Derecho Pluralista Público y Privado
Maestría en Derecho Pluralista Público y Privado
Licenciado en Ciencias Jurídicas y Sociales, Abogado y Notario</t>
  </si>
  <si>
    <t>http://www.oj.gob.gt/Archivos/SliderPrincipal/Convocatoria2021CC01/EXPEDIENTES/HECTOR%20HUGO%20PEREZ%20AGUILERA.pdf</t>
  </si>
  <si>
    <t>perfil-1594</t>
  </si>
  <si>
    <t>Jorge Rolando Rosales Mirón</t>
  </si>
  <si>
    <t>34 años</t>
  </si>
  <si>
    <t>Comisario Juzgado Cuarto de Familia de Guatemala
Magistrado Suplente de la Corte de Constitucionalidad
Presidente de la Federación Nacional de Gimnasia
Experiencia en docencia universitaria</t>
  </si>
  <si>
    <t>Maestría en Derecho Constitucional
Licenciado en Ciencias Jurídicas y Sociales, Abogado y Notario</t>
  </si>
  <si>
    <t>http://www.oj.gob.gt/Archivos/SliderPrincipal/Convocatoria2021CC01/EXPEDIENTES/JORGE%20ROLANDO%20ROSALES%20MIRÓN.pdf</t>
  </si>
  <si>
    <t>perfil-1595</t>
  </si>
  <si>
    <t xml:space="preserve">Secretaria del Juzgado de Paz del Municipio de San Juan Alotenango, departamento de Sacatepéquez 
Jueza Presidenta del Tribunal Primero de Sentencia de Mayor Riesgo
Jueza de Paz en el municipio de la Union del departamento de Zacapa
</t>
  </si>
  <si>
    <t>Doctorado Philosofae en Derecho
Maestría en Derecho Penal
Licenciada en Ciencias Jurídicas y Sociales, Abogada y Notaria</t>
  </si>
  <si>
    <t>http://www.oj.gob.gt/Archivos/SliderPrincipal/Convocatoria2021CC01/EXPEDIENTES/IRMA%20JEANNETTE%20VALDES%20RODAS.pdf</t>
  </si>
  <si>
    <t>perfil-1596</t>
  </si>
  <si>
    <t>Mynor Eduardo González Méndez</t>
  </si>
  <si>
    <t xml:space="preserve">Agente Fiscal, Fiscalía Distrital de Petén
Director Técnico II con Funciones de Director Regional del Ministerio de Trabajo y Previsión Social
Profesor Titular II de la Universidad San Carlos de Guatemala
</t>
  </si>
  <si>
    <t>Doctor en Derecho Penal y Procesal Penal
Maestría en Derecho Ambiental
Licenciado en Ciencias Jurídicas y Sociales, abogado y Notario</t>
  </si>
  <si>
    <t>http://www.oj.gob.gt/Archivos/SliderPrincipal/Convocatoria2021CC01/EXPEDIENTES/MAYNOR%20EDUARDO%20GONZÁLEZ%20MÉNDEZ.pdf</t>
  </si>
  <si>
    <t>perfil-1597</t>
  </si>
  <si>
    <t>Walter Paulino Jimenéz Texaj</t>
  </si>
  <si>
    <t>Juez Presidente del Tribunal de Sentencia Penal, Narcoatividad y Delitos Contra el Ambiente del departamento de Chimaltenango
Juez de Paz del Municipio de San Juan Comalapa, departamento de Chimaltenango
Catedrádito Titular cursos Derecho Penal I y III, Derecho Procesal Penal I  y II</t>
  </si>
  <si>
    <t>Doctorado en Derecho 
Magister Artium en Gestión Jurisdiccional
Licenciado en Ciencias Jurídicas y Sociales, Abogado y Notario</t>
  </si>
  <si>
    <t>http://www.oj.gob.gt/Archivos/SliderPrincipal/Convocatoria2021CC01/EXPEDIENTES/WALTER%20PAULINO%20JIMÉNEZ%20TEXAJ.pdf</t>
  </si>
  <si>
    <t>perfil-1598</t>
  </si>
  <si>
    <t>Julio Enrique Ricardo Dougherty Liekens</t>
  </si>
  <si>
    <t>Asesor del Instituto Guatemalteco de Turismo 
Inspector de Trabajo en el Ministerio de Trabajo y Previsión Social
Abogado y Notario, con 37 años de ejercicio profesional
Experiencia en Docencia Universitaria</t>
  </si>
  <si>
    <t>Doctorado en Derecho Constitucional (Pensum Cerrado)
Licenciado en Ciencias Jurídicas y Sociales,, Abogado y Notario</t>
  </si>
  <si>
    <t>Apoyo y colaboración a Fundación por Bienestar del Minusválido FUNDABIEN</t>
  </si>
  <si>
    <t>http://www.oj.gob.gt/Archivos/SliderPrincipal/Convocatoria2021CC01/EXPEDIENTES/JULIO%20ENRIQUE%20RICARDO%20DOUGHERTY%20LIEKENS.pdf</t>
  </si>
  <si>
    <t>perfil-1599</t>
  </si>
  <si>
    <t>Ana Isabel Antillón</t>
  </si>
  <si>
    <t>Asesora Legal, Despacho del Ministro, Ministerio de Ambiente y Recursos Naturales
Consultora en el Ministerio de Economía/Pronacom
Directora Legislativa, Congreso de la República de Guatemala
ConsultoraLegal en Asociación de Investigación  y Estudios Sociales -ASIES-</t>
  </si>
  <si>
    <t>Maestría en Derecho Çonstitucional (Pensum Cerrado)
Licenciada en Ciencias Jurídicas y Sociales, Abogado y Notario</t>
  </si>
  <si>
    <t>Reconocimiento por el valioso apoyo para la aprobación de la ley de Regulación del Ejercicio de Enfermería, Consejo Nacional de Enfermería
Reconocimiento por la decidida acción propositiva para la promulgación del Decreto Legislativo No. 11-2014,</t>
  </si>
  <si>
    <t>http://www.oj.gob.gt/Archivos/SliderPrincipal/Convocatoria2021CC01/EXPEDIENTES/ANA%20ISABEL%20ANTILLÓN.pdf</t>
  </si>
  <si>
    <t>perfil-1600</t>
  </si>
  <si>
    <t>Dina Josefina Ochoa Escriba</t>
  </si>
  <si>
    <t xml:space="preserve">Magistrada Titular de la Corte de Constitucionalidad de Guatemala
Presidenta de la Asociación de Jueces y Magistrados
Presidente de la Corte de Constitucionalidad
Experiencia en Docencia Universitaria
</t>
  </si>
  <si>
    <t>Doctora en Derecho 
Maestra en Derecho de la Mujeres, Género y Acceso a la Justicia
Licenciada en Ciencias Jurídicas y Sociales, Abogada y Notaria</t>
  </si>
  <si>
    <t>Diploma por parte del Núcleo de Apoyo del Centro de Justicia de Feminicidio del organismo Judicial por Proyección Social demostrada en la Creación, implementación y desarrollo de los núcleos de apoyo dirigido a víctimas de violencia contra la Mujer, Noviembre 2013</t>
  </si>
  <si>
    <t>http://www.oj.gob.gt/Archivos/SliderPrincipal/Convocatoria2021CC01/EXPEDIENTES/DINA%20JOSEFINA%20OCHOA%20ESCRIBÁ.pdf</t>
  </si>
  <si>
    <t>perfil-1601</t>
  </si>
  <si>
    <t>Secretario Ejecutivo de la Fiscalía General del Ministerio Público
Magistrado Presidente de Sala de la Sala Octava de la Corte de Apelaciones del departamento de Quetzaltenango</t>
  </si>
  <si>
    <t>Licenciado en Ciencias Jurídicas y sociales, Abogado y Notario</t>
  </si>
  <si>
    <t>http://www.oj.gob.gt/Archivos/SliderPrincipal/Convocatoria2021CC01/EXPEDIENTES/CARLOS%20ALBERTO%20GODOY%20FLORIAN.pdf</t>
  </si>
  <si>
    <t>perfil-1602</t>
  </si>
  <si>
    <t>Aylin Brizeida Ordóñez Reyna</t>
  </si>
  <si>
    <t xml:space="preserve">
Jefe de la Sección de Jurisprudencia y Compilación de Leyes en la Corte de Constitucionalidad
Directora Ejecutiva del Instituto de Justicia Constitucional
Experiencia en Docencia Universitaria
</t>
  </si>
  <si>
    <t>Doctora en Derecho Público
Master Derecho Pluralista Público y Privado
Magister en Derechos Humanos
Licenciada en Ciencias Jurídicas y sociales. Abogada y Notaria</t>
  </si>
  <si>
    <t>http://www.oj.gob.gt/Archivos/SliderPrincipal/Convocatoria2021CC01/EXPEDIENTES/AYLIN%20BRIZEIDA%20ORDÓÑEZ%20REYNA.pdf</t>
  </si>
  <si>
    <t>perfil-1603</t>
  </si>
  <si>
    <t>Francisco Rolando Duran Méndez</t>
  </si>
  <si>
    <t>22 años</t>
  </si>
  <si>
    <t xml:space="preserve">Juez de Primera Instancia Trabajo y Familia del Organismo Judicial
Secretario de Paz II  Juzgado de Paz San Juan Cotzal Quiché
Experiencia en Docencia Universitaria
</t>
  </si>
  <si>
    <t>Maestría en Gestión Jurisdiccional
Maestro en Derecho Penal
Licenciado en Ciencias Jurídicas y Sociales, Abogado y Notario</t>
  </si>
  <si>
    <t>http://www.oj.gob.gt/Archivos/SliderPrincipal/Convocatoria2021CC01/EXPEDIENTES/FRANCISCO%20ROLANDO%20DURÁN%20MENDEZ.pdf</t>
  </si>
  <si>
    <t>perfil-1604</t>
  </si>
  <si>
    <t>Francisco Manuel Rivas Lara</t>
  </si>
  <si>
    <t>Candidatura - ElecciónCC - CANG</t>
  </si>
  <si>
    <t>Comisión de Colegio de Abogados de Guatemala</t>
  </si>
  <si>
    <t>perfil-1605</t>
  </si>
  <si>
    <t>Eduardo René Mayora Alvarado</t>
  </si>
  <si>
    <t>Alternativa Independiente; Juristas x Guatemala; ARCO</t>
  </si>
  <si>
    <t>41 años</t>
  </si>
  <si>
    <t>Catedrático De Derecho Constitucional Administrativo
Presidente del Instituto Guatemalteco de Derecho Notarial
Asesor del Consejo de Administración de "Bolsa de Valores Nacional, S.A."</t>
  </si>
  <si>
    <t>Abogado y Notario
Doctor en Derecho Pluralista, Público y Privado
Master en Derecho Pluralista, Público y Privado</t>
  </si>
  <si>
    <t>https://iuristec.com.gt/index.php/Eduardo_Mayora</t>
  </si>
  <si>
    <t>perfil-1606</t>
  </si>
  <si>
    <t>Plataforma nacional de Juristas y ciencias afines</t>
  </si>
  <si>
    <t>perfil-1607</t>
  </si>
  <si>
    <t>Juez de Sentencia Penal
Magistrado de la Corte de Apelaciones
Abogado litigante en diferentes áreas del Derecho Penal, Civil, Laboral</t>
  </si>
  <si>
    <t xml:space="preserve">Doctor en Justicia Criminal
Master en Derecho Penal
Abogado y Notario
</t>
  </si>
  <si>
    <t xml:space="preserve">Locutor Ad onorem en Emisora Unidas de Guatemala
</t>
  </si>
  <si>
    <t>https://comisionesdepostulacion.usac.edu.gt/app/exp/1978459400101_hojadevida.pdf</t>
  </si>
  <si>
    <t>perfil-1608</t>
  </si>
  <si>
    <t>Catedrático Titular de la Universidad Mariano Gálvez, Panamericana, Rural
Asesor Jurídico en el Plan de Prestaciones del Empleo Municipal
Consultor Jurídico en el Registro de la Información Catastral</t>
  </si>
  <si>
    <t>Doctor en Ciencias Penales
Magister Artium en Derecho Penal y Procesal Penal
Magister Artium en Derecho Penal y Procesal Penal
Licenciado en Ciencias Jurídicas y Sociales, Abogado y Notario</t>
  </si>
  <si>
    <t>Asesor Jurídico del Area Civil Ad Honorem
Presidente Ad Honorem de la Junta Directiva y Representación Legal de la asociación de Abogados y Notarios de Guatemala "Familia"</t>
  </si>
  <si>
    <t>98000,00</t>
  </si>
  <si>
    <t>perfil-1609</t>
  </si>
  <si>
    <t>Luis Fernando Ruiz Ramírez</t>
  </si>
  <si>
    <t>perfil-1610</t>
  </si>
  <si>
    <t>https://www.scribd.com/document/26268461/SINTESIS-DEL-CURRICULUM-VITAE-DEL-LICENCIADO-ESTUARDO</t>
  </si>
  <si>
    <t>505592K</t>
  </si>
  <si>
    <t>perfil-1611</t>
  </si>
  <si>
    <t>José Luis Mendia Hernández</t>
  </si>
  <si>
    <t>perfil-1612</t>
  </si>
  <si>
    <t>Erick Miguel Castillo López</t>
  </si>
  <si>
    <t>https://www.linkedin.com/in/erick-castillo-lópez-4b1576a/?originalSubdomain=gt</t>
  </si>
  <si>
    <t>perfil-1613</t>
  </si>
  <si>
    <t>Roaldo Isaías Chavez Pérez</t>
  </si>
  <si>
    <t>Secretario de la Junta Directiva del Instituto de Magistrados de la Corte de Apelaciones del Organismo Judicial
Asesor del Segundo Despacho Viceministerial, Ministerio de Gobernación
Abogado litigante: penal, civil, administrativo, trabajo y familia</t>
  </si>
  <si>
    <t>Doctor en Derecho Penal,  Pensum Cerrado
Maestría en Derecho Penal,  Pensum Cerrado
Licenciado en Ciencias Jurídicas y Sociales, Abogado y Notario</t>
  </si>
  <si>
    <t>Participación en actividades de proyección social para el apoyo de comunidades, contribución de donativos con distintas entidades, patrocinador de eventos deportivos, miembro de asociación de vecinos con el objeto de colaborar con la convivencia legal ad honorem</t>
  </si>
  <si>
    <t>https://comisionesdepostulacion.usac.edu.gt/app/exp/2624982861223_hojadevida.pdf</t>
  </si>
  <si>
    <t>perfil-1614</t>
  </si>
  <si>
    <t>Claudia Elizabeth Paniagua Pérez</t>
  </si>
  <si>
    <t>perfil-1615</t>
  </si>
  <si>
    <t>Jueza docente/investigadora a tiempo completo en la Escuela de Estudios Judiciales
Catedrática Titular de los cursos de Derecho Penal, Procesal Penal y Clínica Procesal Penal
Jueza de Primera Instancia del ramo Penal, Narcoactividad y Delitos contra el Ambiente</t>
  </si>
  <si>
    <t xml:space="preserve">Licenciada en Ciencias Jurídicas y sociales, Abogada y Notaria
Maestría en Derecho Penal </t>
  </si>
  <si>
    <t>https://www.congreso.gob.gt/assets/apelaciones_cvs/EXPEDIENTES%20CORTE%20APELACIONES/064-116-PATRICIA%20ELIZABETH%20GAMEZ%20BARRERA/Hoja-de-vida.pdf</t>
  </si>
  <si>
    <t>perfil-1616</t>
  </si>
  <si>
    <t>Luis Enrique Rossi Morales</t>
  </si>
  <si>
    <t>perfil-1617</t>
  </si>
  <si>
    <t>Jorge Augusto Menéndez Barahona</t>
  </si>
  <si>
    <t>perfil-1618</t>
  </si>
  <si>
    <t>Saúl Zenteno Tellez</t>
  </si>
  <si>
    <t>perfil-1619</t>
  </si>
  <si>
    <t>Mario Antonio Guerra León</t>
  </si>
  <si>
    <t>perfil-1620</t>
  </si>
  <si>
    <t>Cesar Augusto López López</t>
  </si>
  <si>
    <t xml:space="preserve">Magistrado de la Sala de la Corte de Apelaciones
Defensor Público de Oficio del Instituto de la Defensa Penal
Asesor Jurídico de la entidad "Distribuidora Las Lisas"
</t>
  </si>
  <si>
    <t xml:space="preserve">Doctor en Derecho del Trabajo, Seguridad Social y Derecho Humanos
Maestro en Derecho Penal
Licenciado en Ciencias Jurídicas y sociales, Abogado y Notario
</t>
  </si>
  <si>
    <t xml:space="preserve">Ha desempeñado varios cargos de liderazgo por su vocación de servicio, todo trabajo ad honorem.  Fue Tesorero, Presidente de la Asociación de Abogados y notarios de Escuintla,
</t>
  </si>
  <si>
    <t>https://www.congreso.gob.gt/assets/apelaciones_cvs/EXPEDIENTES%20CORTE%20APELACIONES/119-499-CESAR%20AUGUSTO%20LOPEZ%20LOPEZ/Hoja-de-vida.pdf</t>
  </si>
  <si>
    <t>perfil-1621</t>
  </si>
  <si>
    <t>Candidatura - ElecciónCC - Congreso</t>
  </si>
  <si>
    <t>Comisión de Congreso de la República</t>
  </si>
  <si>
    <t xml:space="preserve">Director Técnico II con Funciones de Director Regional del Ministerio de Trabajo y Previsión Social
Director Ejecutivo del Ministerio de Cultura y Ganadería y Alimentación
Agente Fiscal, Fiscalía Distrital de Petén con Funciones en la Fiscalía contra el Medio Ambiente en la región de Petén </t>
  </si>
  <si>
    <t>https://www.congreso.gob.gt/assets/repositorio/magistrados_cc/01.%20Maynor%20%20Eduardo%20Gonzalez%20Mendez/Maynor%20%20Eduardo%20González%20Méndez.jpg</t>
  </si>
  <si>
    <t>Congreso de la República de Guatemala</t>
  </si>
  <si>
    <t>https://www.congreso.gob.gt/proceso-eleccion-magistrados-corte-contitucionalidad#gsc.tab=0</t>
  </si>
  <si>
    <t>https://www.congreso.gob.gt/assets/repositorio/magistrados_cc/01.%20Maynor%20%20Eduardo%20Gonzalez%20Mendez/Maynor%20%20Eduardo%20González%20Méndez.pdf</t>
  </si>
  <si>
    <t>perfil-1622</t>
  </si>
  <si>
    <t>Abogada y notaria</t>
  </si>
  <si>
    <t>https://www.congreso.gob.gt/assets/repositorio/magistrados_cc/02.%20Ana%20Isabel%20Antillon/Ana%20Isabel%20Antillón.jpg</t>
  </si>
  <si>
    <t>https://www.congreso.gob.gt/proceso-eleccion-magistrados-corte-contitucionalidad#gsc.tab=1</t>
  </si>
  <si>
    <t>https://www.congreso.gob.gt/assets/repositorio/magistrados_cc/02.%20Ana%20Isabel%20Antillon/Ana%20Isabel%20Antillón.pdf</t>
  </si>
  <si>
    <t>perfil-1623</t>
  </si>
  <si>
    <t xml:space="preserve">Locutor Ad Honorem en Emisoras Unidas de Guatemala
</t>
  </si>
  <si>
    <t>https://www.congreso.gob.gt/assets/repositorio/magistrados_cc/03.%20Luis%20Alexis%20Calderon%20Maldonado/Luis%20Alexis%20Calderón%20Maldonado.jpg</t>
  </si>
  <si>
    <t>https://www.congreso.gob.gt/proceso-eleccion-magistrados-corte-contitucionalidad#gsc.tab=2</t>
  </si>
  <si>
    <t>https://www.congreso.gob.gt/assets/repositorio/magistrados_cc/03.%20Luis%20Alexis%20Calderon%20Maldonado/Luis%20Alexis%20Calderón%20Maldonado.pdf</t>
  </si>
  <si>
    <t>perfil-1624</t>
  </si>
  <si>
    <t>Franc Armando Martínez Ruiz</t>
  </si>
  <si>
    <t xml:space="preserve">Magistrado Titular de la Segunda de Feminicidio y otras Formas de Violencia contra la Mujer
Magistrado Suplente de la Sala Regional Mista de Cobán, Alta Verapaz
Subjefe del Departamento Jurídico Distribuidora Contreras, -Venta de Linea Blanca-
Director de la Escuela de Derecho de la Universidad Mariano Gálvez
</t>
  </si>
  <si>
    <t>Maestro en Criminología
Licenciado en Ciencias Jurídicas y Sociales, Abogado y Notario</t>
  </si>
  <si>
    <t xml:space="preserve">Apoyo y colaboración brindada para coadyuvar en el logro de la efectiva implementación de la gestión oral por audiencias en la región de Occidente, Presidencia del Organismo Judicial
</t>
  </si>
  <si>
    <t>https://www.congreso.gob.gt/proceso-eleccion-magistrados-corte-contitucionalidad/04.%20Franc%20Armando%20Martinez%20Ruiz</t>
  </si>
  <si>
    <t>https://www.congreso.gob.gt/proceso-eleccion-magistrados-corte-contitucionalidad#gsc.tab=3</t>
  </si>
  <si>
    <t>https://www.congreso.gob.gt/assets/repositorio/magistrados_cc/04.%20Franc%20Armando%20Martinez%20Ruiz/Franc%20Armando%20Mart%C3%ADnez%20Ruiz.pdf</t>
  </si>
  <si>
    <t>perfil-1625</t>
  </si>
  <si>
    <t>https://www.congreso.gob.gt/proceso-eleccion-magistrados-corte-contitucionalidad#gsc.tab=4</t>
  </si>
  <si>
    <t>https://www.congreso.gob.gt/assets/repositorio/magistrados_cc/05.%20Carlos%20Alberto%20Godoy%20Florian/Carlos%20Alberto%20Godoy%20Florian.pdf</t>
  </si>
  <si>
    <t>perfil-1626</t>
  </si>
  <si>
    <t>Dina Josefina Ochoa Escribá</t>
  </si>
  <si>
    <t>Magistrado titular de la CC</t>
  </si>
  <si>
    <t>https://www.congreso.gob.gt/assets/repositorio/magistrados_cc/06.%20Dina%20Josefina%20Ochoa%20Escriba/Dina%20Josefina%20Ochoa%20Escribá.jpg</t>
  </si>
  <si>
    <t>https://www.congreso.gob.gt/proceso-eleccion-magistrados-corte-contitucionalidad#gsc.tab=5</t>
  </si>
  <si>
    <t>https://www.congreso.gob.gt/assets/repositorio/magistrados_cc/06.%20Dina%20Josefina%20Ochoa%20Escriba/Dina%20Josefina%20Ochoa%20Escribá.pdf</t>
  </si>
  <si>
    <t>perfil-1627</t>
  </si>
  <si>
    <t>Magistrado Suplente 
Agente Fiscal Coordinador
Subdirector Ejecutivo III de la Unidad Especial Antinarcóticos -UNESA-
Docente Titular en la Universidad Rafael Landívar</t>
  </si>
  <si>
    <t>Doctorado en Derecho
Maestro en Derecho procesal
Facultad de Ciencias Jurídicas y Sociales, Abogado y Notario</t>
  </si>
  <si>
    <t>Bomberos Voluntarios</t>
  </si>
  <si>
    <t>https://www.congreso.gob.gt/assets/repositorio/magistrados_cc/07.%20Carlos%20Horacio%20Castillo%20Garcia/Carlos%20Horacio%20Castillo%20Garc%C3%ADa.jpg</t>
  </si>
  <si>
    <t>https://www.congreso.gob.gt/proceso-eleccion-magistrados-corte-contitucionalidad#gsc.tab=6</t>
  </si>
  <si>
    <t>https://www.congreso.gob.gt/assets/apelaciones_cvs/EXPEDIENTES%20CORTE%20APELACIONES/045-706-CARLOS%20HORACIO%20CASTILLO%20GARCIA/Hoja-de-vida.pdf</t>
  </si>
  <si>
    <t>perfil-1628</t>
  </si>
  <si>
    <t>https://www.congreso.gob.gt/assets/repositorio/magistrados_cc/08.%20William%20Gilberto%20Bobadilla%20Lopez/William%20Gilberto%20Bobadilla%20López.jpg</t>
  </si>
  <si>
    <t>https://www.congreso.gob.gt/proceso-eleccion-magistrados-corte-contitucionalidad#gsc.tab=7</t>
  </si>
  <si>
    <t>https://www.congreso.gob.gt/assets/repositorio/magistrados_cc/08.%20William%20Gilberto%20Bobadilla%20Lopez/William%20Gilberto%20Bobadilla%20López.pdf</t>
  </si>
  <si>
    <t>perfil-1629</t>
  </si>
  <si>
    <t>Secretaria del Juzgado de Paz del Municipio de San Juan Alotenango, departamento de Sacatepéquez 
Jueza Presidenta del Tribunal Primero de Sentencia de Mayor Riesgo
Jueza de Paz en el municipio de la Union del departamento de Zacapa</t>
  </si>
  <si>
    <t>https://www.congreso.gob.gt/assets/repositorio/magistrados_cc/09.%20Irma%20Jeannette%20Valdes%20Rodas/Irma%20Jeannette%20Valdés%20Rodas.jpg</t>
  </si>
  <si>
    <t>https://www.congreso.gob.gt/proceso-eleccion-magistrados-corte-contitucionalidad#gsc.tab=8</t>
  </si>
  <si>
    <t>https://www.congreso.gob.gt/assets/repositorio/magistrados_cc/09.%20Irma%20Jeannette%20Valdes%20Rodas/Irma%20Jeannette%20Valdés%20Rodas.pdf</t>
  </si>
  <si>
    <t>perfil-1630</t>
  </si>
  <si>
    <t>Jueza Sexto de Primera Instancia de Familia de la ciudad de Guatemala
Consultora para la Coordinadora Nacional para la Prevención de la Violencia Intrafamiliar y contra las Mujeres -CONAPREVI-
Abogada Defensora de Oficio</t>
  </si>
  <si>
    <t xml:space="preserve">Doctora en Derecho
Maestra en Derechos Humanos
Licenciada en Ciencias Jurídicas y Sociales, Abogada y Notaria </t>
  </si>
  <si>
    <t>Proyectode enseñanza de Valores en los Colegios Imbpc, Ad honorem</t>
  </si>
  <si>
    <t>https://www.congreso.gob.gt/assets/repositorio/magistrados_cc/10.%20Aleida%20Rosario%20Ochoa%20Lopez/Aleida%20Rosario%20Ochoa%20López.jpg</t>
  </si>
  <si>
    <t>https://www.congreso.gob.gt/proceso-eleccion-magistrados-corte-contitucionalidad#gsc.tab=9</t>
  </si>
  <si>
    <t>https://www.congreso.gob.gt/assets/repositorio/magistrados_cc/10.%20Aleida%20Rosario%20Ochoa%20Lopez/Aleida%20Rosario%20Ochoa%20López.pdf</t>
  </si>
  <si>
    <t>perfil-1631</t>
  </si>
  <si>
    <t>Silvia Patricia Valdéz Quezada</t>
  </si>
  <si>
    <t>Magistrada Presidenta de CSJ</t>
  </si>
  <si>
    <t>https://www.congreso.gob.gt/proceso-eleccion-magistrados-corte-contitucionalidad#gsc.tab=10</t>
  </si>
  <si>
    <t>perfil-1632</t>
  </si>
  <si>
    <t>Luis Alfonso Rosales Marroquín</t>
  </si>
  <si>
    <t>Diputado listado nacional</t>
  </si>
  <si>
    <t>Diputado al Congreso de la República
Segundo Vicepresidente del Congreso de la República
Asesor Despacho de Sub dirección del Instituto Guatemalteco de Turismo -INGUAT-</t>
  </si>
  <si>
    <t>Doctorado en Derecho Constitucional
Maestría en Derecho Parlamentario
Licenciatura en Ciencias Jurídicas y Sociales, Abogado y Notario</t>
  </si>
  <si>
    <t xml:space="preserve">Carta de Agradecimiento del Hogar para ancianos "San Esteban"
</t>
  </si>
  <si>
    <t>https://www.congreso.gob.gt/assets/repositorio/magistrados_cc/12.%20Luis%20Alfonso%20Rosales%20Marroquin/Luis%20Alfonso%20Rosales%20Marroqu%C3%ADn.jpg</t>
  </si>
  <si>
    <t>https://www.congreso.gob.gt/proceso-eleccion-magistrados-corte-contitucionalidad#gsc.tab=11</t>
  </si>
  <si>
    <t>https://www.congreso.gob.gt/assets/repositorio/magistrados_cc/12.%20Luis%20Alfonso%20Rosales%20Marroquin/Luis%20Alfonso%20Rosales%20Marroqu%C3%ADn.pdf</t>
  </si>
  <si>
    <t>perfil-1633</t>
  </si>
  <si>
    <t>Secretario Ejecutivo del Consejo Nacional de Areas Protegidas de la Presidencia de la República, CONAP
Magistrado Presidente en funciones de la Sala Primera de la Corte de Apelaciones del Ramo Penal de Delitos de Feminicidio y otras formas de Violencia Contra la Mujer y Violencia Sexual del departamento de Guatemala
Consultoría sobre la "Política Nacional del Medio Ambiente, para la Comisión Nacional del Medio Ambiente de la Presidencia de la República
Experiencia en Docencia Universitaria</t>
  </si>
  <si>
    <t>Postgrado de Administración de Proyectos de Medio ambiente
Licenciado en Ciencias Jurídicas y Sociales, Abogado y Notario</t>
  </si>
  <si>
    <t>Reconocimiento por loable labor Social y contribución para con los pacientes del Hospital "Dr. Federico Mora"
Padrino Honorario de la Escuela de Danza "Antonio Crespo Morales".</t>
  </si>
  <si>
    <t>https://www.congreso.gob.gt/assets/repositorio/magistrados_cc/13.%20Noe%20Aldaberto%20Ventura%20Loyo/Noé%20Adalberto%20Ventura%20Loyo.jpg</t>
  </si>
  <si>
    <t>https://www.congreso.gob.gt/proceso-eleccion-magistrados-corte-contitucionalidad#gsc.tab=12</t>
  </si>
  <si>
    <t>https://www.congreso.gob.gt/assets/repositorio/magistrados_cc/13.%20Noe%20Aldaberto%20Ventura%20Loyo/Noé%20Aldaberto%20Ventura%20Loyo.pdf</t>
  </si>
  <si>
    <t>perfil-1634</t>
  </si>
  <si>
    <t xml:space="preserve">Experiencia en Docencia Universitaria de Derecho Financiero, Derecho Aduanero, Derecho Administrativo y Tributario, Derecho Tributario III y otros cursos.
Asesora Jurídica del Bloque Legislativo Encuentro por Guatemala
Ejercicio Profesional Libre  como propietaria de una Oficina Contable </t>
  </si>
  <si>
    <t xml:space="preserve">Doctora en Derecho (Pensum Cerrado)
Maestra en Consultoría Tributaria
Licenciada en Ciencias Jurídicas y Sociales, Abogada y Notaria
Técnico en Exportaciones DITEX
</t>
  </si>
  <si>
    <t>Investigadora Ad Honorem del Instituto de Derecho Humanos de la Universidad de San Carlos de Guatemala
Asesoría profesional Ad Honorem en Fundación para combatir la pobreza</t>
  </si>
  <si>
    <t>https://www.congreso.gob.gt/assets/repositorio/magistrados_cc/14.%20Gladys%20Elizabeth%20Monterroso%20Velasquez/Gladys%20Elizabeth%20Monterroso%20Velásquez.jpg</t>
  </si>
  <si>
    <t>https://www.congreso.gob.gt/proceso-eleccion-magistrados-corte-contitucionalidad#gsc.tab=13</t>
  </si>
  <si>
    <t>https://www.congreso.gob.gt/assets/repositorio/magistrados_cc/14.%20Gladys%20Elizabeth%20Monterroso%20Velasquez/Gladys%20Elizabeth%20Monterroso%20Velásquez.pdf</t>
  </si>
  <si>
    <t>504782K</t>
  </si>
  <si>
    <t>perfil-1635</t>
  </si>
  <si>
    <t>María de los Angeles Araujo Bohr</t>
  </si>
  <si>
    <t>Magistrada suplente de la CC</t>
  </si>
  <si>
    <t xml:space="preserve">Magistrada Suplente de la Corte de Constitucionalidad
Asesor Jurídico de la Intendencia de Asuntos Jurídicos de la Superintendencia de Administración Tributaria
Abogado Asesor de la Presidencia del Congreso de la República
Experiencia en Docencia Universitaria
</t>
  </si>
  <si>
    <t>Doctorado en Derecho Constitucional
Doctorado en Derecho Público Pluralista
Maestría en Derecho Constitucional
Maestría en Ciencias Políticas</t>
  </si>
  <si>
    <t>Fundadora y miembro honorario, de la Fundación de Amigos contra el Cáncer "FUNDECAN"</t>
  </si>
  <si>
    <t>https://www.congreso.gob.gt/assets/repositorio/magistrados_cc/15.%20Maria%20de%20los%20Angeles%20Araujo%20Bohr/Mar%C3%ADa%20de%20los%20Angeles%20Araujo%20Bohr.jpg</t>
  </si>
  <si>
    <t>https://www.congreso.gob.gt/proceso-eleccion-magistrados-corte-contitucionalidad#gsc.tab=14</t>
  </si>
  <si>
    <t>https://www.congreso.gob.gt/assets/repositorio/magistrados_cc/15.%20Maria%20de%20los%20Angeles%20Araujo%20Bohr/Mar%C3%ADa%20de%20los%20Angeles%20Araujo%20Bohr.pdf</t>
  </si>
  <si>
    <t>perfil-1636</t>
  </si>
  <si>
    <t>no hay informacion</t>
  </si>
  <si>
    <t>https://www.congreso.gob.gt/assets/repositorio/magistrados_cc/16.%20Roberto%20Molina%20Barreto/Roberto%20Molina%20Barreto.jpg</t>
  </si>
  <si>
    <t>https://www.congreso.gob.gt/proceso-eleccion-magistrados-corte-contitucionalidad#gsc.tab=15</t>
  </si>
  <si>
    <t>https://www.congreso.gob.gt/assets/repositorio/magistrados_cc/16.%20Roberto%20Molina%20Barreto/Roberto%20Molina%20Barreto.pdf</t>
  </si>
  <si>
    <t>perfil-1637</t>
  </si>
  <si>
    <t>José Alejandro de León Maldonado</t>
  </si>
  <si>
    <t>Diputado Jefe de bancada</t>
  </si>
  <si>
    <t>15 años</t>
  </si>
  <si>
    <t xml:space="preserve">Coordinador técnico, administrativo y financiero  del Fondo Nacional para la Paz
Aprobación de Leyes que favorezcan el desarrollo Integral del país y procurar el bien común de los habitantes
</t>
  </si>
  <si>
    <t xml:space="preserve">Doctor en Derecho
Magíster en Política y Comunicación
Magister Scientias en Seguridad Social
Licenciado en Ciencias Jurídicas y Sociales, Abogado y Notario </t>
  </si>
  <si>
    <t>https://www.congreso.gob.gt/assets/repositorio/magistrados_cc/17.%20Jose%20Alejandro%20de%20Leon%20Maldonado/José%20Alejandro%20de%20León%20Maldonado.jpg</t>
  </si>
  <si>
    <t>https://www.congreso.gob.gt/proceso-eleccion-magistrados-corte-contitucionalidad#gsc.tab=16</t>
  </si>
  <si>
    <t>https://www.congreso.gob.gt/assets/repositorio/magistrados_cc/17.%20Jose%20Alejandro%20de%20Leon%20Maldonado/José%20Alejandro%20de%20León%20Maldonado.PDF</t>
  </si>
  <si>
    <t>perfil-1638</t>
  </si>
  <si>
    <t>Dirección de estudios de investigación legislativa Congreso</t>
  </si>
  <si>
    <t>18 años</t>
  </si>
  <si>
    <t>Encargado del Despacho de la Dirección de Estudios e Investigación Legislativa en El Congreso de la República de Guatemala
Asesor Despacho del Ministro, adscrito a Secretaría General del Ministerio de Agricultura , Ganadería y Alimentación
Experiencia en Docencia Universitaria</t>
  </si>
  <si>
    <t xml:space="preserve">Doctorado en Derecho Constitucional  (Pensum Cerrado)
Magister Artium en Derecho Parlamentario
Licenciado en Ciencias Jurídicas Sociales y de la Justicia
</t>
  </si>
  <si>
    <t>https://www.congreso.gob.gt/assets/repositorio/magistrados_cc/18.%20Luis%20Eduardo%20Lopez%20Ramos/Luis%20Eduardo%20López%20Ramos.jpg</t>
  </si>
  <si>
    <t>https://www.congreso.gob.gt/proceso-eleccion-magistrados-corte-contitucionalidad#gsc.tab=17</t>
  </si>
  <si>
    <t>https://www.congreso.gob.gt/assets/repositorio/magistrados_cc/18.%20Luis%20Eduardo%20Lopez%20Ramos/Luis%20Eduardo%20López%20Ramos.pdf</t>
  </si>
  <si>
    <t>perfil-1639</t>
  </si>
  <si>
    <t>Magistrado Titular de la Sala Tercera de la Corte de Apelaciones del Ramo Civil y Mercantil
Magistrado Presidente de la Sala Segunda de la Corte de Apelaciones del Ramo Civil y Mercantil
Asesor del Congreso de la República.
Experiencia en docencia Universitaria</t>
  </si>
  <si>
    <t>Maestría en Derecho Civil y Procesal Civil (Pendiente de examen público de Tesis)
Licenciado de Ciencias Jurídicas y Sociales, Abogado y Notario</t>
  </si>
  <si>
    <t>Donativos de útiles escolares para los niños que viven al rededor del "Seminario Teológico Centroamericano"
Donación y solidaria participación en la comunidad de la Aldea Sombrerito Bajjo, municipio de Nuevo Progreso, departamento de San Marcos</t>
  </si>
  <si>
    <t>https://www.congreso.gob.gt/assets/repositorio/magistrados_cc/19.%20Dixon%20Diaz%20Mendoza/Dixon%20Diaz%20Mendoza.jpg</t>
  </si>
  <si>
    <t>https://www.congreso.gob.gt/proceso-eleccion-magistrados-corte-contitucionalidad#gsc.tab=18</t>
  </si>
  <si>
    <t>https://www.congreso.gob.gt/assets/repositorio/magistrados_cc/19.%20Dixon%20Diaz%20Mendoza/Dixon%20D%C3%ADaz%20Mendoza.pdf</t>
  </si>
  <si>
    <t>perfil-1640</t>
  </si>
  <si>
    <t>Erick Alfonso Álvarez Mancilla</t>
  </si>
  <si>
    <t>49 años</t>
  </si>
  <si>
    <t>Magistrado Vocal 2 de la Sala Tercera de Apelaciones Penal 2009
Magistrado de la Corte Suprema de Justicia 
Coordinador del INACIF</t>
  </si>
  <si>
    <t>https://www.congreso.gob.gt/assets/repositorio/magistrados_cc/20.%20Erick%20Alfonso%20Alvarez%20Mancilla/Erick%20Alfonso%20Alvarez%20Mancilla.jpg</t>
  </si>
  <si>
    <t>https://www.congreso.gob.gt/proceso-eleccion-magistrados-corte-contitucionalidad#gsc.tab=19</t>
  </si>
  <si>
    <t>https://www.congreso.gob.gt/assets/repositorio/magistrados_cc/20.%20Erick%20Alfonso%20Alvarez%20Mancilla/Erick%20Alfonso%20Alvarez%20Mancilla%20(2).pdf</t>
  </si>
  <si>
    <t>perfil-1641</t>
  </si>
  <si>
    <t>Jorge Melvin  Quilo Jauregui</t>
  </si>
  <si>
    <t>Agente Fiscal, Fiscalía de Sección contra el Crimen Organizado, Ministerio Público
Profesional en Investigaciones Criminalísticas II
Asesor del Consejo Nacional de Seguridad 
Subsecretario Administrativo Ministerio de Energia y Minas</t>
  </si>
  <si>
    <t xml:space="preserve">Maestría en Criminología (Pendiente de Examen)
Licenciado en Ciencias Jurídicas y Sociales, Abogado y Notario
</t>
  </si>
  <si>
    <t>https://www.congreso.gob.gt/assets/repositorio/magistrados_cc/21.%20Jorge%20Melvin%20Quilo%20Jauregui/Jorge%20Melvin%20Quilo%20Jauregui.jpg</t>
  </si>
  <si>
    <t>https://www.congreso.gob.gt/proceso-eleccion-magistrados-corte-contitucionalidad#gsc.tab=20</t>
  </si>
  <si>
    <t>https://www.congreso.gob.gt/assets/repositorio/magistrados_cc/21.%20Jorge%20Melvin%20Quilo%20Jauregui/Jorge%20Melvin%20Quilo%20Jauregui.pdf</t>
  </si>
  <si>
    <t>perfil-1642</t>
  </si>
  <si>
    <t>Consuelo Porras</t>
  </si>
  <si>
    <t>Ministerio Público (MP)</t>
  </si>
  <si>
    <t>perfil-1643</t>
  </si>
  <si>
    <t>Comisión de Postulación - Presidente</t>
  </si>
  <si>
    <t>Comisión de Postulación de Fiscal General y Jefe del Ministerio Público (MP)</t>
  </si>
  <si>
    <t>https://raw.githubusercontent.com/RedCiudadana/EleccionMP-Recursos-y-Fotos/main/Comision/1.PatriciaValdes.jpg</t>
  </si>
  <si>
    <t>https://docs.google.com/spreadsheets/d/e/2PACX-1vR72vJESrcubWdnDWxP0CRHqnK-UEvCy1DmhYiA-jzdE7JzN81mawrABl9nyk0LawvnTu0_4cOlRHQL/pub?output=csv</t>
  </si>
  <si>
    <t>GTQ 132.210,00</t>
  </si>
  <si>
    <t>perfil-1644</t>
  </si>
  <si>
    <t>Henry Manuel Arreaga Contreras</t>
  </si>
  <si>
    <t>Comisión de Postulación - Decano USAC</t>
  </si>
  <si>
    <t>Universidad San Carlos de Guatemala</t>
  </si>
  <si>
    <t xml:space="preserve">Decano de la Facultad de Ciencias Jurídicas y Sociales de la Universidad de San Carlos de Guatemala. Máster en Derecho Constitucional por la Usac. Fue alto funcionario de la Rectoría de la Usac durante varios periodos. Fue asesor de la Junta Directiva del Instituto Guatemalteco de Seguridad Social (IGSS) en 2019.
</t>
  </si>
  <si>
    <t>Licenciado en Ciencias Jurídicas y Sociales, USAC</t>
  </si>
  <si>
    <t xml:space="preserve">https://raw.githubusercontent.com/RedCiudadana/EleccionMP-Recursos-y-Fotos/main/Comision/13.HenryArriaga.jpg
</t>
  </si>
  <si>
    <t>GTQ 869.733,56</t>
  </si>
  <si>
    <t>perfil-1645</t>
  </si>
  <si>
    <t>Comisión de Postulación - Decano URL</t>
  </si>
  <si>
    <t>Universidad Rafael Landivar</t>
  </si>
  <si>
    <t>Decano de la Facultad de Ciencias Jurídicas y Sociales de la Universidad Rafael Landívar. Presidente del Tribunal de Honor del CANG; Miembro de la Comisión Registral de Guatemala; Miembro del Consejo Superior de Enseñanza Privada; Secretario de la Universidad Rafael Landívar; Consultor nacional e internacional; Mandatario de diferentes Sociedades; Docente universitario; y ejercicio liberal de la profesión</t>
  </si>
  <si>
    <t xml:space="preserve">
Doctor en Derecho, Universidad Autónoma de Barcelona: 
Maestría en Derecho público y privado, Universidad de Barcelona; 
Especializada en Derecho Tributario, Universidad de Salamanca;
Licenciado en Ciencias Jurídicas y Sociales, URL</t>
  </si>
  <si>
    <t>https://raw.githubusercontent.com/RedCiudadana/EleccionMP-Recursos-y-Fotos/main/Comision/7.HugoMenaldo.jpg</t>
  </si>
  <si>
    <t>perfil-1646</t>
  </si>
  <si>
    <t>Comisión de Postulación - Decano UMG</t>
  </si>
  <si>
    <t>Universidad Mariano Gálvez</t>
  </si>
  <si>
    <t xml:space="preserve">Decano de la Facultad de Ciencias Jurídicas y Sociales de la Universidad Mariano Gálvez de Guatemala
Máster en Derecho. En 2016 asesoró al presidente Jimmy Morales en el tema de reformas a la Ley Electoral y de Partidos Políticos. Se desempeñó como secretario de la Comisión de Postulación de candidatos a Fiscal General en 2018. 
</t>
  </si>
  <si>
    <t xml:space="preserve">Máster en Derecho. En 2016 asesoró al presidente Jimmy Morales en el tema de reformas a la Ley Electoral y de Partidos Políticos. Se desempeñó como secretario de la Comisión de Postulación de candidatos a Fiscal General en 2018.  </t>
  </si>
  <si>
    <t xml:space="preserve">https://raw.githubusercontent.com/RedCiudadana/EleccionMP-Recursos-y-Fotos/main/Comision/11.LuisRuano.jpg
</t>
  </si>
  <si>
    <t>perfil-1647</t>
  </si>
  <si>
    <t>Comisión de Postulación - Decano UFM</t>
  </si>
  <si>
    <t>Universidad Francisco Marroquín</t>
  </si>
  <si>
    <t>Decano de la Facultad de Ciencias Jurídicas y Sociales de la Universidad Francisco Marroquín. Magistrado suplente de Corte de Apelaciones, Arbitro de Cámara de Comercio y TLC; Catedrático Universitario; y, Ejercicio Liberal de la Profesión</t>
  </si>
  <si>
    <t>Doctor en Derecho, UFM;
Maestría en Derecho Financiero y Negocios, Universidad Pontificia Bolivariana de Colombia;
Especialización en Derecho Mercantil, Universidad de Salamanca; 
Licenciado en Ciencias Jurídicas y Socials, UFM</t>
  </si>
  <si>
    <t xml:space="preserve">https://raw.githubusercontent.com/RedCiudadana/EleccionMP-Recursos-y-Fotos/main/Comision/4.MiltonArgueta.jpg
</t>
  </si>
  <si>
    <t>GTQ 60.000,00</t>
  </si>
  <si>
    <t>perfil-1648</t>
  </si>
  <si>
    <t>Comisión de Postulación - Decano UPANA</t>
  </si>
  <si>
    <t>Unversidad Panamericana</t>
  </si>
  <si>
    <t xml:space="preserve">Decano de la Facultad de Ciencias Jurídicas y de la Justicia de la Universidad Panamericana
Doctor en Derecho en Universidad del País Vasco y URL, máster en Derecho Económico Mercantil por la URL y máster en Investigación en Derecho Sociedad Democrática, Estado y Derecho por las universidades del País Vasco y URL. Licenciado en Derecho por la Universidad de Deusto, Bilbao, España. Ha integrado varias comisiones de postulación.
</t>
  </si>
  <si>
    <t>Maestría en Investigación en Derecho, Universidad de Deusto;
Maestría en Derecho Económico Mercantil, URL;
Licenciado en Derecho, Universidad de Deusto</t>
  </si>
  <si>
    <t xml:space="preserve">https://raw.githubusercontent.com/RedCiudadana/EleccionMP-Recursos-y-Fotos/main/Comision/8.EnriqueSanchez.jpg
</t>
  </si>
  <si>
    <t>perfil-1649</t>
  </si>
  <si>
    <t>Alejandro Arenales Farner</t>
  </si>
  <si>
    <t>Comisión de Postulación - Decana ISTMO</t>
  </si>
  <si>
    <t>Decano de la Facultad de Ciencias Jurídicas y Sociales de la Universidad del Istmo. En 2013 asesoró a Agencia Nacional de Alianzas para el Desarrollo de Infraestructura Económica (Anadie). Se ha desempeñado como abogado experto en Banca y Finanzas.</t>
  </si>
  <si>
    <t>Licenciado en Ciencias Jurídicas y Sociales, UFM</t>
  </si>
  <si>
    <t xml:space="preserve">https://raw.githubusercontent.com/RedCiudadana/EleccionMP-Recursos-y-Fotos/main/Comision/10.AlejandroArenales.jpg
</t>
  </si>
  <si>
    <t>perfil-1650</t>
  </si>
  <si>
    <t>Comisión de Postulación - Decana RURAL</t>
  </si>
  <si>
    <t>Universidad Rural</t>
  </si>
  <si>
    <t>Asesora del Diputado Decana de Facultad de Ciencias Jurídicas y Sociales de la Universidad Rural. Fidel Reyes Lee, Ejercicio Liberal de la Profesión y Docencia universitaria. Ha sido asesora jurídica del Ministerio de Gobernación y se ha desempeñado como docente en la Usac desde 2010.</t>
  </si>
  <si>
    <t>Doctora en Derecho, USAC; 
Derecho Económico Mercantil, Bancario y Operaciones Bursátiles, URL
Licenciada en Ciencias Jurídicas y Sociales, USAC</t>
  </si>
  <si>
    <t xml:space="preserve">https://raw.githubusercontent.com/RedCiudadana/EleccionMP-Recursos-y-Fotos/main/Comision/5.LorenaFlores.jpg
</t>
  </si>
  <si>
    <t>GTQ 1.298.519,38</t>
  </si>
  <si>
    <t>perfil-1651</t>
  </si>
  <si>
    <t>Luis Fernando Cabrera Juarez</t>
  </si>
  <si>
    <t>Comisión de Postulación - Decano MESOAMERICANA</t>
  </si>
  <si>
    <t xml:space="preserve">Decano de la Facultad de Ciencias Jurídicas y Sociales de la Universidad Mesoamericana. Vicerrector de la Universidad Mesoamericana. Con experiencia en el asesoramiento legal a la pequeña, mediana y grande empresa, entidades estatales, municipales y organismos internacionales. Integró la Comisión de Postulación de candidatos a la Corte Suprema de Justicia y Corte de Apelaciones 2019-2024.
</t>
  </si>
  <si>
    <t>Doctor en Derecho y Justicia, UPANA;
Maestría en Derecho Corporativo, URL; 
Licenciado en Ciencias Jurídicas y Sociales, Umeso</t>
  </si>
  <si>
    <t xml:space="preserve">https://raw.githubusercontent.com/RedCiudadana/EleccionMP-Recursos-y-Fotos/main/Comision/6.LuisCabrera.jpg
</t>
  </si>
  <si>
    <t>GTQ 397.810,06</t>
  </si>
  <si>
    <t>perfil-1652</t>
  </si>
  <si>
    <t>Luis David Gaitán Arana</t>
  </si>
  <si>
    <t>Comisión de Postulación - Decano DaVinci</t>
  </si>
  <si>
    <t>Universidad Da Vinci</t>
  </si>
  <si>
    <t xml:space="preserve">Asesor jurídico de Acción Ciudadana y mandatrio de CICIG, Ejercicio Liberal de la Profesión. Exmandatario de la CICIG. Integró la planilla de Juan Francisco Foppa para la elección de la Junta Directiva del Colegio de Abogados y Notarios de Guatemala (CANG) en 2021 para el puesto de tesorero.  Se desempeñó como coordinador del proyecto de Asistencia Legal Anticorrupción ALAC y Mirador Electoral Guatemala, 2011, ambos de Acción Ciudadana.  </t>
  </si>
  <si>
    <t>Maestría en Derecho Constitucional pendiente, URL;
Liceinciado en Ciencias Jurídicas y Sociales, USAC</t>
  </si>
  <si>
    <t>perfil-1653</t>
  </si>
  <si>
    <t>Jennifer Nowell Fernández</t>
  </si>
  <si>
    <t>Comisión de Postulación - Decana Regional</t>
  </si>
  <si>
    <t>Universidad Regional</t>
  </si>
  <si>
    <t>Decana de la Facultad de Ciencias Jurídicas de la Universidad Regional. Nombrada como decana en 2019. La Universidad fue creada en 2014 y empezó actividades en 2016.</t>
  </si>
  <si>
    <t xml:space="preserve">Decana de la Facultad de Ciencias Jurídicas de la Universidad Regional. Nombrada como decana en 2019. La Universidad fue creada en 2014 y empezó actividades en 2016. </t>
  </si>
  <si>
    <t xml:space="preserve">https://raw.githubusercontent.com/RedCiudadana/EleccionMP-Recursos-y-Fotos/main/Comision/14.JenniferNowell.jpg
</t>
  </si>
  <si>
    <t>perfil-1654</t>
  </si>
  <si>
    <t>Comisión de Postulación - Decana Occidente</t>
  </si>
  <si>
    <t>Universidad de Occidente</t>
  </si>
  <si>
    <t xml:space="preserve">Decana de la Facultad de Derecho de la Universidad de Occidente
Máster en Derecho y Economía. Jefe VI del Centro de servicios auxiliares de Occidente del Organismo Judicial desde abril 2019. Participó en el proceso de profesionalización de la Policía Nacional Civil (PNC). Fue nombrada como decana, justo antes de ser juramentada para integrar la postuladora para fiscal general 2018-2022. Integró la Comisión de Postulación para CSJ y Apelaciones para 2019-2024. </t>
  </si>
  <si>
    <t>Máster en Derecho y Economía</t>
  </si>
  <si>
    <t xml:space="preserve">https://raw.githubusercontent.com/RedCiudadana/EleccionMP-Recursos-y-Fotos/main/Comision/9.AnaSuasnavar.jpg
</t>
  </si>
  <si>
    <t>perfil-1655</t>
  </si>
  <si>
    <t>Comisión de Postulación - Decano San Pablo</t>
  </si>
  <si>
    <t>Universidad San Pablo de Guatemala</t>
  </si>
  <si>
    <t>Decano de la Facultad de Derecho y Justicia de la Universidad San Pablo de Guatemala. Presidente del Consejo del Instituto de la Defensa Pública Penal;  Secretario de la Universidad San Pablo; Ejercicio Liberal de la Profesión</t>
  </si>
  <si>
    <t>Maestaría en Liderazgo Organizacional, Universidad San Pablo de Guatemala; Licenciado en Ciencias Jurídicas y Sociales, URL</t>
  </si>
  <si>
    <t xml:space="preserve">https://raw.githubusercontent.com/RedCiudadana/EleccionMP-Recursos-y-Fotos/main/Comision/3.LuisAragon.jpg
</t>
  </si>
  <si>
    <t>perfil-1656</t>
  </si>
  <si>
    <t>Fernándo Antonio Chacón Urízar</t>
  </si>
  <si>
    <t>Comisión de Postulación - Presidente CANG</t>
  </si>
  <si>
    <t>Junta Directiva del CANG</t>
  </si>
  <si>
    <t>Presidente del Colegio de Abogados y Notarios de Guatemala (CANG). Electo por una alianza Plataforma de Profesionales por la Justicia y Unidos por el Derecho,  afín al exrector de la Usac, Estuardo Gálvez. Fue asesor del Departamento de Asuntos Jurídicos de la Usac y ejerce como docente. Fue secretario de la Junta Directiva de la Facultad de Ciencias Jurídicas y Sociales de la Usac. Integró la Comisión de Postulación de candidatos a magistrados de la Corte Suprema de Justicia 2019-2024.</t>
  </si>
  <si>
    <t xml:space="preserve">Presidente del Colegio de Abogados y Notarios de Guatemala (CANG). Electo por una alianza Plataforma de Profesionales por la Justicia y Unidos por el Derecho,  afín al exrector de la Usac, Estuardo Gálvez. Fue asesor del Departamento de Asuntos Jurídicos de la Usac y ejerce como docente. Fue secretario de la Junta Directiva de la Facultad de Ciencias Jurídicas y Sociales de la Usac. Integró la Comisión de Postulación de candidatos a magistrados de la Corte Suprema de Justicia 2019-2024.
</t>
  </si>
  <si>
    <t xml:space="preserve">https://raw.githubusercontent.com/RedCiudadana/EleccionMP-Recursos-y-Fotos/main/Comision/2.FernandoChacon.jpg
</t>
  </si>
  <si>
    <t>GTQ 198.500,00</t>
  </si>
  <si>
    <t>perfil-1657</t>
  </si>
  <si>
    <t>Esvind Alejandro Racancoj</t>
  </si>
  <si>
    <t>Comisión de Postulación - Tribunal de Honor CANG</t>
  </si>
  <si>
    <t>Tribunal de Honor del CANG</t>
  </si>
  <si>
    <t>Presidente del Tribunal de Honor del Colegio de Abogados y Notarios. Electo por una alianza Plataforma de Profesionales por la Justicia y Unidos por el Derecho.</t>
  </si>
  <si>
    <t xml:space="preserve">https://raw.githubusercontent.com/RedCiudadana/EleccionMP-Recursos-y-Fotos/main/Comision/12.EsvindRacancoj.jpg
</t>
  </si>
  <si>
    <t>GTQ 22.500,00</t>
  </si>
  <si>
    <t>perfil-1658</t>
  </si>
  <si>
    <t>Rosa María Morales de la Peña de Ríos</t>
  </si>
  <si>
    <t>Comisión de Postulación - Decana DaVinci</t>
  </si>
  <si>
    <t>GTQ 17.400,00</t>
  </si>
  <si>
    <t>perfil-1659</t>
  </si>
  <si>
    <t xml:space="preserve">Mynor Francisco Hernández Castillo </t>
  </si>
  <si>
    <t>Aspirante a Fiscal General del Ministerio Público (MP)</t>
  </si>
  <si>
    <t>En Proceso</t>
  </si>
  <si>
    <t>Soltero/a</t>
  </si>
  <si>
    <t>13 años</t>
  </si>
  <si>
    <t>18 años de experencia en justicia penal: 
Fiscal de Sección, región Norte de Trata de Personas;
Fiscal de Sección adjunto y agente fiscal, Narcoactividad en Quetzaltenango;
Agente Fiscal; Fiscalía distrital de Izabal;
Agente Fiscal; Fiscalía de menores de Huehuetenango;
Auxiliar fiscal en diversas fiscalías;
Oficial II en Juzgado de Paz en Huehuetenango;
Docente Universitario</t>
  </si>
  <si>
    <t>(Pendiente) Doctorado en Derecho Penal y Procesal Penal, U da Vinci;
Maestría en Criminología, USAC-Universidad de Derecho de la Habana;
(Pendiente) Maestría en Derecho Constitucional, USAC;
Licenciatura en Ciencias Jurídicas y Sociales, USAC.</t>
  </si>
  <si>
    <t>Donante de la Fundación Salvación;
Presidente y Vocal I ad honorem de la Asociación de Abogados y Notarios de Huehuetenango</t>
  </si>
  <si>
    <t>https://redciudadana.github.io/EleccionMP-Recursos-y-Fotos/Fotos/1/1.MynorHernandez.png</t>
  </si>
  <si>
    <t>Expediente de la Comisión de Postulación fiscal general y jefe del Ministerio Público (2022-2026)</t>
  </si>
  <si>
    <t>http://www.oj.gob.gt/comisionpostulacion/2022/Expedientes/Expediente%201/EXPEDIENTE%20COMPLETO%20DIGITALIZADO%20DEL%20POSTULANTE%20LIC.%20MYNOR%20FRANCISCO%20HERNANDEZ%20CASTILLO.pdf</t>
  </si>
  <si>
    <t>No Habilitado</t>
  </si>
  <si>
    <t>N/A</t>
  </si>
  <si>
    <t>perfil-1660</t>
  </si>
  <si>
    <t xml:space="preserve">Francisco Javier Puac Choz </t>
  </si>
  <si>
    <t>Excluido</t>
  </si>
  <si>
    <t xml:space="preserve">Ejercicio Profesional de 2003-2016, en la oficina jurídica individual, San Cristóbal Totonicapán. </t>
  </si>
  <si>
    <t>Cuenta con un Doctorado en Derecho por la Universidad Mariano Gálvez (UMG), cuenta con una Maestría en Derechos Humanos por la Universidad Rafael Landívar (URL) y es Licenciado en ciencias jurídicas y sociales, abogado y notario por la Universidad Rafael Landívar (URL).</t>
  </si>
  <si>
    <t>Asesor Ad Honorem del Observatorio de Derechos Humanos de la USAC. CUNOC, Apoyo a la formación de la 121 compañía de Bomberos voluntarios de San Cristóbal Totonicapán.</t>
  </si>
  <si>
    <t>https://redciudadana.github.io/EleccionMP-Recursos-y-Fotos/Fotos/1/2.FranciscoPuac.png</t>
  </si>
  <si>
    <t>http://www.oj.gob.gt/comisionpostulacion/2022/Expedientes/Expediente%202/FRANCISCO%20JAVIER%20PUAC%20CHOZ%20Expediente%20del%20Postulante%20a%20Fiscal%20General%20de%20la%20Republica%20y%20Jefe%20del%20Ministerio%20Publico.pdf</t>
  </si>
  <si>
    <t>perfil-1661</t>
  </si>
  <si>
    <t>Brenda Dery Muñoz Sánchez</t>
  </si>
  <si>
    <t>Casado/a</t>
  </si>
  <si>
    <t>Directora de Procuración en la Procuraduría de los Derechos Humanos, Abogada/Mentora de apoyo en el Ministerio Público del departamento de Quetzaltenango, Asesora del Despacho Ministerial del Ministerio de Gobernación, Sub-Directora General de Análisis e información Antinarcótica, Policía Nacional Civil. Fiscal de Sección Adjunto delo Ministerio Público de las Fiscalía de Delitos de Narcoactividad Quetzaltenango, Agente Fiscal del Ministerio Público de la Fiscalía Distrital de Retalhuleu.</t>
  </si>
  <si>
    <t>Doctora en Ciencias Penales por la Universidad San Carlos, Magister en Gestion Pública y Liderazgo por la Universidad de Occidente, Cierre de pensum en Maestría en Derecho Penal, por la Universidad San Carlos, Licenciada en Ciencias Jurídicas y Sociales, Abogada y Notaria por la Universidad Rafael Landivar.</t>
  </si>
  <si>
    <t>Coordinadora de cursos libres y educación continua, Universidad San Carlos de Guatemala. Colabora Ad Honorem para la Asociación para la Creatividad y Desarrollo,.</t>
  </si>
  <si>
    <t>https://redciudadana.github.io/EleccionMP-Recursos-y-Fotos/Fotos/1/3.BrendaMunoz.png</t>
  </si>
  <si>
    <t>http://www.oj.gob.gt/comisionpostulacion/2022/Expedientes/Expediente%204/expediente%20profesional%20%20Dra%20Brenda%20Dery%20Munoz.pdf</t>
  </si>
  <si>
    <t>Habilitada</t>
  </si>
  <si>
    <t>perfil-1662</t>
  </si>
  <si>
    <t xml:space="preserve">Eduviges Manuel Cortez </t>
  </si>
  <si>
    <t>11 años</t>
  </si>
  <si>
    <t>Laboró en el Ministerio Público como Oficial de Fiscalía, Auxiliar Fiscal, Agente Fiscal y Encargado de la Fiscalía Municipal de Villa Nueva del Ministerio Público por 13 años, Actualmente trabaja como Coordinador  II  en el Tribunal Supremo Electoral desde el año 2018.</t>
  </si>
  <si>
    <t>Maestría en Derecho Penal y Procesal Penal por la Universidad Mariano Gálvez, Licenciatura en Ciencias Jurídicas y Sociales, Abogado y Notario por la Universidad de San Carlos de Guatemala.</t>
  </si>
  <si>
    <t>Asociación de Propietarios del Condominio Condado San Nicolas III, fase II APROCSAN2, 
 Fundación Débora, Asociación del Niño por el Niño, Misión Anini</t>
  </si>
  <si>
    <t>https://redciudadana.github.io/EleccionMP-Recursos-y-Fotos/Fotos/1/4.EduvigesCortez.png</t>
  </si>
  <si>
    <t>http://www.oj.gob.gt/comisionpostulacion/2022/Expedientes/Expediente%203/EXPEDIENTE%20DE%20Eduviges%20Manuel%20Cortez.pdf</t>
  </si>
  <si>
    <t>perfil-1663</t>
  </si>
  <si>
    <t>Henry Elías Wilson</t>
  </si>
  <si>
    <t>Magistrado vocal I de la Sala Primera de la Corte de Apelaciones del Ramo Penal de Delitos de Feminicidio y otras formas de violencia contra la mujer y violencia sexual, en el Organismo Judicial.  Experto de capacitación, evaluación y monitoreo. Oficial de Proyectos para Guatemala en la Cooperación Canadiense, Justice Education Society. Profesional en Coordinación Técnica, en la Secretaría de Coordinación Técnica en el Ministerio Público.</t>
  </si>
  <si>
    <t>Doctor en Derecho Penal y Procesal Penal por la Universidad Da Vinci,  Magister en Derecho Penal por la Universidad San Carlos, Licenciado en Ciencias Jurídicas y Sociales, por la Universidad San Carlos, Abogado y Notario por la Universidad San Carlos</t>
  </si>
  <si>
    <t>Reconocimiento por donativo al Asilo de Ancianos Teresa de Calcuta, Donación y solidaridad por proyección humana y labor social al personal que se encuentra atendiendo situación generada por el virus COVID 19, Contribución y donativo de útiles escolares para los niños del Seminario ubicado en la zona 3 de la ciudad capital que pertenece al Club Soldaditos en SETECA</t>
  </si>
  <si>
    <t>https://redciudadana.github.io/EleccionMP-Recursos-y-Fotos/Fotos/1/5.HenryElias.png</t>
  </si>
  <si>
    <t>http://www.oj.gob.gt/comisionpostulacion/2022/Expedientes/Expediente%205/EXPEDIENTE%20DE%20POSTULACION%20A%20FISCAL%20GENERAL.1.pdf</t>
  </si>
  <si>
    <t>perfil-1664</t>
  </si>
  <si>
    <t>Franc Armando Martínez</t>
  </si>
  <si>
    <t>24 años</t>
  </si>
  <si>
    <t>Director de la Comisión Presidencial de Derechos Humanos, COPREDEH del Departamento de Sololá, Juez Vocal del Tribunal de Sentencia del Departamento de Sololá, Juez Vocal Interino de Sentencia del Departamento de Chimaltenango, Magistrado Suplente de la Sala Mixta de Apelaciones de Zacapa, Magistrado de Apoyo de la Sala Primera de Apelaciones del Ramo Penal, Torre de Tribunales, ciudad de Guatemala.</t>
  </si>
  <si>
    <t>Doctor en Administración Pública por la Universidad Galileo, Maestro en Criminología por la Universidad de Derecho de la Habana, república de Cuba , Licenciado en Ciencias Jurídicas y Sociales, Abogado y Notario por la Universidad de San Carlos de Guatemala</t>
  </si>
  <si>
    <t>Asociación de vecinos de Jalapa, Asesoría. Asociación Criminólogos Huehuetenango, Asesoría. Actividades de Proyección Social Bufete Popular de la Universidad de San Carlos.</t>
  </si>
  <si>
    <t>https://redciudadana.github.io/EleccionMP-Recursos-y-Fotos/Fotos/2/6.FrancMartinez.png</t>
  </si>
  <si>
    <t>http://www.oj.gob.gt/comisionpostulacion/2022/Expedientes/Expediente%206/Expediente%20Comision%20Postulacion.pdf</t>
  </si>
  <si>
    <t>perfil-1665</t>
  </si>
  <si>
    <t>Maynor Eduardo González Martínez</t>
  </si>
  <si>
    <t>Agente Fiscal, Fiscalía Distrital de Petén, Delitos Contra el Medio Ambiente en la región de Petén.  Fiscal Especial del Ministerio Público  adscrito a la Fiscalía de Delitos contra Periodistas y Sindicalistas, ciudad Guatemala.   Notificador III de la Sala Primera del Tribunal de lo Contencioso Administrativo, Guatemala. Director Técnico II con funciones de Director Regional del Ministerio de Trabajo y Previsión Social, Dirección VIII del departamento de Petén.</t>
  </si>
  <si>
    <t>Doctorado en Derecho Penal y Procesal Penal, Facultad de Ciencias Jurídicas, Sociales y Relaciones Internacionales por la Universidad Da Vinci de Guatemala,  Maestría en Derecho Ambiental por la Universidad Mariano Gálvez, Licenciatura en Ciencias Jurídicas y Sociales Abogado y Notario por la Universidad San Carlos de Guatemala.</t>
  </si>
  <si>
    <t>Jurado de Imprenta para el departamento de Petén, por la Junta Directiva del Colegio de Abogados y notarios de Guatemala para el período 2012-2013.  Vicepresidente del Comité Ejecutivo del Centro de Justicia, del departamento de Petén.</t>
  </si>
  <si>
    <t>https://redciudadana.github.io/EleccionMP-Recursos-y-Fotos/Fotos/2/7.MaynorGonzalez.png</t>
  </si>
  <si>
    <t>http://www.oj.gob.gt/comisionpostulacion/2022/Expedientes/Expediente%207/Dr.%20Maynor%20Eduardo%20Gonzalez%20Mendez.pdf</t>
  </si>
  <si>
    <t>perfil-1666</t>
  </si>
  <si>
    <t>Eliseo Quiñónez Villagrán</t>
  </si>
  <si>
    <t>Agente Fiscal Especial  en la Unidad Especializada contra organizaciones Criminales dedicadas al Narcotráfico, lavado de dinero y otros activos, y delitos contra el orden Tributario en el Ministerio Público,  Agente Fiscal  en la Fiscalía de Sección de Delitos de Narcoactividad en el Ministerio Público. Auxiliar Fiscal en la Fiscalía Municipio de Villa Nueva.</t>
  </si>
  <si>
    <t>Maestría en Derecho Procesal  Penal,  por la Universidad Rafael Landivar, pendiente de tesis, Licenciatura en Ciencias Jurídicas  Sociales y de la Justicia, Abogado y Notario  por la Universidad Panamericana de Guatemala</t>
  </si>
  <si>
    <t>Ayuda económica, material y social en las Organización Amanecer Azul.  Participación Ad-honorem de la venta o Permuta de piezas metálicas, materiales y desecho de hierro, acero, bronce, aluminio, y otros metales propiedad del Estado.</t>
  </si>
  <si>
    <t>https://redciudadana.github.io/EleccionMP-Recursos-y-Fotos/Fotos/2/8.EliseoQuinonez.png</t>
  </si>
  <si>
    <t>http://www.oj.gob.gt/comisionpostulacion/2022/Expedientes/Expediente%208/DOCUMENTO%20ESCANER.pdf</t>
  </si>
  <si>
    <t>perfil-1667</t>
  </si>
  <si>
    <t>Óscar Dávila Mejicanos</t>
  </si>
  <si>
    <t>Abogado Defensor Público de Oficio del Instituto de Defensa Pública Penal.  Asistente de Gerencia: Almacenes Morano.  Agente Fiscal de la Fiscalía Municipal de Santa Catarina Pinula, San Jose Pinula, Fraijanes, Municipios de Guatemala.  Agente Fiscal de la Fiscalía de  Sección de Delitos contra la vida y la integridad de las personas.</t>
  </si>
  <si>
    <t>Licenciado en Ciencias Jurídicas y Sociales, Abogado y Notario por la Universidad de San Carlos de Guatemala</t>
  </si>
  <si>
    <t>El expediente no presenta información</t>
  </si>
  <si>
    <t>https://redciudadana.github.io/EleccionMP-Recursos-y-Fotos/Fotos/2/10.OscarMejicanos.png</t>
  </si>
  <si>
    <t>http://www.oj.gob.gt/comisionpostulacion/2022/Expedientes/Expediente%209/Copia%20en%20formato%20digital%20PDF%20del%20expediente%20completo%20del%20postulante%20Oscar%20Miguel%20Davila%20Mejicanos.pdf</t>
  </si>
  <si>
    <t>perfil-1668</t>
  </si>
  <si>
    <t>Fiscal de Sección Adjunto, encargada del Despacho de la Fiscalía de Delitos contra la Propiedad Intelectual en el Ministerio Público.  Agente Fiscal, Fiscalía de Asuntos Constitucionales, Amparos y Exhibición Personal.  Auxiliar Fiscal I en la Fiscalía Distrital de El Progreso Guastatoya.</t>
  </si>
  <si>
    <t>Postgrado en el área de Investigación Criminal y Forense por la Universidad de Valencia, España. Licenciada en Ciencias Jurídicas y Sociales por la Universidad de San Carlos de Guatemala</t>
  </si>
  <si>
    <t>Feligresa activa, apoya  activa y económicamente a la Parroquia Madre del Redentor.</t>
  </si>
  <si>
    <t>https://redciudadana.github.io/EleccionMP-Recursos-y-Fotos/Fotos/2/9.DarleneMongePinelo.png</t>
  </si>
  <si>
    <t>http://www.oj.gob.gt/comisionpostulacion/2022/Expedientes/Expediente%2010/EXPEDIENTE%20COMPLETO%20EN%20FORMATO%20DIGITAL%20Ma.%20NECTOR%20DE%20LEON.pdf</t>
  </si>
  <si>
    <t>perfil-1669</t>
  </si>
  <si>
    <t xml:space="preserve">Nestor Guilebaldo de León </t>
  </si>
  <si>
    <t>30 años</t>
  </si>
  <si>
    <t>Magistrado Corte Suprema de Justicia, integración de Pleno de la Corte Suprema de Justicia en el Organismo Judicial, magistrado Presidente, Sala cuarta de Apelaciones del Ramo Penal, Narcoactividad y Delitos Contra el Ambiente, del municipio de Guatemala en el Organismo Judicial, Coordinador de la Unidad de Impugnaciones a Nivel Nacional del Ministerio Público en el Ministerio Público, Fiscal General del Ministerio Público en Funciones.</t>
  </si>
  <si>
    <t>Doctorado en Derecho Constitucional, Pensum Cerrado por la Universidad Mariano Gálvez. Magister Artium en Derecho Penal y Procesal Penal por la Universidad Mariano Gálvez. Licenciado en Ciencias Jurídicas y Sociales, Abogado y Notario por la Universidad San Carlos de Guatemala.</t>
  </si>
  <si>
    <t>Creación, implementación y desarrollo de los núcleos de apoyo, dirigidos a víctimas de violencia contra la mujer en el Núcleo de Apoyo del Centro de Justicia de Feminicidio.  Proyección humana a favor de los niños y niñas del hogar.  y apoyo al Hogar Jesucristo es mi casa</t>
  </si>
  <si>
    <t>https://redciudadana.github.io/EleccionMP-Recursos-y-Fotos/Fotos/3/11.NectordeLeon.png</t>
  </si>
  <si>
    <t>http://www.oj.gob.gt/comisionpostulacion/2022/Expedientes/Expediente%2011/COMISION%20DE%20POSTULACION_removed.pdf</t>
  </si>
  <si>
    <t>perfil-1670</t>
  </si>
  <si>
    <t>Jorge Luis Donado</t>
  </si>
  <si>
    <t>Procurador General de la Nación en la Procuraduría General de la Nación, Jefe Sección, Fiscalía contra el crimen organizado en el Ministerio Público, Subdirector de Investigaciones Criminalística de la Dirección de Investigaciones Criminalísticas del Ministerio Público, Agente Fiscal, Fiscalía de Sección contra el crimen organizado  del Ministerio Público</t>
  </si>
  <si>
    <t>Maestría en Criminología por la Universidad San Carlos de Guatemala, Licenciatura en Ciencias Jurídicas y Sociales, Abogado y Notario por la Universidad de San Carlos de Guatemala.</t>
  </si>
  <si>
    <t>Donante del programa de Padrinos de esperanza en la Fundación Ayúdame a Vivir, Integrante Ad honorem de  Junta Directiva del Centro de Investigación, Capacitación y Apoyo a la Mujer y Juventudes (CICAM), Aportaciones a la Asociación del Niño por el Niño (ANINI)</t>
  </si>
  <si>
    <t>https://redciudadana.github.io/EleccionMP-Recursos-y-Fotos/Fotos/3/12.JorgeDonado.png</t>
  </si>
  <si>
    <t>http://www.oj.gob.gt/comisionpostulacion/2022/Expedientes/Expediente%2012/Expediente%20del%20postulante%20Jorge%20Luis%20Donado%20Vivar.pdf</t>
  </si>
  <si>
    <t>802796K</t>
  </si>
  <si>
    <t>perfil-1671</t>
  </si>
  <si>
    <t>Walter Brenner Vásquez</t>
  </si>
  <si>
    <t>Oficial III delJuzgado Sexto de Primera Instancia Penal, Narcoactividad y Delitos contra el Ambiente. Abogado litigantes en las áreas de Derecho Penal, Procesal Penal, Derecho Penitenciario, Derecho Administrativo.  Asesor Jurídico en el Plan de Prestaciones del Empleado Municipal.- PPEM-</t>
  </si>
  <si>
    <t>Doctor en Ciencias Penales por la Universidad de San Carlos de Guatemala. Magister Artium en Derecho Penal y Procesal Penal por la Universidad Mariano Gálvez. Doctorado en Derecho por la Universidad San Carlos, Pensum Cerrado. Licenciatura en Ciencias Jurídicas y Sociales por la  Universidad de San Carlos de Guatemala</t>
  </si>
  <si>
    <t>Participación ad honorem en el Taller de Sexualidad a jóvenes entre 10 a 14 años en el Proyecto Jóvenes Construyendo su futuro,Coordinador ad honorem de la Comisión de Análisis Legislativo del Colegio de Abogados y Notarios de Guatemala.</t>
  </si>
  <si>
    <t>https://redciudadana.github.io/EleccionMP-Recursos-y-Fotos/Fotos/3/13.WalterVasquez.png</t>
  </si>
  <si>
    <t>http://www.oj.gob.gt/comisionpostulacion/2022/Expedientes/Expediente%2013/EXPEDIENTE%20DE%20POSTULACION%20COMPLETO.pdf</t>
  </si>
  <si>
    <t>Q98.000,00</t>
  </si>
  <si>
    <t>perfil-1672</t>
  </si>
  <si>
    <t>Magistrado Suplente de la Corte de Constitucionalidad electo por la Corte Suprema de Justicia. Juez Presidente del Tribunal de Sentencia Penal, narcoactividad y Delitos  contra el Ambiente del Departamento de Chimaltenango, Juez Vocal Junta Disciplina Judicial del Organismo. Juez de Paz del Municipio de San Juan Comalapa, Departamento de Chimaltenango</t>
  </si>
  <si>
    <t>Doctorado en Derecho por la Universidad de San Carlos de Guatemala, Magister Artium en Gestión Jurisdiccional, por la Universidad deSan Pablo de Guatemala, Licenciado en Ciencias Jurídicas y Sociales, Abogado y Notario por laUniversidad de San Carlos de Guatemala</t>
  </si>
  <si>
    <t>Colaboración en la recaudación de fondos denominada Unidos por Nuestros Bomberos Voluntarios, Chimaltenango. Colaboró con donaciones para el funcionamiento y ayuda de personas damnificadas para desastres naturales en la Compañía de Bomberos Voluntarios de la ciudad de Chimaltenango</t>
  </si>
  <si>
    <t>https://redciudadana.github.io/EleccionMP-Recursos-y-Fotos/Fotos/3/14.WalterJimenez.png</t>
  </si>
  <si>
    <t>http://www.oj.gob.gt/comisionpostulacion/2022/Expedientes/Expediente%2014/EXPEDIENTE%20COMPLETO%20FISCAL%20GENERAL%202022-2026%20DOCTOR%20WALTER%20PAULINO%20JIMENEZ%20TEXAJ.pdf</t>
  </si>
  <si>
    <t>perfil-1673</t>
  </si>
  <si>
    <t>Nidia Arévalo Flores Corzantes</t>
  </si>
  <si>
    <t>10 años</t>
  </si>
  <si>
    <t>Profesional III de la Dirección de Asuntos Jurídicos en el Congreso de la República de Guatemala, Relatora Titular en la Oficina Nacional de Prevención de la Tortura y otros Tratos o Penas Crueles e Inhumanos o Degradantes.Auxiliar Fiscal I y Agente Fiscal en el Ministerio Público</t>
  </si>
  <si>
    <t>Licenciada en Ciencias Jurídicas Sociales y de la Justicia, Aboga y Notaria por la Universidad Panamericana de Guatemala</t>
  </si>
  <si>
    <t>Participación de voluntariado en pro de la comunidad migrante consistente en donación de ropa en Misioneros de San Carlos Scalabrinianos y Casa del Migrante</t>
  </si>
  <si>
    <t>https://redciudadana.github.io/EleccionMP-Recursos-y-Fotos/Fotos/3/15.NidiaFlores.png</t>
  </si>
  <si>
    <t>http://www.oj.gob.gt/comisionpostulacion/2022/Expedientes/Expediente%2015/1%20Expendiente%20Postulante%20Nidia%20Arevalo.pdf</t>
  </si>
  <si>
    <t>perfil-1674</t>
  </si>
  <si>
    <t>35 años</t>
  </si>
  <si>
    <t>Directora General del Instituto de Defensa Publica Penal, Coordinadora de la Unidad de impugnaciones.  Defensor Público en el Organismo Judicial, Secretaría de Instancia, Juzgado Sexto de Instrucción Penal, Oficial II Juzgado Primero de Primera Instancia de Cuentas en el Organismo Judicial. Oficial II, Juzgado Primero de Primera Instancia de Cuentas.</t>
  </si>
  <si>
    <t>Doctorado en Derecho y Justicia por la Universidad Panamericana de Guatemala, Maestría en Derecho de las Mujeres, Género y Acceso a la Justicia por la Universidad San Carlos de Guatemala. Licenciada en Ciencias Jurídicas y Sociales, Abogada y Notaria por la Universidad Mariano Gálvez.</t>
  </si>
  <si>
    <t>Asociada Activa del Benemérito Comité Pro Ciegos y Sordos de Guatemala, Participación ad honorem en asociaciones o entidades no lucrativas en el Consejo Comunitario de Desarrollo COCODE, Jardines de Santiago. Asesoró jurídicamente en forma ad honorem en la Asociación de Propietarios lotificación Residenciales Jardines de Santiago, Santiago Sacatepéquez</t>
  </si>
  <si>
    <t>https://redciudadana.github.io/EleccionMP-Recursos-y-Fotos/Fotos/4/16.SilviaVillaltaMartinez.png</t>
  </si>
  <si>
    <t>http://www.oj.gob.gt/comisionpostulacion/2022/Expedientes/Expediente%2016/Expediente%20completo%20Fiscal%20General%202022.pdf</t>
  </si>
  <si>
    <t>perfil-1675</t>
  </si>
  <si>
    <t>Fernando Linares Beltranena</t>
  </si>
  <si>
    <t>48 años</t>
  </si>
  <si>
    <t>Ejercicio de la profesión de abogado en varios casos como Xjelito, Conexión Alemana, Extradición del Tío Juan, Fiscal Especial en el caso Americana Diana Ortiz.  Diputado de la Asamblea Nacional Constituyente, Diputado por Listado Nacional al Congreso de la República.</t>
  </si>
  <si>
    <t>Maestría en Economía por la UCLA, Universidad de California, Los Angeles, USA. Licenciatura en Ciencias Jurídicas y Sociales, Abogado y Notario por la Universidad Rafael Landivar , Traductor Jurado por el Ministerio de Educación</t>
  </si>
  <si>
    <t>Voluntario al desarrollo del Deporte en el Comité Olímpico Internacional. Fundador Asociación de Vuelo Libre de Guatemala. Parcipación ad honoren en el Instituto de Relaciones Internacionales y de investigación para la Paz, -IRIPAZ-</t>
  </si>
  <si>
    <t>https://redciudadana.github.io/EleccionMP-Recursos-y-Fotos/Fotos/4/17.FernandoLinaresBeltranena.png</t>
  </si>
  <si>
    <t>http://www.oj.gob.gt/comisionpostulacion/2022/Expedientes/Expediente%2017/Exp%20Fernando%20Linares-Beltranena,%20Candidato%20a%20Fiscal%20General%20y%20Jefe%20del%20Ministerio%20Publico.pdf</t>
  </si>
  <si>
    <t>perfil-1676</t>
  </si>
  <si>
    <t>Magistrado Vocal II de la Sala Regional Mixta de la Corte de Apelaciones de Cobán, alta Verapaz. Juez de Primera instancia del Tribunal Segundo de Sentencia Penal, Narcoactividad y Delitos contra el Ambiente de Mixco.  Magistrado Presidente de la Junta de Disciplina Judicial, Organo del Consejo de la Carrera Judicial, Organismo Judicial. Secretario Sala II de la Corte de Apelaciones, actual Sala Pro,era de ña Corte de Apelaciones de Ramo Penal, Narcoactividad y Delitos Contra el Ambiente.</t>
  </si>
  <si>
    <t>Doctor en Derecho Penal, Pensum Cerrado,por la universidad San Carlos de Guatemala.  Maestro en Derecho Penal por la universidad San Carlos de Guatemala.  Licenciado en Ciencias Jurídicas y Sociales. Abogado y Notario por la universidad Rafael Landivar.</t>
  </si>
  <si>
    <t>Participación ad honorem en actividades de prooyección social y desarrollo humano APROFAM, participación ad honorem en la Asociación de Jueces y Magistrados del Organismo Judicial de la República de Guatemala</t>
  </si>
  <si>
    <t>https://redciudadana.github.io/EleccionMP-Recursos-y-Fotos/Fotos/4/18.GabrielGarcia.png</t>
  </si>
  <si>
    <t>http://www.oj.gob.gt/comisionpostulacion/2022/Expedientes/Expediente%2018/GABRIEL%20ESTUARDO%20GARCIA%20LUNA%20EXP%20MP%202022.pdf</t>
  </si>
  <si>
    <t>perfil-1677</t>
  </si>
  <si>
    <t>Miriam Elizabeth Álvarez Illescas</t>
  </si>
  <si>
    <t>Agente Fiscal de la Fiscalía de Delitos contra la Propiedad Intelectual del Ministerio Público, Agente Fiscal, Unidad de Impugnaciones del Ministerio Público, Agente Fiscal, Fiscalía Municipal de Mixco, Ministerio Público, ejerció como abogada en material penal del 2013 al 2015.</t>
  </si>
  <si>
    <t>Master Propio en Ciencias Forenses, por la Universidad de Valencia,  Postgrado de Actualización en Derecho  Mercantil Contemporáneo por la Universidad de San Carlos de Guatemala, Diplomado en Derecho Constitucional Penal por la Universidad de San Carlos de Guatemala. Licenciatura en Ciencias Jurídicas y Sociales, Abogada y Notaria, por la Universidad San Carlos de Guatemala.</t>
  </si>
  <si>
    <t>Desde el año 2005 aporta una cuota mensual a favor de la Asociación de Beneficencia "El Amparo". Participación ad honorem en entidades no lucrativas del Ministerio Público.</t>
  </si>
  <si>
    <t>https://redciudadana.github.io/EleccionMP-Recursos-y-Fotos/Fotos/4/19.MiriamAlvarezIllescas.png</t>
  </si>
  <si>
    <t>http://www.oj.gob.gt/comisionpostulacion/2022/Expedientes/Expediente%2019/MIRIAM%20ELIZABETH%20ALVAREZ%20ILLESCAS.pdf</t>
  </si>
  <si>
    <t>perfil-1678</t>
  </si>
  <si>
    <t>Silvia Patricia Juárez García</t>
  </si>
  <si>
    <t>Fiscalía de Delitos Contra el Ambiente, Fiscal Liquidadora,, Fiscalía de Asuntos Constitucionales, Amparos y Exhibición Personal en el Ministerio Público, Defensor Público de Oficio en el Instituto de la Defensa Pública Penal. no</t>
  </si>
  <si>
    <t>Doctora en Ciencias Penales, por la Universidad San Carlos de Guatemala, Maestra en Derecho Penal por la Universidad de San Carlos de Guatemala, Maestra en Criminología por la Universidad San Carlos de Guatemala y Universidad de La Habana, Licenciada en Ciencias Jurídicas y Sociales, Abogada y Notaria por la Universidad San Carlos de Guatemala</t>
  </si>
  <si>
    <t>https://redciudadana.github.io/EleccionMP-Recursos-y-Fotos/Fotos/4/20.SilviaJuarez.png</t>
  </si>
  <si>
    <t>http://www.oj.gob.gt/comisionpostulacion/2022/Expedientes/Expediente%2020/EXPEDIENTE%20COMPLETO%20ESCANEADO%20EN%20PDF.pdf</t>
  </si>
  <si>
    <t>perfil-1679</t>
  </si>
  <si>
    <t>María Consuelo Porras Argueta</t>
  </si>
  <si>
    <t>Fiscal General de la República y Jefe del Ministerio Público, Agente Fiscal de la Fiscalía de Asuntos Constitucionales, Amparos y Exhibición Personal, ambos puestos en el Ministerio Público.  Magistrada Suplente de la Corte de Constitucionalidad, Magistrada de la Sala de la Corte de Apelaciones de la Niñez y Adolescencia,  en el Organismo Judicial</t>
  </si>
  <si>
    <t>Doctorado en Derecho por la Universidad Mariano Gálvez, Maestría en Derecho Penal por la Universidad de San Carlos de Guatemala, Maestría en Gestión Jurisdiccional por la Universidad San Pablo, Licenciatura en Ciencias Jurídicas y Sociales, Abogada y Notaría por la Universidad San Carlos de Guatemala.</t>
  </si>
  <si>
    <t>Participación en Matrimonios en Victoria desde hace 14 años apoyando las distintas actividades de promoción social, participó en varios proyectos en el comité de Pro mejoramiento de la Aldea El Pinalito del municipio de San Pedro Ayampuc, del departamento de Guatemala. Brindó enseñanzas para darle a la mujer un lugar y derecho que merece dentro de la sociedad en el grupo de Apoyo a la Mujer de Santa Lucía Cotzumalguapa</t>
  </si>
  <si>
    <t>https://redciudadana.github.io/EleccionMP-Recursos-y-Fotos/Fotos/5/21.ConsueloPorras.png</t>
  </si>
  <si>
    <t>http://www.oj.gob.gt/comisionpostulacion/2022/Expedientes/Expediente%2021/Exp%20MCPA.pdf</t>
  </si>
  <si>
    <t>perfil-1680</t>
  </si>
  <si>
    <t>José Enrique Urrutia Estrada</t>
  </si>
  <si>
    <t>Ha ejercido como abogado litigante liberal desde el 2000 hasta la fecha. Gerente General y Administrador de la entidad BK Consulting. S.A.</t>
  </si>
  <si>
    <t>Maestría en Propiedad Intelectual pendiente de exámenes generales (público y privado) y tesis en la Universidad San Carlos de Guatemala, Licenciado en Ciencias Jurídicas y Sociales, Abogado y Notario por la Universidad Rafael Landívar.</t>
  </si>
  <si>
    <t>Participación ad honorem en la Asociación Liga Pro-Patria, Colaborador voluntario en la Residencia Diamante II autonomía Progresiva. Hogar Seguro Virgen de la Asunción se la Secretaria de Bienestar Social de la Presidencia.</t>
  </si>
  <si>
    <t>https://redciudadana.github.io/EleccionMP-Recursos-y-Fotos/Fotos/5/22.JoseUrrutia.png</t>
  </si>
  <si>
    <t>http://www.oj.gob.gt/comisionpostulacion/2022/Expedientes/Expediente%2023/Jose%20enrique%20Urrutia%20Estrada.pdf</t>
  </si>
  <si>
    <t>Q397.000,00</t>
  </si>
  <si>
    <t>perfil-1681</t>
  </si>
  <si>
    <t>Francisco Rolando Durán Méndez</t>
  </si>
  <si>
    <t>Juez de Paz II en el Juzgado de paz San Juan Cotzal Quiché, Juez de Paz V en el Juzgado de Paz San Agustin Acasaguastlan, Juez de Primera  Instancia Penal en el Juzgado 1ra. Instancia Penal de Jalapa, Secretario  de  de Paz II en el Juzgado de Paz  de San Juan Cotzal Quiché</t>
  </si>
  <si>
    <t>Maestro en Derecho Penal por la Universidad San Carlos de Guatemala, Licenciado en Ciencias Jurídicas y Sociales, Abogado y Notario por la Universidad San Carlos de Guatemala, Diplomado en Criminalística y Ciencias Forenses por la Universidad San Carlos de Guatemala.</t>
  </si>
  <si>
    <t xml:space="preserve">
Presidente de la Asociación de Jueces y Magistrados del Organismo Judicial</t>
  </si>
  <si>
    <t>https://redciudadana.github.io/EleccionMP-Recursos-y-Fotos/Fotos/5/23.FranciscoDuran.png</t>
  </si>
  <si>
    <t>http://www.oj.gob.gt/comisionpostulacion/2022/Expedientes/Expediente%2022/Ministerio%20Publico.pdf</t>
  </si>
  <si>
    <t>perfil-1682</t>
  </si>
  <si>
    <t>Gloria Dalila Suchité Barrientos</t>
  </si>
  <si>
    <t>14 años</t>
  </si>
  <si>
    <t>Magistrada Suplente de Sala Segunda de la Corte de Apelaciones del Ramo de Familia del departamento de Guatemala del Organismo Judicial, Asesora Jurídica de la Dirección de Aeronáutica Civil, Asesora Jurídica de la Dirección adjunta de la Secretaría General</t>
  </si>
  <si>
    <t>Doctorado en Derecho Penal en Centro de Estudios Superiores en Ciencias Jurídicas y Criminológicas CESCIJUC,  Master en Empleo Relaciones Laborales Dialogo Social en Europa por la Universidad de Castilla-La Mancha,  Licenciatura en Ciencias Jurídicas y Sociales por la Universidad de San Carlos de Guatemala</t>
  </si>
  <si>
    <t>Promoción y Defensa de los Derechos Humanos  en Organización no Gubernamental Centro de Atención Integral de la Mujer "CAIM"</t>
  </si>
  <si>
    <t>https://redciudadana.github.io/EleccionMP-Recursos-y-Fotos/Fotos/5/24.GloriaSuchite%20Barrientos.png</t>
  </si>
  <si>
    <t>http://www.oj.gob.gt/comisionpostulacion/2022/Expedientes/Expediente%2024/Gloria%20Dalia%20Suchite%20Barrientos.pdf</t>
  </si>
  <si>
    <t>perfil-1683</t>
  </si>
  <si>
    <t>Sandra Elizabeth Acán Guerrero</t>
  </si>
  <si>
    <t>Ejercicio de la profesión liberal como abogada, notaria, docente, capacitadora e investigadora.</t>
  </si>
  <si>
    <t>Master en Criminología por la Universidad de Nacional de la Habana- Cuba, Master en Derecho Penal por la Universidad de San Carlos de Guatemala, Doctorado en Ciencias Penales por la Universidad de San Carlos de Guatemala , Master en Política Criminal por la Universidad de Salamanca- España, Licenciada en Ciencias Jurídicas y Sociales, Abogada y Notaria, por la Universidad San Carlos de Guatemala.</t>
  </si>
  <si>
    <t>Se ha procedido implementar especialmente en los cursos de política criminal dirigida a abogados realizar procesos de política criminal preventiva.  Rescatando espacios como parques, limpieza, proyectos locales con las comunidades  indígenas, asistencia en cárceles entre otros.</t>
  </si>
  <si>
    <t>https://redciudadana.github.io/EleccionMP-Recursos-y-Fotos/Fotos/5/25.SandraAcan.png</t>
  </si>
  <si>
    <t>http://www.oj.gob.gt/comisionpostulacion/2022/Expedientes/Expediente%2025/Documentos%20Escaneado%20Instructivo.pdf</t>
  </si>
  <si>
    <t>Q2.238.517,44</t>
  </si>
  <si>
    <t>perfil-1684</t>
  </si>
  <si>
    <t>Edwar Rosalio Gómez García</t>
  </si>
  <si>
    <t>profile</t>
  </si>
  <si>
    <t>numero</t>
  </si>
  <si>
    <t>objecion</t>
  </si>
  <si>
    <t>María Consuelo Porras</t>
  </si>
  <si>
    <t>election-2</t>
  </si>
  <si>
    <t>Falta de idoneidad y honorabilidad. Debilitamiento de FECI, baja especialización de las fiscalías, consecuencias con EEUU, persecución a fiscales, plagio de tesis doctoral, vulneración de derechos de miembros del MP e inclusión en lista Engel de agentes antidemocráticos</t>
  </si>
  <si>
    <t>José Enrique Urrutia</t>
  </si>
  <si>
    <t>Incumplimiento de méritos académicos, acciones legales contra FECI, vinculación con Fundación contra el Terrorismo y acusaciones de hostigar defensores de DDHH y periodistas</t>
  </si>
  <si>
    <t>Falta de idoneidad y honorabilidad. Incumplimiento de deberes en PGN y conducta inapropiada ante la CIDH</t>
  </si>
  <si>
    <t>Henry Alejandro Elías</t>
  </si>
  <si>
    <t>Participación y señalamientos en el caso Comisiones Paralelas y mal aplicación de ley de feminicidio</t>
  </si>
  <si>
    <t>Óscar Dávila </t>
  </si>
  <si>
    <t>Falta de requisito de 10 años de ejercicio profesional como abogado</t>
  </si>
  <si>
    <t>Eliseo Rigoberto Quiñonez</t>
  </si>
  <si>
    <t>Falta de idoneidad y honorabilidad. Abuso de autoridad en el cargo de fiscal y alteración de hechos</t>
  </si>
  <si>
    <t>Néctor de León Ramírez</t>
  </si>
  <si>
    <t>Incumplimiento de requisitos éticos</t>
  </si>
  <si>
    <t>Gabriel García Luna</t>
  </si>
  <si>
    <t>Incumplimiento de 5 años como Magistrado de Corte de Apelaciones. Gozó de licencias para integrar la Junta de Disciplina Judicial</t>
  </si>
  <si>
    <t>concepto</t>
  </si>
  <si>
    <t>puntuacion</t>
  </si>
  <si>
    <t>puntuacion_total</t>
  </si>
  <si>
    <t>Aspectos Profesionales</t>
  </si>
  <si>
    <t>Aspectos Académicos</t>
  </si>
  <si>
    <t>Proyección Humana E Idoneidad</t>
  </si>
  <si>
    <t>Entrevista</t>
  </si>
  <si>
    <t>Darlene Apolonia Monge Pinelo</t>
  </si>
  <si>
    <t>Nestor Guilebaldo de León</t>
  </si>
  <si>
    <t>sector</t>
  </si>
  <si>
    <t>descripcion</t>
  </si>
  <si>
    <t>horario</t>
  </si>
  <si>
    <t>diasAtencion</t>
  </si>
  <si>
    <t>mision</t>
  </si>
  <si>
    <t>vision</t>
  </si>
  <si>
    <t>enlaceAccesoInformacion</t>
  </si>
  <si>
    <t>enlaceGobiernoDigital</t>
  </si>
  <si>
    <t>enlaceDatosAbiertos</t>
  </si>
  <si>
    <t>enlaceServicios</t>
  </si>
  <si>
    <t>enlaceServicios2</t>
  </si>
  <si>
    <t>direccion</t>
  </si>
  <si>
    <t>web</t>
  </si>
  <si>
    <t>correo</t>
  </si>
  <si>
    <t>telefono</t>
  </si>
  <si>
    <t>fb</t>
  </si>
  <si>
    <t>tw</t>
  </si>
  <si>
    <t>justicia</t>
  </si>
  <si>
    <t>En la Corte Suprema de Justicia se tramitan y resuelven los recursos de casación que se plantean contra las resoluciones de las Salas de Apelaciones, así como las acciones de amparo en Primera Instancia y exhibición personal, son los Magistrados de la Corte Suprema de Justicia quienes tienen a su cargo el estudio y resolución de dichos recursos y otras funciones.</t>
  </si>
  <si>
    <t>08:00 - 15:30</t>
  </si>
  <si>
    <t>Lunes - Viernes</t>
  </si>
  <si>
    <t>Administrar justicia garantizando su acceso a la población, en procura de la paz y armonía social. La Corte Suprema de Justicia está integrada por 13 Magistrados (Art. 214 CPRG), quienes son electos por el Congreso de la República de Guatemala para un período de cinco años. Los magistrados son electos entre los abogados que llenan los requisitos establecidos en la ley, propuestos de una nómina de veintiséis candidatos, por la Comisión de Postulación conformada por honorables abogados quienes son funcionarios de diferentes Instituciones, (Arts. 208 y 215 CPRG).</t>
  </si>
  <si>
    <t>Los Magistrados de la Corte Suprema de Justicia eligen entre ellos al Presidente, quien permanece en el cargo por un año. El Presidente del Organismo Judicial es también Presidente de la Corte Suprema de Justicia, cuya autoridad se extiende a todos los juzgados y tribunales del país.</t>
  </si>
  <si>
    <t>http://www.oj.gob.gt/index.php/organismo-judicial/consultas-en-linea/2016-09-21-15-14-24</t>
  </si>
  <si>
    <t>http://gobiernodigital.gt/</t>
  </si>
  <si>
    <t>http://datosabiertos.gt/</t>
  </si>
  <si>
    <t>http://siat.oj.gob.gt/#/dashboard</t>
  </si>
  <si>
    <t>http://jurisprudencia.oj.gob.gt/</t>
  </si>
  <si>
    <t>21 Calle 7-70 Zona 1. Centro Cívico,</t>
  </si>
  <si>
    <t>www.oj.gob.gt</t>
  </si>
  <si>
    <t>comsocial@oj.gob.gt</t>
  </si>
  <si>
    <t>2290 4444</t>
  </si>
  <si>
    <t>https://www.facebook.com/organismojudicial.gt</t>
  </si>
  <si>
    <t>https://twitter.com/OJGuatemala</t>
  </si>
  <si>
    <t>https://raw.githubusercontent.com/RedCiudadana/Instituciones-Justiciapedia/gh-pages/1.-Corte-Suprema-de-Justicia-(CSJ).png</t>
  </si>
  <si>
    <t>La Corte de Apelaciones es un conjunto determinado de los tribunales colegiados de segunda instancia pertenecientes al Organismo Judicial, cuya jurisdicción se extiende a todo el país, para el ejercicio de sus facultades judiciales dentro de los procesos establecidos por la Constitución Política de la República y demás leyes que los facultan para dicha función, como lo hace la Ley del Organismo Judicial, Dto. 2-89 del Congreso de la República, en su artículo 58.1​ Cada sala o corte de apelación está compuesta por un número determinado de jueces llamados Magistrados, dentro de los cuales uno actúa como su Presidente.</t>
  </si>
  <si>
    <t>Según el artículo 89 de la Ley del Organismo Judicial, los presidentes de salas y tribunales colegiados son la autoridad superior del tribunal; supervisarán el trámite de todos los asuntos, sustanciándolos hasta dejarlos en estado de resolverlos. Los presidentes mantendrán el orden en el tribunal y cuando se celebre vista o audiencia pública dictará las disposiciones que crean convenientes, debiendo proceder contra cualquier persona que desobedezca o las perturbe.</t>
  </si>
  <si>
    <t>La Corte de Apelaciones dentro de la República de Guatemala, es superior a los Juzgados de Primera Instancia y Juzgados de Paz o Juzgados Menores. La Corte de Apelaciones se encuentra bajo el mando Corte Suprema de Justicia, como instancia judicial próxima inferior o segunda instancia.</t>
  </si>
  <si>
    <t>22 Calle 7-70 Zona 1. Centro Cívico,</t>
  </si>
  <si>
    <t>https://raw.githubusercontent.com/RedCiudadana/Instituciones-Justiciapedia/gh-pages/2.-Corte-de-Apelaciones-(CA).png</t>
  </si>
  <si>
    <t>Juzgados de Primera Instancia</t>
  </si>
  <si>
    <t>Los Juzgados de Primera Instancia son tribunales pertenecientes al Organismo Judicial, dichos tribunales tienen como principal objetivo conocer los casos, hechos o procesos judiciales, así como delictivos en primera instancia, es decir, después de los Juzgados de Paz o Juzgados Menores, cuando se han requerido o de mayor importancia.</t>
  </si>
  <si>
    <t>Los Juzgados de Primera Instancia al igual que la Corte Suprema de Justicia y la Corte de Apelaciones, ejercen sus facultades jurisdiccionales dentro de la República de Guatemala como tribunales de primera instancia y lo hace conforme los procesos establecidos dentro de la Constitución Política de la República de Guatemala y las demás leyes que los facultan para dicha función, como lo hace la Ley del Organismo Judicial, Dto. 2-89 del Congreso de la República de Guatemala, en su artículo 95.</t>
  </si>
  <si>
    <t>La Corte Suprema de Justicia determinará la sede y distrito que corresponde a cada tribunal de primera instancia y a sus jueces, así como los hace con los demás tribunales, todo esto está descrito en el artículo 94 de la Ley del Organismo Judicial. Actualmente en toda la República hay un total de 218 juzgados.</t>
  </si>
  <si>
    <t>23 Calle 7-70 Zona 1. Centro Cívico,</t>
  </si>
  <si>
    <t>https://raw.githubusercontent.com/RedCiudadana/Instituciones-Justiciapedia/gh-pages/3.-Juzgados-de-Primera-Instancia.png</t>
  </si>
  <si>
    <t>Juzgados de Paz o Menores</t>
  </si>
  <si>
    <t>Básicamente son los juzgados menores y conocen casos denominados de ínfima cuantía o de bagatela, esto porque el impacto que estos delitos genera a la sociedad es menor que los delitos que están destinados a la competencia de los Juzgados de Primera Instancia.</t>
  </si>
  <si>
    <t>Estos órganos de administración de justicia se encuentran regulados en el Capítulo V de la Ley del Organismo Judicial bajo el nombre de "Juzgados Menores". Tal como su nombre lo indica, son los órganos de administración de justicia que conocen los casos de menor impacto en la sociedad.</t>
  </si>
  <si>
    <t>Por mandato legal, debe existir al menos uno en cada cabecera departamental, pero igualmente Corte Suprema de Justicia determinará las sedes y distritos de estos independientemente de las circunscripciones municipales.</t>
  </si>
  <si>
    <t>24 Calle 7-70 Zona 1. Centro Cívico,</t>
  </si>
  <si>
    <t>https://raw.githubusercontent.com/RedCiudadana/Instituciones-Justiciapedia/gh-pages/4.-Juzgados-de-Paz-o-Menores.png</t>
  </si>
  <si>
    <t>Consejo de la Carrera Judicial</t>
  </si>
  <si>
    <t>Órgano rector de la Carrera Judicial en Guatemala, es de carácter permanente y goza de independencia funcional en el desempeño de sus atribuciones respecto Corte Suprema de Justicia y cuenta con el auxilio de las Juntas de Disciplina Judicial, Junta de Disciplina de Apelaciones, Supervisión General de Tribunales, Escuela de Estudios Judiciales, Unidad de Evaluación de Desempeño Profesional y otras unidades administrativas que considere convenientes.</t>
  </si>
  <si>
    <t>Dirigir todo lo referente a ingreso, permanencia, ascensos, traslados, recomendaciones, sanciones, destituciones y demás situaciones que afecten a los miembros de la carrera judicial.</t>
  </si>
  <si>
    <t>Se integra un representante titular y suplente electo por el Pleno de Corte Suprema de Justicia; Un magistrado titular y suplente, electos por la asamblea general de Magistrados de Corte de Apelaciones; Un miembro titular y suplente, electos por la asamblea general de jueces de primera instancia; Un miembro titular y suplente, electos por la asamblea general de Jueces de Paz; Un miembro titular y suplente experto en administración pública; Un miembro titular y suplente experto en recursos humanos; Un miembro titular y suplente experto en psicología. La presidencia del Consejo será sorteada entre los representantes de Corte Suprema de Justicia, Corte de Apelaciones, Primera Instancia y Juzgados de Paz.</t>
  </si>
  <si>
    <t>25 Calle 7-70 Zona 1. Centro Cívico,</t>
  </si>
  <si>
    <t>Corte de Constitucionalidad (CC)</t>
  </si>
  <si>
    <t>Tribunal permanente encargado de ejercer el control y defensa del orden constitucional. Actúa como órgano independiente de los tres organismos del Estado y ejerce funciones específicas plasmadas en la Constitución Política de la República y la Ley de Amparo, Exhibición Personal y de Constitucionalidad.</t>
  </si>
  <si>
    <t>Horario de oficina: 08:30 - 16:30. Recepción de documentos: 24:00 horas.</t>
  </si>
  <si>
    <t>Días de oficina: Lunes- Viernes. Días para recepción de documentos: todos los días son hábiles.</t>
  </si>
  <si>
    <t>Ejercer el rol de garante del orden constitucional, resolviendo amparos en segunda instancia, inconstitucionalidades y opiniones consultivas. En todos estos casos dictaminará si lo actuado por cualquier actor de la administración pública se sujeta a lo dispuesto en la Constitución Política de la República y no transgrede el orden establecido en dicha norma suprema.</t>
  </si>
  <si>
    <t>Se integra por un magistrado titular y un suplete nombrado por el pleno del Consejo Superior Universitario; un magistrado titular y un suplente nombrado por el Presidente de la República de Guatemala; un magistrado titular y un suplente nombrados por el pleno del Congreso de la República; un magistrado titular y un suplente nombrados por el pleno de Corte Suprema de Justicia; un titular y un suplente nombrados por la asamblea general del Colegio de Abogados y Notarios de Guatemala. Durarán cinco años en sus funciones.</t>
  </si>
  <si>
    <t>https://cc.gob.gt/informacion-publica-de-oficio/</t>
  </si>
  <si>
    <t>11 avenida 9-37 zona 1, Ciudad de guatemala</t>
  </si>
  <si>
    <t>https://cc.gob.gt/</t>
  </si>
  <si>
    <t>transparencia@cc.gob.gt</t>
  </si>
  <si>
    <t>https://www.facebook.com/Corte-de-Constitucionalidad-de-Guatemala-247532011943595/</t>
  </si>
  <si>
    <t>https://twitter.com/CC_Guatemala</t>
  </si>
  <si>
    <t>https://raw.githubusercontent.com/RedCiudadana/Instituciones-Justiciapedia/gh-pages/6.-Corte-de-Constitucionalidad-(CC).png</t>
  </si>
  <si>
    <t>Órgano auxiliar de la administración pública y de los tribunales, creado constitucionalmente por el artículo 251 y que se regula por su propia ley orgánica.</t>
  </si>
  <si>
    <t>Institución autónoma encargada de dirigir la investigación penal y titular del ejercicio de la persecusión penal. Está encargado de velar por el estricto cumplimiento de las leyes del país.</t>
  </si>
  <si>
    <t>Dirigido por el Fiscal General de la República y Jefe del Ministerio Público, quien es nombrado por el Presidente de la República.</t>
  </si>
  <si>
    <t>https://www.mp.gob.gt/transparencia/</t>
  </si>
  <si>
    <t>15 avenida 15-16 zona 1 Barrio Gerona Ciudad de Guatemala</t>
  </si>
  <si>
    <t>https://www.mp.gob.gt/</t>
  </si>
  <si>
    <t>informacion@mp.gob.gt</t>
  </si>
  <si>
    <t>https://www.facebook.com/mpguatemala/</t>
  </si>
  <si>
    <t>https://twitter.com/MPguatemala</t>
  </si>
  <si>
    <t>https://raw.githubusercontent.com/RedCiudadana/Instituciones-Justiciapedia/gh-pages/7.-Ministerio-Publico-(MP).png</t>
  </si>
  <si>
    <t>Instituto Nacional de Ciencias Forenses</t>
  </si>
  <si>
    <t>Institución autónoma y auxiliar de la administración de justicia responsable de los peritajes técnicos científicos.</t>
  </si>
  <si>
    <t>Prestación del servicio de investigación científica de forma independiente, emitiendo dictámenes científicos.</t>
  </si>
  <si>
    <t>Es dirigido por el Director General, quien será nombrado por el Consejo Directivo. El Consejo Directivo se integra de la siguiente forma: Presidente de Corte Suprema de Justicia, quien lo presidirá; Ministro de Gobernación o su representante, quien deberá ser viceministro; Fiscal General de la República, o su representante, quien deberá ser funcionario del más alto nivel; Presidente de la Junta Directiva del Colegio de Médicos y Cirujanos de Guatemala o su representante; Presidente de la Junta Directiva del Colegio de Químicos y Farmacéuticos de Guatemala o su representante; Presidente de Junta Directiva del Colegio de Abogados y Notarios de Guatemala o su representante.</t>
  </si>
  <si>
    <t>https://www.inacif.gob.gt/index.php/69-servicios-uip</t>
  </si>
  <si>
    <t>14 calle 5-49 zona 1, Ciudad de Guatemala.</t>
  </si>
  <si>
    <t>https://www.inacif.gob.gt/</t>
  </si>
  <si>
    <t>uip@inacif.gob.gt</t>
  </si>
  <si>
    <t>https://www.facebook.com/Inacifgt</t>
  </si>
  <si>
    <t>https://twitter.com/INACIFGT</t>
  </si>
  <si>
    <t>https://raw.githubusercontent.com/RedCiudadana/Instituciones-Justiciapedia/gh-pages/8.-Instituto-Nacional-de-Ciencias-Forenses.png</t>
  </si>
  <si>
    <t>Procurador de los Derechos Humanos (PDH)</t>
  </si>
  <si>
    <t>el Procurador de los Derechos Humanos es un Comisionado del Congreso de la República que está encargado de defender los Derechos Humanos que la Constitución y los tratados internacionales en materia de Derechos Humanos ratificados por el Estado de Guatemala garantizan.</t>
  </si>
  <si>
    <t>Es el encargado de investigar denuncias sobre dicha temática, recomendar y censurar públicamente los actos que atenten contra los Derechos Humanos de toda persona que se encuentre en territorio guatemalteco.</t>
  </si>
  <si>
    <t>El Procurador de los Derechos Humanos es un comisionado del Congreso de la República y es nombrado por la Comisión de Derechos Humanos de dicho organismo. Dicha Comisión está integrada por un diputado de cada partido que está representado en el pleno del congreso de la República, su período es de cuatro años.</t>
  </si>
  <si>
    <t>https://www.pdh.org.gt/nvoacceso/solicitud/form_solicitante/</t>
  </si>
  <si>
    <t>12 avenida 12-54 zona 1 Ciudad de Guatemala</t>
  </si>
  <si>
    <t>https://www.pdh.org.gt/</t>
  </si>
  <si>
    <t>accesoinformacion@pdh.gob.gt</t>
  </si>
  <si>
    <t>https://www.facebook.com/PDHgt/</t>
  </si>
  <si>
    <t>https://twitter.com/PDHgt</t>
  </si>
  <si>
    <t>https://raw.githubusercontent.com/RedCiudadana/Instituciones-Justiciapedia/gh-pages/10.-Procurador-de-los-Derechos-Humanos-(PDH).png</t>
  </si>
  <si>
    <t>Contraloria General de Cuentas (CGC)</t>
  </si>
  <si>
    <t>La Contraloría General de Cuentas en un ente técnico y descentralizado encargado de fiscalizar los ingresos y egresos y todo lo referente al interés hacendario de los organismos del Estado, municipios, entidades descentralizadas y autónomas.</t>
  </si>
  <si>
    <t>08:00 - 16:00</t>
  </si>
  <si>
    <t>Es el ente encargado de verificar que la gestión pública se ejecuta con probidad, eficacia, eficiencia, transparencia, economía y equidad. También promueve el intercambio de información por medio de informes de auditoría y promueve la actualización y modernización de los sistemas financieros de la administración pública.</t>
  </si>
  <si>
    <t>La Contraloría General de Cuentas es dirigida por el Contralor General de Cuentas quién es electo para un período de cuatro años por el Congreso de la República</t>
  </si>
  <si>
    <t>https://www.contraloria.gob.gt/index.php/informacion-publica/</t>
  </si>
  <si>
    <t>7ma avenida 7-32 zona 13 Ciudad de Guatemala</t>
  </si>
  <si>
    <t>https://www.contraloria.gob.gt/</t>
  </si>
  <si>
    <t>daip@contraloria.gob.gt</t>
  </si>
  <si>
    <t>https://www.facebook.com/contraloriagt/</t>
  </si>
  <si>
    <t>https://twitter.com/Contraloria_gt</t>
  </si>
  <si>
    <t>https://raw.githubusercontent.com/RedCiudadana/Instituciones-Justiciapedia/gh-pages/11.-Contraloria-General-de-Cuentas-(CGC).png</t>
  </si>
  <si>
    <t>Instituto de la Defensa Pública Penal (IDPP)</t>
  </si>
  <si>
    <t>Entidad pública y autónoma que ejerce la función técnica de defensa legal con carácter social para guatemaltecos y guatemaltecas, con el propósito de garantizar el derecho de defensa asegurando la plena aplicación del debido proceso.</t>
  </si>
  <si>
    <t>El Instituto de la Defensa Pública Penal, desarrolla sus atribuciones con fundamento en el derecho de defensa que garantiza la Constitución Política de la República de Guatemala, los tratados y convenios Internacionales ratificados por Guatemala en materia de Derechos Humanos, la Ley Contra el Femicidio y Otras Formas de Violencia Contra la Mujer, así como en su Ley de creación, reglamentos, en cumplimiento de los Acuerdos de Paz.</t>
  </si>
  <si>
    <t>El Instituto de la Defensa Pública Penal es dirigido por un director general quien será elegido por el Congreso de la República.</t>
  </si>
  <si>
    <t>http://www.idpp.gob.gt/leyacceso/leyaccesoinformacion.aspx</t>
  </si>
  <si>
    <t>7ma avenida 10-35 zona 1 Ciudad de Guatemala</t>
  </si>
  <si>
    <t>http://www.idpp.gob.gt/</t>
  </si>
  <si>
    <t>uinfo@idpp.gob.gt</t>
  </si>
  <si>
    <t>https://www.facebook.com/institutodeladefensapublicapenal/</t>
  </si>
  <si>
    <t>https://twitter.com/IDPP_gt</t>
  </si>
  <si>
    <t>https://raw.githubusercontent.com/RedCiudadana/Instituciones-Justiciapedia/gh-pages/9.-Instituto-de-la-Defensa-Publica-Penal-(IDPP).png</t>
  </si>
  <si>
    <t>Tribunal Supremo Electoral (TSE)</t>
  </si>
  <si>
    <t>El Tribunal Supremo Electoral es un ente independiente de los tres poderes del Estado y quien es el rector de la materia electoral de la República. Se regula por lo que establece la Ley Electoral y de Partidos Políticos.</t>
  </si>
  <si>
    <t>Órgano encargado de garantizar el derecho a elegir y ser electo de los guatemaltecos y guatemaltecas, así como velar por la transparencia de los procesos electorales y de consulta popular que se celebren en el país.</t>
  </si>
  <si>
    <t>El Tribunal Supremo Electoral se integra por cinco magistrados titulares y cinco magistrados suplentes electos todos por el Congreso de la República de Guatemala. Cada uno de los magistrados deberá obtener el voto de dos terceras partes del total de diputados y durarán en sus funciones seis años.</t>
  </si>
  <si>
    <t>https://www.tse.org.gt/index.php/laip/solicitud-de-informacion-en-linea</t>
  </si>
  <si>
    <t>6ta avenida 0-32 zona 2 Ciudad de Guatemala</t>
  </si>
  <si>
    <t>https://www.tse.org.gt/</t>
  </si>
  <si>
    <t>unidaddeinformacion@tse.gob.gt</t>
  </si>
  <si>
    <t>https://www.facebook.com/tseguatemala/</t>
  </si>
  <si>
    <t>https://twitter.com/TSEGuatemala</t>
  </si>
  <si>
    <t>https://raw.githubusercontent.com/RedCiudadana/Instituciones-Justiciapedia/gh-pages/12.-Tribunal-Supremo-Electoral-(TSE).png</t>
  </si>
  <si>
    <t>name</t>
  </si>
  <si>
    <t>parent</t>
  </si>
  <si>
    <t>institutionId</t>
  </si>
  <si>
    <t>fechaEleccion</t>
  </si>
  <si>
    <t>fechaEleccionProyectada</t>
  </si>
  <si>
    <t>requisitos</t>
  </si>
  <si>
    <t>comision</t>
  </si>
  <si>
    <t>infografiaURL</t>
  </si>
  <si>
    <t>cronogramaURL</t>
  </si>
  <si>
    <t>Comisión de Postulación del Procurador de los Derechos Humanos (PDH)</t>
  </si>
  <si>
    <t>20/08/17</t>
  </si>
  <si>
    <t>20/08/22</t>
  </si>
  <si>
    <t>El Procurador es un comisionado del Congreso de la República designado para defender los derechos humanos desde el Estado y frente a él.</t>
  </si>
  <si>
    <t xml:space="preserve">Según lo establecido en el artículo 113 de la Constitución Política de la República: a) capacidad; b) idoneidad; c) honradez; Según lo establecido en el artículo 207 de la CPRG: a) Ser de reconocida honorabilidad; b) Estar en el goce de sus derechos ciudadanos; c) Ser colegiado activo; </t>
  </si>
  <si>
    <t>La comisión de Derechos Humanos del Congreso de la República se integra por un diputado miembro de cada partido político representado en el Pleno del Congreso de la República de Guatemala</t>
  </si>
  <si>
    <t>https://redciudadana.org/wp-content/uploads/2019/09/INFOGRAFIA_CP_04-1.jpg</t>
  </si>
  <si>
    <t>https://redciudadana.org/wp-content/uploads/2019/09/CRONOGRAMA-CSJ-1-768x1226.png</t>
  </si>
  <si>
    <t>El Fiscal General de la República y Jefe del Ministerio Público es el funcionario encargado de dirigir al Ministerio Público, órgano encargado de dirigir la investigación criminal y la acción penal en Guatemala.</t>
  </si>
  <si>
    <t>Según lo establecido en el artículo 113 de la Constitución Política de la República: a) capacidad; b) idoneidad; c) honradez; Según lo establecido en el artículo 207 de la CPRG: a) Ser de reconocida honorabilidad; b) Estar en el goce de sus derechos ciudadanos; c) Ser colegiado activo; Según lo establecido en el artículo 216 de la CPRG: a) ser mayor de 40 años; b) Haber desempeñado un período completo como magistrado de apelaciones o de tribunal de la misma o mayor jerarquía o haber ejercido al menos 10 años como abogado.</t>
  </si>
  <si>
    <t>Presidente de Corte Suprema de Justicia, quien la preside; Decanos de las Facultades de Ciencias Jurídicas del país; Presidente de la Junta Directiva del Colegio de Abogados y Notarios de Guatemala; Presidente del Tribunal de Honor del Colegio de Abogados y Notarios de Guatemala</t>
  </si>
  <si>
    <t>Comisión de Postulación de Contralor General de Cuentas (CGC)</t>
  </si>
  <si>
    <t>19/04/19</t>
  </si>
  <si>
    <t>El Contralor General de Cuentas es el funcionario encargado de dirigir a la Contraloría General de Cuentas, que es el órgano de control encargado de fiscalizar los ingresos y egresos dinerarios dentro del Estado, bajo los criterios de transparencia, eficacia y eficiencia.</t>
  </si>
  <si>
    <t>Según lo establecido en el artículo 113 de la Constitución Política de la República: a) capacidad; b) idoneidad; c) honradez; Además el artículo 232 de la CPRG determinar los siguientes requisitos: a. Ser mayor de cuarenta años;
 b. Guatemalteco;
 c. Contralor público y auditor; 
 d. De reconocida honorabilidad y prestigio profesional;
 e. Estar en el goce de los derechos ciudadanos;
 f. No tener juicio pendiente en materia de cuentas y haber ejercido su profesión por lo menos 10 años</t>
  </si>
  <si>
    <t>Un representante de los rectores de las universidades del país, quien la preside; Decanos de las facultades que incluyan la carrera de contaduría pública y auditoría; un número equivalente de representantes electos por la Asamble General del Colegio de Economistas, Contadores Públicos y Auditores de Guatemala y de Administradores de Empresas.</t>
  </si>
  <si>
    <t>Comisión de Postulación del Director del Instituto de la Defensa Pública Penal (IDPP)</t>
  </si>
  <si>
    <t>El Director del Instituto de la Defensa Pública Penal de Guatemala es el funcionario encargado de guíar al órgano encargado de brindarle defensa técnica a todos los guatemaltecos y guatemaltecas que no se encuentren en posibilidades económicas de costear un abogado privado, garantizando así el derecho de defensa y debido proceso.</t>
  </si>
  <si>
    <t>Según el artículo 11 de la Ley del Servicio Público de Defensa Penal, para ser Director del Instituto de la Defensa Pública Penal se requiere: a. Ser abogado colegiado activo con un mínimo de cinco años de colegiatura; b) acreditar amplia experiencia en materia penal; c) haber ejercido como defensor público de oficio, en funciones judiciales o de la carrera del Ministerio Público que requieran el título de abogado, durante un tiempo mínimo de cinco años o en su caso ser abogado en ejercicio privado con experiencia penal o en administración.</t>
  </si>
  <si>
    <t>El Director del IDPP es elegido por el Congreso de la República de una terna elaborada por el Consejo del IDPP, el cual se integra de la siguiente forma: Presidente de Corte Suprema de Justicia; Procurador de los Derechos Humanos; Representante del Colegio de Abogados y Notarios de Guatemala; un representante de los decanos de las facultades de Derecho del país; Un representante de los defensores de planta del IDPP.</t>
  </si>
  <si>
    <t>26/11/14</t>
  </si>
  <si>
    <t>2019 (aún en trámite)</t>
  </si>
  <si>
    <t>Corte Suprema de Justicia es el máximo órgano de administración de justicia de la República, se integra por 13 magistrados y magistradas. Conoce casos en casación, antejuicios y como tribunal de amparo en los casos que determina la ley</t>
  </si>
  <si>
    <t>Un representante de los rectores de las universidades del país;los decanos de las facultades de derecho del país; un número equivalente de representantes electos por la Asamblea General del Colegio de Abogados y Notarios de Guatemala y el mismo número de representantes electo por la Asamblea de Magistrados de Apelaciones de Guatemala.</t>
  </si>
  <si>
    <t>Corte de Apelaciones es el órgano encargado de conocer o revisar la forma en la que resuelven los tribunales de primera instancia, asimismo, conoce amparos según lo determina la ley de amparo, exhibición personal y constitucionalidad.</t>
  </si>
  <si>
    <t>Según lo establecido en el artículo 113 de la Constitución Política de la República: a) capacidad; b) idoneidad; c) honradez; Según lo establecido en el artículo 207 de la CPRG: a) Ser de reconocida honorabilidad; b) Estar en el goce de sus derechos ciudadanos; c) Ser colegiado activo; Según lo establecido en el artículo 216 de la CPRG: a) ser mayor de 35 años; b) haber sido juez de primera instancia o haber ejercido por al menos cinco años la profesión de abogado.</t>
  </si>
  <si>
    <t>Un representante de los rectores de las universidades del país;los decanos de las facultades de derecho del país; un número equivalente de representantes electos por la Asamblea General del Colegio de Abogados y Notarios de Guatemala y el mismo número de representantes del Pleno de Corte Suprema de Justicia.</t>
  </si>
  <si>
    <t>Comisión de Postulación de Magistrados del Tribunal Supremo Electoral (TSE)</t>
  </si>
  <si>
    <t>20/03/14</t>
  </si>
  <si>
    <t>Es el órgano rector en materia electoral en Guatemala y es independiente de los tres organismos del Estado, conocerá todo lo referente a los procesos de elección y consultas populares.</t>
  </si>
  <si>
    <t>Rector de la Universidad de San Carlos; un representante de las universidades privadas, un representante del Colegio de Abogados y Notarios de Guatemala; el decano de la facultad de Ciencias Jurídicas y Sociales de la Universidad de San Carlos y un representante de las facultades de Ciencias Jurídicas y Sociales de las universidades privadas</t>
  </si>
  <si>
    <t>Corte de Constitucionalidad es un órgano independiente de los tres organismos del Estado y se encarga de mantener el orden constitucional, está facultado para determinar si las actuaciones de cualquier entidad del Estado se ajusta a los criterios constitucionales por medio de la resolución de amparos, inconstitucionalidades y opiniones consultivas.</t>
  </si>
  <si>
    <t>Según lo establecido en el artículo 113 de la Constitución Política de la República: a) capacidad; b) idoneidad; c) honradez; Según lo establecido en el artículo 270 de la CPRG y en el artículo 151 de la Ley de amparo, exhibición personal y constitucionalidad: a) Ser guatemalteco de origen; b) Ser abogado colegiado; c) Ser de reconocida honorabilidad;  d) tener por lo menos quince años de graduación profesional; Según lo establecido en el artículo 151 de la Ley de amparo, exhibición personal y constitucionalidad: a) ser mayor de 40 años; b) Haber desempeñado un período completo como magistrado de apelaciones o de tribunal de la misma o mayor jerarquía o haber ejercido al menos 10 años como abogado.</t>
  </si>
  <si>
    <t>El Pleno de la Corte Suprema de Justicia es el encargado de convocar, evaluar y elegir por mayoría absoluta de los 13 magistrados titulares a los magistrados(as), titular y suplente, que durarán en su cargo por 5 años. Su decisión no puede ser impugnada</t>
  </si>
  <si>
    <t>https://raw.githubusercontent.com/RedCiudadana/RecursosEleccionCC/main/ELECCION_CC_05.jpg</t>
  </si>
  <si>
    <t>https://raw.githubusercontent.com/RedCiudadana/RecursosEleccionCC/main/ELECCION_CC_09.jpg</t>
  </si>
  <si>
    <t xml:space="preserve">https://raw.githubusercontent.com/RedCiudadana/Instituciones-Justiciapedia/gh-pages/1.-Corte-Suprema-de-Justicia-(CSJ).png
</t>
  </si>
  <si>
    <t>Comisión de Presidente de la República</t>
  </si>
  <si>
    <t>Pendiente</t>
  </si>
  <si>
    <t>El Presidente de la República en Consejo de Ministros designa a los magistrados(as), titular y suplente, que durarán en su cargo por 5 años. Su decisión no puede ser impugnada</t>
  </si>
  <si>
    <t>https://raw.githubusercontent.com/RedCiudadana/RecursosEleccionCC/main/palacio.jpeg</t>
  </si>
  <si>
    <t>23 de febrero al 15 de marzo de 2021</t>
  </si>
  <si>
    <t>El pleno del Congreso de la República es el ente encargado de convocar, evaluar y  elegir por mayoría absoluta de los 160 diputados a los magistrados(as), titular y suplente, que durarán en su cargo por 5 años. Su decisión no puede ser impugnada</t>
  </si>
  <si>
    <t>https://raw.githubusercontent.com/RedCiudadana/RecursosEleccionCC/main/ELECCION_CC_07.jpg</t>
  </si>
  <si>
    <t>https://raw.githubusercontent.com/RedCiudadana/RecursosEleccionCC/main/ELECCION_CC_11.jpg</t>
  </si>
  <si>
    <t>https://www.congreso.gob.gt/assets/uploads/historias/miniaturas/a1f8f-palacio_legislativo.jpg</t>
  </si>
  <si>
    <t>26/02/2021</t>
  </si>
  <si>
    <t xml:space="preserve">La Asamblea del Consejo Superior Universitario es el ente encargado de convocar, evaluar y  elegir por mayoría absoluta de los miembros presentes a los magistrados(as), titular y suplente, que durarán en su cargo por 5 años. Su decisión puede ser impugnada. </t>
  </si>
  <si>
    <t>https://raw.githubusercontent.com/RedCiudadana/RecursosEleccionCC/main/ELECCION_CC_08.jpg</t>
  </si>
  <si>
    <t>https://raw.githubusercontent.com/RedCiudadana/RecursosEleccionCC/main/ELECCION_CC_13.jpg</t>
  </si>
  <si>
    <t>https://raw.githubusercontent.com/RedCiudadana/RecursosEleccionCC/main/usac.jpg</t>
  </si>
  <si>
    <t>Primera vuelta: 26/02/2021 
Segunda vuelta: 05/03/2021</t>
  </si>
  <si>
    <t>El Tribunal Electoral del CANG es el encargado de calificar la inscripción de los candidatos. La Asamblea del Colegio de Abogado y Notario de Guatemala es el ente encargado de elegir por mayoría absoluta de los miembros presentes a los magistrados(as), titular y suplente, que durarán en su cargo por 5 años. Su decisión puede ser impugnada a través del recurso de apelación ante la Asamblea de Presidente de los Colegios Profesionales de Guatemala.</t>
  </si>
  <si>
    <t>https://raw.githubusercontent.com/RedCiudadana/RecursosEleccionCC/main/ELECCION_CC_06.jpg</t>
  </si>
  <si>
    <t>https://raw.githubusercontent.com/RedCiudadana/RecursosEleccionCC/main/ELECCION_CC_10.jpg</t>
  </si>
  <si>
    <t>https://raw.githubusercontent.com/RedCiudadana/RecursosEleccionCC/main/Cang.jpg</t>
  </si>
  <si>
    <t>key</t>
  </si>
  <si>
    <t>value</t>
  </si>
  <si>
    <t>Comisión de postulaciones para elección de la Contraloría General de Cuentas</t>
  </si>
  <si>
    <t>trayectoria</t>
  </si>
  <si>
    <t>www.facebook.com/contraloriagt/</t>
  </si>
  <si>
    <t>www.twitter.com/Contraloria_gt</t>
  </si>
  <si>
    <t>email</t>
  </si>
  <si>
    <t>info@redciudadana.org</t>
  </si>
  <si>
    <t>seleccionarInstitucion</t>
  </si>
  <si>
    <t>label</t>
  </si>
  <si>
    <t>1921967955.26</t>
  </si>
  <si>
    <t>1752476928.86</t>
  </si>
  <si>
    <t>1669025646.54</t>
  </si>
  <si>
    <t>2086282058.17</t>
  </si>
  <si>
    <t>perfil</t>
  </si>
  <si>
    <t>nombreDocumento</t>
  </si>
  <si>
    <t>urlDocumento</t>
  </si>
  <si>
    <t>cssClasses</t>
  </si>
  <si>
    <t>candidato-1</t>
  </si>
  <si>
    <t>CV (PDF)</t>
  </si>
  <si>
    <t>https://drive.google.com/open?id=1_ATXvY6fHgg6NxcJ_FLS353F2tHT6OL6</t>
  </si>
  <si>
    <t>light-blue</t>
  </si>
  <si>
    <t>candidato-2</t>
  </si>
  <si>
    <t>http://movimientoprojusticia.org.gt/images/archivos%202018/Lista%20de%2028%20aspirantes%20a%20CGC%202018.pdf</t>
  </si>
  <si>
    <t>candidato-3</t>
  </si>
  <si>
    <t>candidato-4</t>
  </si>
  <si>
    <t>candidato-5</t>
  </si>
  <si>
    <t>candidato-6</t>
  </si>
  <si>
    <t>candidato-7</t>
  </si>
  <si>
    <t>https://drive.google.com/open?id=1zWScvFWjisrvJznK60vDHXhZzuZ3vXns</t>
  </si>
  <si>
    <t>candidato-8</t>
  </si>
  <si>
    <t>candidato-9</t>
  </si>
  <si>
    <t>https://drive.google.com/open?id=1E7ObSl1kEOnYNb5ajlCWPsgHNsLpumga</t>
  </si>
  <si>
    <t>candidato-10</t>
  </si>
  <si>
    <t>candidato-11</t>
  </si>
  <si>
    <t>candidato-12</t>
  </si>
  <si>
    <t>candidato-13</t>
  </si>
  <si>
    <t>https://drive.google.com/open?id=1A3B_HYV38IorkUM8VTxTmR08n37FHEUS</t>
  </si>
  <si>
    <t>candidato-14</t>
  </si>
  <si>
    <t>candidato-15</t>
  </si>
  <si>
    <t>candidato-16</t>
  </si>
  <si>
    <t>candidato-17</t>
  </si>
  <si>
    <t>candidato-18</t>
  </si>
  <si>
    <t>candidato-19</t>
  </si>
  <si>
    <t>candidato-20</t>
  </si>
  <si>
    <t>candidato-21</t>
  </si>
  <si>
    <t>candidato-22</t>
  </si>
  <si>
    <t>https://drive.google.com/open?id=16OiW2KAOMZkdcIxKV8RzVR6ZJNnEF3fA</t>
  </si>
  <si>
    <t>candidato-23</t>
  </si>
  <si>
    <t>candidato-24</t>
  </si>
  <si>
    <t>candidato-25</t>
  </si>
  <si>
    <t>candidato-26</t>
  </si>
  <si>
    <t>candidato-27</t>
  </si>
  <si>
    <t>candidato-28</t>
  </si>
  <si>
    <t>candidato-29</t>
  </si>
  <si>
    <t>candidato-30</t>
  </si>
  <si>
    <t>candidato-31</t>
  </si>
  <si>
    <t>candidato-32</t>
  </si>
  <si>
    <t>candidato-33</t>
  </si>
  <si>
    <t>candidato-34</t>
  </si>
  <si>
    <t>candidato-35</t>
  </si>
  <si>
    <t>candidato-36</t>
  </si>
  <si>
    <t>candidato-37</t>
  </si>
  <si>
    <t>candidato-38</t>
  </si>
  <si>
    <t>candidato-39</t>
  </si>
  <si>
    <t>https://drive.google.com/open?id=18f261omJ3YZ9Bokj-2MMq7MLemVgNRW9</t>
  </si>
  <si>
    <t>candidato-40</t>
  </si>
  <si>
    <t>candidato-41</t>
  </si>
  <si>
    <t>Tabla de gradación (CSV)</t>
  </si>
  <si>
    <t>https://docs.google.com/spreadsheets/d/e/2PACX-1vTxiNxuYLSo6-wwkXm19qqX8uAr7uuUm4Tpa6C-JLFKmZA4EdlvOQ2d9fZarRWWWn38H9OerWC4iM6V/pub?gid=944364145&amp;single=true&amp;output=csv</t>
  </si>
  <si>
    <t>Resumen (CSV)</t>
  </si>
  <si>
    <t>https://docs.google.com/spreadsheets/d/e/2PACX-1vTxiNxuYLSo6-wwkXm19qqX8uAr7uuUm4Tpa6C-JLFKmZA4EdlvOQ2d9fZarRWWWn38H9OerWC4iM6V/pub?output=xlsx</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</si>
</sst>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0.00"/>
    <numFmt numFmtId="165" formatCode="m/d/yyyy"/>
    <numFmt numFmtId="166" formatCode="mm/dd/yyyy"/>
  </numFmts>
  <fonts count="51">
    <font>
      <sz val="10.0"/>
      <color rgb="FF000000"/>
      <name val="Arial"/>
      <scheme val="minor"/>
    </font>
    <font>
      <color theme="1"/>
      <name val="Arial"/>
      <scheme val="minor"/>
    </font>
    <font>
      <color theme="1"/>
      <name val="Arial"/>
    </font>
    <font>
      <u/>
      <color rgb="FF0000FF"/>
    </font>
    <font>
      <u/>
      <color rgb="FF0000FF"/>
    </font>
    <font>
      <u/>
      <color rgb="FF1155CC"/>
      <name val="Arial"/>
    </font>
    <font>
      <color rgb="FF000000"/>
      <name val="Arial"/>
    </font>
    <font>
      <sz val="9.0"/>
      <color rgb="FF3F4B75"/>
      <name val="Avenir LT Std 55 Roman"/>
    </font>
    <font>
      <sz val="9.0"/>
      <color theme="1"/>
      <name val="Arial"/>
    </font>
    <font>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color rgb="FF0000FF"/>
    </font>
    <font>
      <u/>
      <sz val="11.0"/>
      <color rgb="FF000000"/>
      <name val="Calibri"/>
    </font>
    <font>
      <u/>
      <sz val="11.0"/>
      <color rgb="FF1155CC"/>
      <name val="Calibri"/>
    </font>
    <font>
      <u/>
      <color rgb="FF0000FF"/>
    </font>
    <font>
      <u/>
      <sz val="11.0"/>
      <color rgb="FF000000"/>
      <name val="Calibri"/>
    </font>
    <font>
      <u/>
      <sz val="11.0"/>
      <color rgb="FF000000"/>
      <name val="Calibri"/>
    </font>
    <font>
      <u/>
      <sz val="11.0"/>
      <color rgb="FF000000"/>
      <name val="Calibri"/>
    </font>
    <font>
      <u/>
      <sz val="11.0"/>
      <color rgb="FF000000"/>
      <name val="Calibri"/>
    </font>
    <font>
      <u/>
      <color rgb="FF1155CC"/>
    </font>
    <font>
      <u/>
      <color rgb="FF1155CC"/>
    </font>
    <font>
      <u/>
      <sz val="11.0"/>
      <color rgb="FF000000"/>
      <name val="Calibri"/>
    </font>
    <font>
      <u/>
      <sz val="11.0"/>
      <color rgb="FF000000"/>
      <name val="Calibri"/>
    </font>
    <font>
      <u/>
      <color rgb="FF1155CC"/>
      <name val="Arial"/>
      <scheme val="minor"/>
    </font>
    <font>
      <u/>
      <color rgb="FF1155CC"/>
      <name val="Arial"/>
      <scheme val="minor"/>
    </font>
    <font>
      <u/>
      <sz val="11.0"/>
      <color rgb="FF000000"/>
      <name val="Calibri"/>
    </font>
    <font>
      <u/>
      <color rgb="FF1155CC"/>
    </font>
    <font>
      <u/>
      <sz val="11.0"/>
      <color rgb="FF000000"/>
      <name val="Calibri"/>
    </font>
    <font>
      <u/>
      <color rgb="FF1155CC"/>
    </font>
    <font>
      <u/>
      <sz val="11.0"/>
      <color rgb="FF000000"/>
      <name val="Calibri"/>
    </font>
    <font>
      <b/>
      <color theme="1"/>
      <name val="Arial"/>
      <scheme val="minor"/>
    </font>
    <font>
      <b/>
      <color theme="1"/>
      <name val="Arial"/>
    </font>
    <font>
      <sz val="10.0"/>
      <color theme="1"/>
      <name val="Arial"/>
    </font>
    <font>
      <u/>
      <color rgb="FF1155CC"/>
      <name val="Arial"/>
    </font>
    <font>
      <u/>
      <color rgb="FF1155CC"/>
      <name val="Arial"/>
    </font>
    <font>
      <u/>
      <sz val="12.0"/>
      <color rgb="FF0563C1"/>
      <name val="Calibri"/>
    </font>
    <font>
      <u/>
      <sz val="12.0"/>
      <color rgb="FF000000"/>
      <name val="Calibri"/>
    </font>
    <font>
      <u/>
      <color rgb="FF1155CC"/>
      <name val="Arial"/>
    </font>
    <font>
      <u/>
      <sz val="12.0"/>
      <color rgb="FF000000"/>
      <name val="Calibri"/>
    </font>
    <font>
      <u/>
      <color rgb="FF0000FF"/>
    </font>
    <font>
      <color rgb="FF111111"/>
      <name val="Arial"/>
    </font>
    <font>
      <u/>
      <sz val="12.0"/>
      <color rgb="FF0563C1"/>
      <name val="Calibri"/>
    </font>
    <font>
      <u/>
      <color rgb="FF0000FF"/>
    </font>
    <font>
      <u/>
      <color rgb="FF1155CC"/>
    </font>
    <font>
      <u/>
      <sz val="12.0"/>
      <color rgb="FF000000"/>
      <name val="Calibri"/>
    </font>
    <font>
      <u/>
      <color rgb="FF1155CC"/>
      <name val="Arial"/>
      <scheme val="minor"/>
    </font>
    <font>
      <u/>
      <sz val="12.0"/>
      <color rgb="FF1155CC"/>
      <name val="Calibri"/>
    </font>
    <font>
      <u/>
      <sz val="11.0"/>
      <color rgb="FF000000"/>
      <name val="Calibri"/>
    </font>
  </fonts>
  <fills count="17">
    <fill>
      <patternFill patternType="none"/>
    </fill>
    <fill>
      <patternFill patternType="lightGray"/>
    </fill>
    <fill>
      <patternFill patternType="solid">
        <fgColor rgb="FFFFE599"/>
        <bgColor rgb="FFFFE599"/>
      </patternFill>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00FF00"/>
        <bgColor rgb="FF00FF00"/>
      </patternFill>
    </fill>
    <fill>
      <patternFill patternType="solid">
        <fgColor rgb="FFFF9900"/>
        <bgColor rgb="FFFF9900"/>
      </patternFill>
    </fill>
    <fill>
      <patternFill patternType="solid">
        <fgColor rgb="FFFFFF00"/>
        <bgColor rgb="FFFFFF00"/>
      </patternFill>
    </fill>
    <fill>
      <patternFill patternType="solid">
        <fgColor rgb="FF63D297"/>
        <bgColor rgb="FF63D297"/>
      </patternFill>
    </fill>
    <fill>
      <patternFill patternType="solid">
        <fgColor rgb="FFFCE5CD"/>
        <bgColor rgb="FFFCE5CD"/>
      </patternFill>
    </fill>
    <fill>
      <patternFill patternType="solid">
        <fgColor rgb="FFD9EAD3"/>
        <bgColor rgb="FFD9EAD3"/>
      </patternFill>
    </fill>
    <fill>
      <patternFill patternType="solid">
        <fgColor rgb="FFF4CCCC"/>
        <bgColor rgb="FFF4CCCC"/>
      </patternFill>
    </fill>
    <fill>
      <patternFill patternType="solid">
        <fgColor rgb="FF4DD0E1"/>
        <bgColor rgb="FF4DD0E1"/>
      </patternFill>
    </fill>
    <fill>
      <patternFill patternType="solid">
        <fgColor rgb="FFE0F7FA"/>
        <bgColor rgb="FFE0F7FA"/>
      </patternFill>
    </fill>
    <fill>
      <patternFill patternType="solid">
        <fgColor rgb="FFEFEFEF"/>
        <bgColor rgb="FFEFEFEF"/>
      </patternFill>
    </fill>
    <fill>
      <patternFill patternType="solid">
        <fgColor rgb="FFD9D9D9"/>
        <bgColor rgb="FFD9D9D9"/>
      </patternFill>
    </fill>
  </fills>
  <borders count="9">
    <border/>
    <border>
      <left/>
    </border>
    <border>
      <right/>
    </border>
    <border>
      <top style="thick">
        <color rgb="FF000000"/>
      </top>
    </border>
    <border>
      <right style="thick">
        <color rgb="FF000000"/>
      </right>
      <top style="thick">
        <color rgb="FF000000"/>
      </top>
    </border>
    <border>
      <left style="thick">
        <color rgb="FF000000"/>
      </left>
    </border>
    <border>
      <right style="thick">
        <color rgb="FF000000"/>
      </right>
    </border>
    <border>
      <bottom style="thick">
        <color rgb="FF000000"/>
      </bottom>
    </border>
    <border>
      <right style="thick">
        <color rgb="FF000000"/>
      </right>
      <bottom style="thick">
        <color rgb="FF000000"/>
      </bottom>
    </border>
  </borders>
  <cellStyleXfs count="1">
    <xf borderId="0" fillId="0" fontId="0" numFmtId="0" applyAlignment="1" applyFont="1"/>
  </cellStyleXfs>
  <cellXfs count="202">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0"/>
    </xf>
    <xf borderId="0" fillId="0" fontId="1" numFmtId="0" xfId="0" applyAlignment="1" applyFont="1">
      <alignment horizontal="left" shrinkToFit="0" vertical="center" wrapText="0"/>
    </xf>
    <xf borderId="0" fillId="0" fontId="1" numFmtId="0" xfId="0" applyAlignment="1" applyFont="1">
      <alignment horizontal="center" shrinkToFit="0" vertical="center" wrapText="0"/>
    </xf>
    <xf borderId="0" fillId="2" fontId="1" numFmtId="0" xfId="0" applyAlignment="1" applyFill="1" applyFont="1">
      <alignment horizontal="center" shrinkToFit="0" vertical="center" wrapText="0"/>
    </xf>
    <xf borderId="0" fillId="3" fontId="2" numFmtId="0" xfId="0" applyAlignment="1" applyFill="1" applyFont="1">
      <alignment horizontal="left" shrinkToFit="0" wrapText="1"/>
    </xf>
    <xf borderId="0" fillId="0" fontId="1" numFmtId="0" xfId="0" applyAlignment="1" applyFont="1">
      <alignment readingOrder="0"/>
    </xf>
    <xf borderId="0" fillId="3" fontId="2" numFmtId="0" xfId="0" applyAlignment="1" applyFont="1">
      <alignment horizontal="center" shrinkToFit="0" wrapText="1"/>
    </xf>
    <xf borderId="0" fillId="0" fontId="1" numFmtId="0" xfId="0" applyAlignment="1" applyFont="1">
      <alignment horizontal="left" readingOrder="0" shrinkToFit="0" vertical="center" wrapText="0"/>
    </xf>
    <xf borderId="0" fillId="0" fontId="1" numFmtId="3" xfId="0" applyAlignment="1" applyFont="1" applyNumberFormat="1">
      <alignment horizontal="center" shrinkToFit="0" vertical="center" wrapText="0"/>
    </xf>
    <xf borderId="0" fillId="2" fontId="1" numFmtId="0" xfId="0" applyAlignment="1" applyFont="1">
      <alignment horizontal="center" readingOrder="0" shrinkToFit="0" vertical="center" wrapText="0"/>
    </xf>
    <xf borderId="0" fillId="0" fontId="3" numFmtId="0" xfId="0" applyAlignment="1" applyFont="1">
      <alignment horizontal="center" shrinkToFit="0" vertical="center" wrapText="0"/>
    </xf>
    <xf borderId="0" fillId="0" fontId="4" numFmtId="0" xfId="0" applyAlignment="1" applyFont="1">
      <alignment horizontal="center" readingOrder="0" shrinkToFit="0" vertical="center" wrapText="0"/>
    </xf>
    <xf borderId="0" fillId="4" fontId="2" numFmtId="0" xfId="0" applyAlignment="1" applyFill="1" applyFont="1">
      <alignment horizontal="left" shrinkToFit="0" vertical="bottom" wrapText="0"/>
    </xf>
    <xf borderId="0" fillId="4" fontId="2" numFmtId="1" xfId="0" applyAlignment="1" applyFont="1" applyNumberFormat="1">
      <alignment horizontal="center" shrinkToFit="0" vertical="bottom" wrapText="0"/>
    </xf>
    <xf borderId="0" fillId="4" fontId="2" numFmtId="3" xfId="0" applyAlignment="1" applyFont="1" applyNumberFormat="1">
      <alignment horizontal="center" shrinkToFit="0" vertical="bottom" wrapText="0"/>
    </xf>
    <xf borderId="0" fillId="4" fontId="2" numFmtId="2" xfId="0" applyAlignment="1" applyFont="1" applyNumberFormat="1">
      <alignment horizontal="center" shrinkToFit="0" vertical="bottom" wrapText="0"/>
    </xf>
    <xf borderId="0" fillId="0" fontId="1" numFmtId="0" xfId="0" applyAlignment="1" applyFont="1">
      <alignment horizontal="center" shrinkToFit="0" vertical="center" wrapText="0"/>
    </xf>
    <xf borderId="0" fillId="5" fontId="2" numFmtId="0" xfId="0" applyAlignment="1" applyFill="1" applyFont="1">
      <alignment horizontal="left" shrinkToFit="0" vertical="bottom" wrapText="0"/>
    </xf>
    <xf borderId="0" fillId="5" fontId="2" numFmtId="0" xfId="0" applyAlignment="1" applyFont="1">
      <alignment horizontal="center" shrinkToFit="0" vertical="bottom" wrapText="0"/>
    </xf>
    <xf borderId="0" fillId="5" fontId="2" numFmtId="2" xfId="0" applyAlignment="1" applyFont="1" applyNumberFormat="1">
      <alignment horizontal="center" shrinkToFit="0" vertical="bottom" wrapText="0"/>
    </xf>
    <xf borderId="0" fillId="4" fontId="2" numFmtId="0" xfId="0" applyAlignment="1" applyFont="1">
      <alignment horizontal="center" vertical="bottom"/>
    </xf>
    <xf borderId="0" fillId="4" fontId="5" numFmtId="0" xfId="0" applyAlignment="1" applyFont="1">
      <alignment horizontal="left" shrinkToFit="0" vertical="bottom" wrapText="0"/>
    </xf>
    <xf borderId="0" fillId="4" fontId="2" numFmtId="0" xfId="0" applyAlignment="1" applyFont="1">
      <alignment horizontal="center" shrinkToFit="0" vertical="bottom" wrapText="0"/>
    </xf>
    <xf borderId="0" fillId="4" fontId="2" numFmtId="0" xfId="0" applyAlignment="1" applyFont="1">
      <alignment vertical="bottom"/>
    </xf>
    <xf borderId="0" fillId="4" fontId="2" numFmtId="2" xfId="0" applyAlignment="1" applyFont="1" applyNumberFormat="1">
      <alignment vertical="bottom"/>
    </xf>
    <xf borderId="0" fillId="5" fontId="2" numFmtId="0" xfId="0" applyAlignment="1" applyFont="1">
      <alignment horizontal="center" vertical="bottom"/>
    </xf>
    <xf borderId="0" fillId="5" fontId="2" numFmtId="2" xfId="0" applyAlignment="1" applyFont="1" applyNumberFormat="1">
      <alignment horizontal="center" vertical="bottom"/>
    </xf>
    <xf borderId="0" fillId="0" fontId="6" numFmtId="0" xfId="0" applyAlignment="1" applyFont="1">
      <alignment horizontal="left" readingOrder="0" shrinkToFit="0" vertical="bottom" wrapText="0"/>
    </xf>
    <xf borderId="0" fillId="0" fontId="6" numFmtId="0" xfId="0" applyAlignment="1" applyFont="1">
      <alignment readingOrder="0" shrinkToFit="0" vertical="bottom" wrapText="0"/>
    </xf>
    <xf borderId="0" fillId="4" fontId="2" numFmtId="0" xfId="0" applyAlignment="1" applyFont="1">
      <alignment horizontal="center" shrinkToFit="0" vertical="bottom" wrapText="0"/>
    </xf>
    <xf borderId="0" fillId="5" fontId="2" numFmtId="0" xfId="0" applyAlignment="1" applyFont="1">
      <alignment horizontal="center" shrinkToFit="0" vertical="bottom" wrapText="0"/>
    </xf>
    <xf borderId="1" fillId="5" fontId="2" numFmtId="0" xfId="0" applyAlignment="1" applyBorder="1" applyFont="1">
      <alignment horizontal="center" shrinkToFit="0" vertical="bottom" wrapText="0"/>
    </xf>
    <xf borderId="0" fillId="5" fontId="2" numFmtId="2" xfId="0" applyAlignment="1" applyFont="1" applyNumberFormat="1">
      <alignment vertical="bottom"/>
    </xf>
    <xf borderId="0" fillId="5" fontId="2" numFmtId="0" xfId="0" applyAlignment="1" applyFont="1">
      <alignment vertical="bottom"/>
    </xf>
    <xf borderId="0" fillId="5" fontId="7" numFmtId="0" xfId="0" applyAlignment="1" applyFont="1">
      <alignment vertical="bottom"/>
    </xf>
    <xf borderId="0" fillId="4" fontId="2" numFmtId="0" xfId="0" applyAlignment="1" applyFont="1">
      <alignment vertical="bottom"/>
    </xf>
    <xf borderId="1" fillId="4" fontId="2" numFmtId="0" xfId="0" applyAlignment="1" applyBorder="1" applyFont="1">
      <alignment horizontal="center" shrinkToFit="0" vertical="bottom" wrapText="0"/>
    </xf>
    <xf borderId="2" fillId="0" fontId="2" numFmtId="0" xfId="0" applyAlignment="1" applyBorder="1" applyFont="1">
      <alignment horizontal="left" shrinkToFit="0" vertical="bottom" wrapText="0"/>
    </xf>
    <xf borderId="0" fillId="0" fontId="2" numFmtId="0" xfId="0" applyAlignment="1" applyFont="1">
      <alignment vertical="bottom"/>
    </xf>
    <xf borderId="2" fillId="0" fontId="2" numFmtId="0" xfId="0" applyAlignment="1" applyBorder="1" applyFont="1">
      <alignment shrinkToFit="0" vertical="bottom" wrapText="0"/>
    </xf>
    <xf borderId="1" fillId="4" fontId="2" numFmtId="0" xfId="0" applyAlignment="1" applyBorder="1" applyFont="1">
      <alignment horizontal="center" vertical="bottom"/>
    </xf>
    <xf borderId="0" fillId="4" fontId="2" numFmtId="0" xfId="0" applyAlignment="1" applyFont="1">
      <alignment horizontal="right" vertical="bottom"/>
    </xf>
    <xf borderId="0" fillId="4" fontId="2" numFmtId="0" xfId="0" applyAlignment="1" applyFont="1">
      <alignment horizontal="center" vertical="bottom"/>
    </xf>
    <xf borderId="1" fillId="5" fontId="2" numFmtId="0" xfId="0" applyAlignment="1" applyBorder="1" applyFont="1">
      <alignment horizontal="center" vertical="bottom"/>
    </xf>
    <xf borderId="0" fillId="4" fontId="2" numFmtId="2" xfId="0" applyAlignment="1" applyFont="1" applyNumberFormat="1">
      <alignment horizontal="center" vertical="bottom"/>
    </xf>
    <xf borderId="2" fillId="0" fontId="2" numFmtId="0" xfId="0" applyAlignment="1" applyBorder="1" applyFont="1">
      <alignment horizontal="left" shrinkToFit="0" vertical="bottom" wrapText="0"/>
    </xf>
    <xf borderId="0" fillId="0" fontId="2" numFmtId="0" xfId="0" applyAlignment="1" applyFont="1">
      <alignment readingOrder="0" vertical="bottom"/>
    </xf>
    <xf borderId="1" fillId="5" fontId="8" numFmtId="0" xfId="0" applyAlignment="1" applyBorder="1" applyFont="1">
      <alignment horizontal="center" vertical="bottom"/>
    </xf>
    <xf borderId="0" fillId="0" fontId="2" numFmtId="0" xfId="0" applyAlignment="1" applyFont="1">
      <alignment horizontal="left" vertical="bottom"/>
    </xf>
    <xf borderId="2" fillId="0" fontId="2" numFmtId="0" xfId="0" applyAlignment="1" applyBorder="1" applyFont="1">
      <alignment horizontal="left" readingOrder="0" shrinkToFit="0" vertical="bottom" wrapText="0"/>
    </xf>
    <xf borderId="1" fillId="5" fontId="2" numFmtId="1" xfId="0" applyAlignment="1" applyBorder="1" applyFont="1" applyNumberFormat="1">
      <alignment horizontal="center" shrinkToFit="0" vertical="bottom" wrapText="0"/>
    </xf>
    <xf borderId="0" fillId="5" fontId="2" numFmtId="1" xfId="0" applyAlignment="1" applyFont="1" applyNumberFormat="1">
      <alignment horizontal="center" shrinkToFit="0" vertical="bottom" wrapText="0"/>
    </xf>
    <xf borderId="0" fillId="5" fontId="2" numFmtId="3" xfId="0" applyAlignment="1" applyFont="1" applyNumberFormat="1">
      <alignment horizontal="center" shrinkToFit="0" vertical="bottom" wrapText="0"/>
    </xf>
    <xf borderId="0" fillId="6" fontId="1" numFmtId="0" xfId="0" applyAlignment="1" applyFill="1" applyFont="1">
      <alignment horizontal="center" shrinkToFit="0" vertical="center" wrapText="0"/>
    </xf>
    <xf borderId="0" fillId="0" fontId="9" numFmtId="0" xfId="0" applyAlignment="1" applyFont="1">
      <alignment horizontal="left" readingOrder="0" shrinkToFit="0" wrapText="0"/>
    </xf>
    <xf borderId="0" fillId="4" fontId="10" numFmtId="0" xfId="0" applyAlignment="1" applyFont="1">
      <alignment horizontal="left" vertical="bottom"/>
    </xf>
    <xf borderId="0" fillId="4" fontId="11" numFmtId="0" xfId="0" applyAlignment="1" applyFont="1">
      <alignment horizontal="left" shrinkToFit="0" vertical="bottom" wrapText="0"/>
    </xf>
    <xf borderId="0" fillId="0" fontId="9" numFmtId="0" xfId="0" applyAlignment="1" applyFont="1">
      <alignment readingOrder="0" shrinkToFit="0" vertical="bottom" wrapText="0"/>
    </xf>
    <xf borderId="0" fillId="5" fontId="12" numFmtId="0" xfId="0" applyAlignment="1" applyFont="1">
      <alignment horizontal="left" vertical="bottom"/>
    </xf>
    <xf borderId="0" fillId="5" fontId="13" numFmtId="0" xfId="0" applyAlignment="1" applyFont="1">
      <alignment horizontal="left" shrinkToFit="0" vertical="bottom" wrapText="0"/>
    </xf>
    <xf borderId="0" fillId="5" fontId="6" numFmtId="0" xfId="0" applyAlignment="1" applyFont="1">
      <alignment horizontal="center" vertical="bottom"/>
    </xf>
    <xf borderId="2" fillId="4" fontId="2" numFmtId="0" xfId="0" applyAlignment="1" applyBorder="1" applyFont="1">
      <alignment horizontal="center" shrinkToFit="0" vertical="bottom" wrapText="0"/>
    </xf>
    <xf borderId="2" fillId="5" fontId="2" numFmtId="0" xfId="0" applyAlignment="1" applyBorder="1" applyFont="1">
      <alignment horizontal="center" shrinkToFit="0" vertical="bottom" wrapText="0"/>
    </xf>
    <xf borderId="0" fillId="5" fontId="6" numFmtId="2" xfId="0" applyAlignment="1" applyFont="1" applyNumberFormat="1">
      <alignment horizontal="center" shrinkToFit="0" vertical="bottom" wrapText="1"/>
    </xf>
    <xf borderId="0" fillId="4" fontId="6" numFmtId="0" xfId="0" applyAlignment="1" applyFont="1">
      <alignment shrinkToFit="0" vertical="bottom" wrapText="1"/>
    </xf>
    <xf borderId="0" fillId="7" fontId="1" numFmtId="0" xfId="0" applyAlignment="1" applyFill="1" applyFont="1">
      <alignment horizontal="center" shrinkToFit="0" vertical="center" wrapText="0"/>
    </xf>
    <xf borderId="0" fillId="7" fontId="9" numFmtId="0" xfId="0" applyAlignment="1" applyFont="1">
      <alignment horizontal="left" readingOrder="0" shrinkToFit="0" wrapText="0"/>
    </xf>
    <xf borderId="0" fillId="7" fontId="2" numFmtId="0" xfId="0" applyAlignment="1" applyFont="1">
      <alignment readingOrder="0" vertical="bottom"/>
    </xf>
    <xf borderId="0" fillId="7" fontId="2" numFmtId="0" xfId="0" applyAlignment="1" applyFont="1">
      <alignment vertical="bottom"/>
    </xf>
    <xf borderId="0" fillId="7" fontId="1" numFmtId="0" xfId="0" applyAlignment="1" applyFont="1">
      <alignment horizontal="center" readingOrder="0" shrinkToFit="0" vertical="center" wrapText="0"/>
    </xf>
    <xf borderId="0" fillId="7" fontId="1" numFmtId="0" xfId="0" applyAlignment="1" applyFont="1">
      <alignment horizontal="center" readingOrder="0" shrinkToFit="0" vertical="center" wrapText="0"/>
    </xf>
    <xf borderId="0" fillId="7" fontId="1" numFmtId="0" xfId="0" applyAlignment="1" applyFont="1">
      <alignment horizontal="center" shrinkToFit="0" vertical="center" wrapText="0"/>
    </xf>
    <xf borderId="0" fillId="7" fontId="14" numFmtId="0" xfId="0" applyAlignment="1" applyFont="1">
      <alignment horizontal="center" readingOrder="0" shrinkToFit="0" vertical="center" wrapText="0"/>
    </xf>
    <xf borderId="0" fillId="7" fontId="15" numFmtId="0" xfId="0" applyAlignment="1" applyFont="1">
      <alignment horizontal="left" readingOrder="0" shrinkToFit="0" vertical="bottom" wrapText="0"/>
    </xf>
    <xf borderId="0" fillId="7" fontId="16" numFmtId="0" xfId="0" applyAlignment="1" applyFont="1">
      <alignment readingOrder="0" shrinkToFit="0" vertical="bottom" wrapText="0"/>
    </xf>
    <xf borderId="0" fillId="7" fontId="2" numFmtId="0" xfId="0" applyAlignment="1" applyFont="1">
      <alignment horizontal="center" vertical="bottom"/>
    </xf>
    <xf borderId="0" fillId="7" fontId="2" numFmtId="2" xfId="0" applyAlignment="1" applyFont="1" applyNumberFormat="1">
      <alignment vertical="bottom"/>
    </xf>
    <xf borderId="0" fillId="7" fontId="9" numFmtId="0" xfId="0" applyAlignment="1" applyFont="1">
      <alignment readingOrder="0" shrinkToFit="0" vertical="bottom" wrapText="0"/>
    </xf>
    <xf borderId="0" fillId="0" fontId="1" numFmtId="0" xfId="0" applyAlignment="1" applyFont="1">
      <alignment horizontal="center" shrinkToFit="0" vertical="center" wrapText="0"/>
    </xf>
    <xf borderId="0" fillId="0" fontId="1" numFmtId="0" xfId="0" applyAlignment="1" applyFont="1">
      <alignment horizontal="center" readingOrder="0" shrinkToFit="0" vertical="center" wrapText="0"/>
    </xf>
    <xf borderId="0" fillId="0" fontId="17" numFmtId="0" xfId="0" applyAlignment="1" applyFont="1">
      <alignment horizontal="center" readingOrder="0" shrinkToFit="0" vertical="center" wrapText="0"/>
    </xf>
    <xf borderId="0" fillId="5" fontId="18" numFmtId="0" xfId="0" applyAlignment="1" applyFont="1">
      <alignment horizontal="left" readingOrder="0" shrinkToFit="0" vertical="bottom" wrapText="0"/>
    </xf>
    <xf borderId="0" fillId="0" fontId="19" numFmtId="0" xfId="0" applyAlignment="1" applyFont="1">
      <alignment readingOrder="0" shrinkToFit="0" vertical="bottom" wrapText="0"/>
    </xf>
    <xf borderId="0" fillId="5" fontId="2" numFmtId="0" xfId="0" applyAlignment="1" applyFont="1">
      <alignment horizontal="center" readingOrder="0" vertical="bottom"/>
    </xf>
    <xf borderId="0" fillId="5" fontId="20" numFmtId="0" xfId="0" applyAlignment="1" applyFont="1">
      <alignment horizontal="left" readingOrder="0" vertical="bottom"/>
    </xf>
    <xf borderId="0" fillId="5" fontId="21" numFmtId="0" xfId="0" applyAlignment="1" applyFont="1">
      <alignment horizontal="left" readingOrder="0" shrinkToFit="0" vertical="bottom" wrapText="0"/>
    </xf>
    <xf borderId="0" fillId="5" fontId="2" numFmtId="2" xfId="0" applyAlignment="1" applyFont="1" applyNumberFormat="1">
      <alignment readingOrder="0" vertical="bottom"/>
    </xf>
    <xf borderId="0" fillId="0" fontId="22" numFmtId="0" xfId="0" applyAlignment="1" applyFont="1">
      <alignment horizontal="center" readingOrder="0" shrinkToFit="0" vertical="center" wrapText="0"/>
    </xf>
    <xf borderId="0" fillId="0" fontId="23" numFmtId="0" xfId="0" applyAlignment="1" applyFont="1">
      <alignment horizontal="left" readingOrder="0" shrinkToFit="0" vertical="center" wrapText="0"/>
    </xf>
    <xf borderId="0" fillId="5" fontId="2" numFmtId="164" xfId="0" applyAlignment="1" applyFont="1" applyNumberFormat="1">
      <alignment readingOrder="0" vertical="bottom"/>
    </xf>
    <xf borderId="0" fillId="6" fontId="9" numFmtId="0" xfId="0" applyAlignment="1" applyFont="1">
      <alignment horizontal="left" readingOrder="0" shrinkToFit="0" wrapText="0"/>
    </xf>
    <xf borderId="0" fillId="6" fontId="9" numFmtId="0" xfId="0" applyAlignment="1" applyFont="1">
      <alignment horizontal="center" readingOrder="0" shrinkToFit="0" vertical="center" wrapText="0"/>
    </xf>
    <xf borderId="0" fillId="5" fontId="24" numFmtId="0" xfId="0" applyAlignment="1" applyFont="1">
      <alignment horizontal="left" readingOrder="0" vertical="bottom"/>
    </xf>
    <xf borderId="0" fillId="8" fontId="9" numFmtId="0" xfId="0" applyAlignment="1" applyFill="1" applyFont="1">
      <alignment horizontal="left" readingOrder="0" shrinkToFit="0" wrapText="0"/>
    </xf>
    <xf borderId="0" fillId="6" fontId="1" numFmtId="0" xfId="0" applyAlignment="1" applyFont="1">
      <alignment horizontal="center" shrinkToFit="0" vertical="center" wrapText="0"/>
    </xf>
    <xf borderId="0" fillId="0" fontId="2" numFmtId="0" xfId="0" applyAlignment="1" applyFont="1">
      <alignment horizontal="center" readingOrder="0" shrinkToFit="0" vertical="center" wrapText="0"/>
    </xf>
    <xf borderId="0" fillId="2" fontId="1" numFmtId="0" xfId="0" applyAlignment="1" applyFont="1">
      <alignment horizontal="center" shrinkToFit="0" vertical="center" wrapText="0"/>
    </xf>
    <xf borderId="0" fillId="5" fontId="25" numFmtId="0" xfId="0" applyAlignment="1" applyFont="1">
      <alignment horizontal="left" readingOrder="0" shrinkToFit="0" vertical="center" wrapText="0"/>
    </xf>
    <xf borderId="0" fillId="5" fontId="2" numFmtId="0" xfId="0" applyAlignment="1" applyFont="1">
      <alignment horizontal="center" readingOrder="0" shrinkToFit="0" vertical="center" wrapText="0"/>
    </xf>
    <xf borderId="0" fillId="0" fontId="9" numFmtId="0" xfId="0" applyAlignment="1" applyFont="1">
      <alignment horizontal="center" readingOrder="0" shrinkToFit="0" vertical="center" wrapText="0"/>
    </xf>
    <xf borderId="0" fillId="0" fontId="26" numFmtId="0" xfId="0" applyAlignment="1" applyFont="1">
      <alignment horizontal="center" readingOrder="0" shrinkToFit="0" vertical="center" wrapText="0"/>
    </xf>
    <xf borderId="0" fillId="9" fontId="1" numFmtId="0" xfId="0" applyAlignment="1" applyFill="1" applyFont="1">
      <alignment horizontal="center" shrinkToFit="0" vertical="center" wrapText="0"/>
    </xf>
    <xf borderId="0" fillId="0" fontId="2" numFmtId="0" xfId="0" applyAlignment="1" applyFont="1">
      <alignment horizontal="left" readingOrder="0" shrinkToFit="0" vertical="center" wrapText="0"/>
    </xf>
    <xf borderId="0" fillId="2" fontId="1" numFmtId="0" xfId="0" applyAlignment="1" applyFont="1">
      <alignment horizontal="center" readingOrder="0" shrinkToFit="0" vertical="center" wrapText="0"/>
    </xf>
    <xf borderId="0" fillId="0" fontId="27" numFmtId="0" xfId="0" applyAlignment="1" applyFont="1">
      <alignment horizontal="center" readingOrder="0" shrinkToFit="0" vertical="center" wrapText="0"/>
    </xf>
    <xf borderId="0" fillId="5" fontId="28" numFmtId="0" xfId="0" applyAlignment="1" applyFont="1">
      <alignment horizontal="center" shrinkToFit="0" vertical="center" wrapText="0"/>
    </xf>
    <xf borderId="0" fillId="0" fontId="9" numFmtId="0" xfId="0" applyAlignment="1" applyFont="1">
      <alignment horizontal="center" shrinkToFit="0" vertical="center" wrapText="0"/>
    </xf>
    <xf borderId="0" fillId="5" fontId="2" numFmtId="0" xfId="0" applyAlignment="1" applyFont="1">
      <alignment horizontal="center" shrinkToFit="0" vertical="center" wrapText="0"/>
    </xf>
    <xf borderId="0" fillId="5" fontId="2" numFmtId="164" xfId="0" applyAlignment="1" applyFont="1" applyNumberFormat="1">
      <alignment horizontal="center" shrinkToFit="0" vertical="center" wrapText="0"/>
    </xf>
    <xf borderId="0" fillId="0" fontId="29" numFmtId="0" xfId="0" applyAlignment="1" applyFont="1">
      <alignment horizontal="center" readingOrder="0" shrinkToFit="0" vertical="center" wrapText="0"/>
    </xf>
    <xf borderId="0" fillId="0" fontId="30" numFmtId="0" xfId="0" applyAlignment="1" applyFont="1">
      <alignment horizontal="center" readingOrder="0" shrinkToFit="0" vertical="center" wrapText="0"/>
    </xf>
    <xf borderId="0" fillId="5" fontId="2" numFmtId="164" xfId="0" applyAlignment="1" applyFont="1" applyNumberFormat="1">
      <alignment horizontal="center" readingOrder="0" shrinkToFit="0" vertical="center" wrapText="0"/>
    </xf>
    <xf borderId="0" fillId="5" fontId="2" numFmtId="164" xfId="0" applyAlignment="1" applyFont="1" applyNumberFormat="1">
      <alignment horizontal="center" readingOrder="0" vertical="bottom"/>
    </xf>
    <xf borderId="0" fillId="10" fontId="9" numFmtId="0" xfId="0" applyAlignment="1" applyFill="1" applyFont="1">
      <alignment horizontal="left" readingOrder="0" shrinkToFit="0" vertical="center" wrapText="0"/>
    </xf>
    <xf borderId="0" fillId="10" fontId="2" numFmtId="0" xfId="0" applyAlignment="1" applyFont="1">
      <alignment readingOrder="0" shrinkToFit="0" vertical="center" wrapText="0"/>
    </xf>
    <xf borderId="0" fillId="10" fontId="2" numFmtId="0" xfId="0" applyAlignment="1" applyFont="1">
      <alignment horizontal="center" readingOrder="0" shrinkToFit="0" vertical="center" wrapText="0"/>
    </xf>
    <xf borderId="0" fillId="10" fontId="2" numFmtId="0" xfId="0" applyAlignment="1" applyFont="1">
      <alignment horizontal="left" readingOrder="0" shrinkToFit="0" vertical="center" wrapText="0"/>
    </xf>
    <xf borderId="0" fillId="0" fontId="2" numFmtId="0" xfId="0" applyAlignment="1" applyFont="1">
      <alignment shrinkToFit="0" vertical="center" wrapText="0"/>
    </xf>
    <xf borderId="0" fillId="11" fontId="1" numFmtId="0" xfId="0" applyAlignment="1" applyFill="1" applyFont="1">
      <alignment horizontal="center" readingOrder="0" shrinkToFit="0" vertical="center" wrapText="0"/>
    </xf>
    <xf borderId="0" fillId="11" fontId="1" numFmtId="0" xfId="0" applyAlignment="1" applyFont="1">
      <alignment horizontal="center" readingOrder="0" shrinkToFit="0" vertical="center" wrapText="1"/>
    </xf>
    <xf borderId="0" fillId="11" fontId="31" numFmtId="0" xfId="0" applyAlignment="1" applyFont="1">
      <alignment horizontal="center" readingOrder="0" shrinkToFit="0" vertical="center" wrapText="0"/>
    </xf>
    <xf borderId="0" fillId="11" fontId="2" numFmtId="0" xfId="0" applyAlignment="1" applyFont="1">
      <alignment horizontal="center" readingOrder="0" vertical="bottom"/>
    </xf>
    <xf borderId="0" fillId="11" fontId="2" numFmtId="164" xfId="0" applyAlignment="1" applyFont="1" applyNumberFormat="1">
      <alignment horizontal="center" readingOrder="0" vertical="bottom"/>
    </xf>
    <xf borderId="0" fillId="11" fontId="9" numFmtId="0" xfId="0" applyAlignment="1" applyFont="1">
      <alignment readingOrder="0" shrinkToFit="0" vertical="bottom" wrapText="0"/>
    </xf>
    <xf borderId="0" fillId="12" fontId="9" numFmtId="0" xfId="0" applyAlignment="1" applyFill="1" applyFont="1">
      <alignment horizontal="left" readingOrder="0" shrinkToFit="0" vertical="center" wrapText="0"/>
    </xf>
    <xf borderId="0" fillId="0" fontId="2" numFmtId="0" xfId="0" applyAlignment="1" applyFont="1">
      <alignment readingOrder="0" shrinkToFit="0" vertical="center" wrapText="0"/>
    </xf>
    <xf borderId="0" fillId="0" fontId="1" numFmtId="0" xfId="0" applyAlignment="1" applyFont="1">
      <alignment horizontal="center" readingOrder="0" shrinkToFit="0" vertical="center" wrapText="1"/>
    </xf>
    <xf borderId="0" fillId="0" fontId="9" numFmtId="0" xfId="0" applyAlignment="1" applyFont="1">
      <alignment horizontal="left" readingOrder="0" shrinkToFit="0" vertical="center" wrapText="0"/>
    </xf>
    <xf borderId="0" fillId="12" fontId="9" numFmtId="0" xfId="0" applyAlignment="1" applyFont="1">
      <alignment horizontal="left" readingOrder="0" shrinkToFit="0" wrapText="0"/>
    </xf>
    <xf borderId="0" fillId="0" fontId="32" numFmtId="0" xfId="0" applyAlignment="1" applyFont="1">
      <alignment horizontal="center" readingOrder="0" shrinkToFit="0" vertical="center" wrapText="0"/>
    </xf>
    <xf borderId="0" fillId="0" fontId="1" numFmtId="0" xfId="0" applyAlignment="1" applyFont="1">
      <alignment readingOrder="0" shrinkToFit="0" wrapText="0"/>
    </xf>
    <xf borderId="0" fillId="0" fontId="1" numFmtId="0" xfId="0" applyAlignment="1" applyFont="1">
      <alignment shrinkToFit="0" wrapText="0"/>
    </xf>
    <xf borderId="3" fillId="0" fontId="33" numFmtId="0" xfId="0" applyAlignment="1" applyBorder="1" applyFont="1">
      <alignment horizontal="left" readingOrder="0" shrinkToFit="0" wrapText="0"/>
    </xf>
    <xf borderId="4" fillId="0" fontId="33" numFmtId="0" xfId="0" applyAlignment="1" applyBorder="1" applyFont="1">
      <alignment horizontal="left" readingOrder="0" shrinkToFit="0" wrapText="0"/>
    </xf>
    <xf borderId="0" fillId="13" fontId="34" numFmtId="0" xfId="0" applyAlignment="1" applyFill="1" applyFont="1">
      <alignment horizontal="center" shrinkToFit="0" wrapText="1"/>
    </xf>
    <xf borderId="0" fillId="13" fontId="34" numFmtId="0" xfId="0" applyAlignment="1" applyFont="1">
      <alignment horizontal="center" shrinkToFit="0" wrapText="1"/>
    </xf>
    <xf borderId="0" fillId="0" fontId="35" numFmtId="0" xfId="0" applyAlignment="1" applyFont="1">
      <alignment horizontal="left" shrinkToFit="0" vertical="center" wrapText="0"/>
    </xf>
    <xf borderId="5" fillId="2" fontId="1" numFmtId="0" xfId="0" applyAlignment="1" applyBorder="1" applyFont="1">
      <alignment readingOrder="0" shrinkToFit="0" wrapText="0"/>
    </xf>
    <xf borderId="6" fillId="0" fontId="35" numFmtId="0" xfId="0" applyAlignment="1" applyBorder="1" applyFont="1">
      <alignment horizontal="left" readingOrder="0" shrinkToFit="0" vertical="center" wrapText="0"/>
    </xf>
    <xf borderId="5" fillId="4" fontId="2" numFmtId="0" xfId="0" applyAlignment="1" applyBorder="1" applyFont="1">
      <alignment readingOrder="0" shrinkToFit="0" vertical="bottom" wrapText="0"/>
    </xf>
    <xf borderId="0" fillId="4" fontId="2" numFmtId="0" xfId="0" applyAlignment="1" applyFont="1">
      <alignment readingOrder="0" shrinkToFit="0" vertical="bottom" wrapText="0"/>
    </xf>
    <xf borderId="0" fillId="0" fontId="36" numFmtId="0" xfId="0" applyAlignment="1" applyFont="1">
      <alignment readingOrder="0" vertical="bottom"/>
    </xf>
    <xf borderId="0" fillId="4" fontId="37" numFmtId="0" xfId="0" applyAlignment="1" applyFont="1">
      <alignment shrinkToFit="0" vertical="bottom" wrapText="0"/>
    </xf>
    <xf borderId="0" fillId="0" fontId="6" numFmtId="0" xfId="0" applyAlignment="1" applyFont="1">
      <alignment readingOrder="0" vertical="bottom"/>
    </xf>
    <xf borderId="0" fillId="0" fontId="38" numFmtId="0" xfId="0" applyAlignment="1" applyFont="1">
      <alignment readingOrder="0" vertical="bottom"/>
    </xf>
    <xf borderId="0" fillId="0" fontId="6" numFmtId="0" xfId="0" applyAlignment="1" applyFont="1">
      <alignment horizontal="center" readingOrder="0" vertical="bottom"/>
    </xf>
    <xf borderId="2" fillId="4" fontId="39" numFmtId="0" xfId="0" applyAlignment="1" applyBorder="1" applyFont="1">
      <alignment shrinkToFit="0" vertical="bottom" wrapText="0"/>
    </xf>
    <xf borderId="5" fillId="14" fontId="2" numFmtId="0" xfId="0" applyAlignment="1" applyBorder="1" applyFill="1" applyFont="1">
      <alignment readingOrder="0" shrinkToFit="0" vertical="bottom" wrapText="0"/>
    </xf>
    <xf borderId="0" fillId="14" fontId="2" numFmtId="0" xfId="0" applyAlignment="1" applyFont="1">
      <alignment readingOrder="0" shrinkToFit="0" vertical="bottom" wrapText="0"/>
    </xf>
    <xf borderId="0" fillId="14" fontId="2" numFmtId="0" xfId="0" applyAlignment="1" applyFont="1">
      <alignment readingOrder="0" vertical="bottom"/>
    </xf>
    <xf borderId="0" fillId="14" fontId="40" numFmtId="0" xfId="0" applyAlignment="1" applyFont="1">
      <alignment shrinkToFit="0" vertical="bottom" wrapText="0"/>
    </xf>
    <xf borderId="2" fillId="14" fontId="41" numFmtId="0" xfId="0" applyAlignment="1" applyBorder="1" applyFont="1">
      <alignment shrinkToFit="0" vertical="bottom" wrapText="0"/>
    </xf>
    <xf borderId="0" fillId="4" fontId="2" numFmtId="0" xfId="0" applyAlignment="1" applyFont="1">
      <alignment readingOrder="0" vertical="bottom"/>
    </xf>
    <xf borderId="5" fillId="14" fontId="2" numFmtId="0" xfId="0" applyAlignment="1" applyBorder="1" applyFont="1">
      <alignment readingOrder="0" vertical="bottom"/>
    </xf>
    <xf borderId="0" fillId="14" fontId="2" numFmtId="0" xfId="0" applyAlignment="1" applyFont="1">
      <alignment vertical="bottom"/>
    </xf>
    <xf borderId="0" fillId="0" fontId="42" numFmtId="0" xfId="0" applyAlignment="1" applyFont="1">
      <alignment readingOrder="0"/>
    </xf>
    <xf borderId="0" fillId="0" fontId="43" numFmtId="0" xfId="0" applyAlignment="1" applyFont="1">
      <alignment horizontal="center" readingOrder="0" shrinkToFit="0" wrapText="0"/>
    </xf>
    <xf borderId="0" fillId="0" fontId="44" numFmtId="0" xfId="0" applyAlignment="1" applyFont="1">
      <alignment readingOrder="0" shrinkToFit="0" vertical="bottom" wrapText="0"/>
    </xf>
    <xf borderId="0" fillId="0" fontId="1" numFmtId="0" xfId="0" applyAlignment="1" applyFont="1">
      <alignment horizontal="left" shrinkToFit="0" wrapText="0"/>
    </xf>
    <xf borderId="0" fillId="0" fontId="1" numFmtId="0" xfId="0" applyAlignment="1" applyFont="1">
      <alignment horizontal="left" readingOrder="0" shrinkToFit="0" wrapText="0"/>
    </xf>
    <xf borderId="6" fillId="0" fontId="1" numFmtId="0" xfId="0" applyAlignment="1" applyBorder="1" applyFont="1">
      <alignment horizontal="left" shrinkToFit="0" wrapText="0"/>
    </xf>
    <xf borderId="0" fillId="0" fontId="1" numFmtId="0" xfId="0" applyAlignment="1" applyFont="1">
      <alignment horizontal="left" shrinkToFit="0" wrapText="0"/>
    </xf>
    <xf borderId="0" fillId="0" fontId="1" numFmtId="0" xfId="0" applyAlignment="1" applyFont="1">
      <alignment readingOrder="0" shrinkToFit="0" wrapText="0"/>
    </xf>
    <xf borderId="0" fillId="0" fontId="1" numFmtId="0" xfId="0" applyAlignment="1" applyFont="1">
      <alignment shrinkToFit="0" wrapText="0"/>
    </xf>
    <xf borderId="7" fillId="0" fontId="1" numFmtId="0" xfId="0" applyAlignment="1" applyBorder="1" applyFont="1">
      <alignment horizontal="left" shrinkToFit="0" wrapText="0"/>
    </xf>
    <xf borderId="8" fillId="0" fontId="1" numFmtId="0" xfId="0" applyAlignment="1" applyBorder="1" applyFont="1">
      <alignment horizontal="left" shrinkToFit="0" wrapText="0"/>
    </xf>
    <xf borderId="0" fillId="0" fontId="33" numFmtId="0" xfId="0" applyAlignment="1" applyFont="1">
      <alignment horizontal="left" readingOrder="0" shrinkToFit="0" wrapText="0"/>
    </xf>
    <xf borderId="0" fillId="2" fontId="1" numFmtId="0" xfId="0" applyAlignment="1" applyFont="1">
      <alignment readingOrder="0" shrinkToFit="0" wrapText="0"/>
    </xf>
    <xf borderId="0" fillId="2" fontId="1" numFmtId="0" xfId="0" applyAlignment="1" applyFont="1">
      <alignment readingOrder="0" shrinkToFit="0" wrapText="0"/>
    </xf>
    <xf borderId="0" fillId="0" fontId="33" numFmtId="0" xfId="0" applyAlignment="1" applyFont="1">
      <alignment readingOrder="0" shrinkToFit="0" wrapText="0"/>
    </xf>
    <xf borderId="0" fillId="2" fontId="33" numFmtId="0" xfId="0" applyAlignment="1" applyFont="1">
      <alignment readingOrder="0" shrinkToFit="0" wrapText="0"/>
    </xf>
    <xf borderId="0" fillId="2" fontId="33" numFmtId="0" xfId="0" applyAlignment="1" applyFont="1">
      <alignment readingOrder="0" shrinkToFit="0" wrapText="0"/>
    </xf>
    <xf borderId="0" fillId="2" fontId="2" numFmtId="0" xfId="0" applyAlignment="1" applyFont="1">
      <alignment shrinkToFit="0" vertical="bottom" wrapText="0"/>
    </xf>
    <xf borderId="0" fillId="2" fontId="1" numFmtId="0" xfId="0" applyAlignment="1" applyFont="1">
      <alignment readingOrder="0" shrinkToFit="0" wrapText="0"/>
    </xf>
    <xf borderId="0" fillId="0" fontId="6" numFmtId="0" xfId="0" applyAlignment="1" applyFont="1">
      <alignment horizontal="right" readingOrder="0" shrinkToFit="0" vertical="bottom" wrapText="0"/>
    </xf>
    <xf borderId="0" fillId="15" fontId="6" numFmtId="0" xfId="0" applyAlignment="1" applyFill="1" applyFont="1">
      <alignment readingOrder="0" vertical="bottom"/>
    </xf>
    <xf borderId="0" fillId="16" fontId="45" numFmtId="0" xfId="0" applyAlignment="1" applyFill="1" applyFont="1">
      <alignment readingOrder="0" shrinkToFit="0" wrapText="0"/>
    </xf>
    <xf borderId="0" fillId="0" fontId="6" numFmtId="165" xfId="0" applyAlignment="1" applyFont="1" applyNumberFormat="1">
      <alignment horizontal="right" readingOrder="0" shrinkToFit="0" vertical="bottom" wrapText="0"/>
    </xf>
    <xf borderId="0" fillId="0" fontId="6" numFmtId="0" xfId="0" applyAlignment="1" applyFont="1">
      <alignment readingOrder="0" shrinkToFit="0" vertical="bottom" wrapText="0"/>
    </xf>
    <xf borderId="0" fillId="16" fontId="46" numFmtId="0" xfId="0" applyAlignment="1" applyFont="1">
      <alignment readingOrder="0" shrinkToFit="0" wrapText="0"/>
    </xf>
    <xf borderId="0" fillId="0" fontId="6" numFmtId="166" xfId="0" applyAlignment="1" applyFont="1" applyNumberFormat="1">
      <alignment horizontal="right" readingOrder="0" shrinkToFit="0" vertical="bottom" wrapText="0"/>
    </xf>
    <xf borderId="2" fillId="14" fontId="47" numFmtId="0" xfId="0" applyAlignment="1" applyBorder="1" applyFont="1">
      <alignment readingOrder="0" shrinkToFit="0" vertical="bottom" wrapText="0"/>
    </xf>
    <xf borderId="0" fillId="16" fontId="48" numFmtId="0" xfId="0" applyAlignment="1" applyFont="1">
      <alignment readingOrder="0" shrinkToFit="0" wrapText="0"/>
    </xf>
    <xf borderId="2" fillId="14" fontId="49" numFmtId="0" xfId="0" applyAlignment="1" applyBorder="1" applyFont="1">
      <alignment readingOrder="0" shrinkToFit="0" vertical="bottom" wrapText="0"/>
    </xf>
    <xf borderId="0" fillId="2" fontId="1" numFmtId="0" xfId="0" applyAlignment="1" applyFont="1">
      <alignment shrinkToFit="0" wrapText="0"/>
    </xf>
    <xf borderId="0" fillId="0" fontId="1" numFmtId="0" xfId="0" applyFont="1"/>
    <xf borderId="0" fillId="0" fontId="33" numFmtId="0" xfId="0" applyAlignment="1" applyFont="1">
      <alignment readingOrder="0"/>
    </xf>
    <xf borderId="0" fillId="0" fontId="1" numFmtId="0" xfId="0" applyAlignment="1" applyFont="1">
      <alignment horizontal="left" readingOrder="0"/>
    </xf>
    <xf borderId="0" fillId="2" fontId="33" numFmtId="0" xfId="0" applyAlignment="1" applyFont="1">
      <alignment readingOrder="0"/>
    </xf>
    <xf borderId="0" fillId="0" fontId="33" numFmtId="0" xfId="0" applyAlignment="1" applyFont="1">
      <alignment readingOrder="0"/>
    </xf>
    <xf borderId="0" fillId="0" fontId="33" numFmtId="49" xfId="0" applyAlignment="1" applyFont="1" applyNumberFormat="1">
      <alignment readingOrder="0"/>
    </xf>
    <xf borderId="0" fillId="0" fontId="33" numFmtId="0" xfId="0" applyFont="1"/>
    <xf borderId="0" fillId="2" fontId="6" numFmtId="0" xfId="0" applyAlignment="1" applyFont="1">
      <alignment shrinkToFit="0" vertical="bottom" wrapText="0"/>
    </xf>
    <xf borderId="0" fillId="2" fontId="6" numFmtId="0" xfId="0" applyAlignment="1" applyFont="1">
      <alignment readingOrder="0" shrinkToFit="0" vertical="bottom" wrapText="0"/>
    </xf>
    <xf borderId="0" fillId="0" fontId="1" numFmtId="0" xfId="0" applyAlignment="1" applyFont="1">
      <alignment readingOrder="0"/>
    </xf>
    <xf borderId="0" fillId="0" fontId="1" numFmtId="49" xfId="0" applyAlignment="1" applyFont="1" applyNumberFormat="1">
      <alignment readingOrder="0"/>
    </xf>
    <xf borderId="0" fillId="0" fontId="1" numFmtId="49" xfId="0" applyFont="1" applyNumberFormat="1"/>
    <xf borderId="0" fillId="0" fontId="2" numFmtId="0" xfId="0" applyAlignment="1" applyFont="1">
      <alignment vertical="bottom"/>
    </xf>
    <xf borderId="0" fillId="4" fontId="2" numFmtId="0" xfId="0" applyAlignment="1" applyFont="1">
      <alignment vertical="bottom"/>
    </xf>
    <xf borderId="0" fillId="4" fontId="50" numFmtId="0" xfId="0" applyAlignment="1" applyFont="1">
      <alignment readingOrder="0" vertical="bottom"/>
    </xf>
    <xf borderId="0" fillId="4" fontId="1" numFmtId="0" xfId="0" applyFont="1"/>
  </cellXfs>
  <cellStyles count="1">
    <cellStyle xfId="0" name="Normal" builtinId="0"/>
  </cellStyles>
  <dxfs count="10">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4DD0E1"/>
          <bgColor rgb="FF4DD0E1"/>
        </patternFill>
      </fill>
      <border/>
    </dxf>
    <dxf>
      <font/>
      <fill>
        <patternFill patternType="solid">
          <fgColor rgb="FFE0F7FA"/>
          <bgColor rgb="FFE0F7FA"/>
        </patternFill>
      </fill>
      <border/>
    </dxf>
    <dxf>
      <font/>
      <fill>
        <patternFill patternType="solid">
          <fgColor rgb="FF5B95F9"/>
          <bgColor rgb="FF5B95F9"/>
        </patternFill>
      </fill>
      <border/>
    </dxf>
    <dxf>
      <font/>
      <fill>
        <patternFill patternType="solid">
          <fgColor rgb="FFE8F0FE"/>
          <bgColor rgb="FFE8F0FE"/>
        </patternFill>
      </fill>
      <border/>
    </dxf>
    <dxf>
      <font/>
      <fill>
        <patternFill patternType="solid">
          <fgColor rgb="FF63D297"/>
          <bgColor rgb="FF63D297"/>
        </patternFill>
      </fill>
      <border/>
    </dxf>
    <dxf>
      <font/>
      <fill>
        <patternFill patternType="solid">
          <fgColor rgb="FFE7F9EF"/>
          <bgColor rgb="FFE7F9EF"/>
        </patternFill>
      </fill>
      <border/>
    </dxf>
  </dxfs>
  <tableStyles count="5">
    <tableStyle count="3" pivot="0" name="profile-style">
      <tableStyleElement dxfId="1" type="headerRow"/>
      <tableStyleElement dxfId="2" type="firstRowStripe"/>
      <tableStyleElement dxfId="3" type="secondRowStripe"/>
    </tableStyle>
    <tableStyle count="3" pivot="0" name="institution-style">
      <tableStyleElement dxfId="4" type="headerRow"/>
      <tableStyleElement dxfId="2" type="firstRowStripe"/>
      <tableStyleElement dxfId="5" type="secondRowStripe"/>
    </tableStyle>
    <tableStyle count="3" pivot="0" name="organigrama-style">
      <tableStyleElement dxfId="4" type="headerRow"/>
      <tableStyleElement dxfId="2" type="firstRowStripe"/>
      <tableStyleElement dxfId="5" type="secondRowStripe"/>
    </tableStyle>
    <tableStyle count="3" pivot="0" name="election-style">
      <tableStyleElement dxfId="6" type="headerRow"/>
      <tableStyleElement dxfId="2" type="firstRowStripe"/>
      <tableStyleElement dxfId="7" type="secondRowStripe"/>
    </tableStyle>
    <tableStyle count="3" pivot="0" name="presupuesto-style">
      <tableStyleElement dxfId="8" type="headerRow"/>
      <tableStyleElement dxfId="2" type="firstRowStripe"/>
      <tableStyleElement dxfId="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J1683" displayName="Table_1" id="1">
  <tableColumns count="3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s>
  <tableStyleInfo name="profile-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ref="A1:T999" displayName="Table_2" id="2">
  <tableColumns count="20">
    <tableColumn name="nombre" id="1"/>
    <tableColumn name="id" id="2"/>
    <tableColumn name="sector" id="3"/>
    <tableColumn name="descripcion" id="4"/>
    <tableColumn name="horario" id="5"/>
    <tableColumn name="diasAtencion" id="6"/>
    <tableColumn name="mision" id="7"/>
    <tableColumn name="vision" id="8"/>
    <tableColumn name="enlaceAccesoInformacion" id="9"/>
    <tableColumn name="enlaceGobiernoDigital" id="10"/>
    <tableColumn name="enlaceDatosAbiertos" id="11"/>
    <tableColumn name="enlaceServicios" id="12"/>
    <tableColumn name="enlaceServicios2" id="13"/>
    <tableColumn name="direccion" id="14"/>
    <tableColumn name="web" id="15"/>
    <tableColumn name="correo" id="16"/>
    <tableColumn name="telefono" id="17"/>
    <tableColumn name="fb" id="18"/>
    <tableColumn name="tw" id="19"/>
    <tableColumn name="fotoURL" id="20"/>
  </tableColumns>
  <tableStyleInfo name="institution-style" showColumnStripes="0" showFirstColumn="1" showLastColumn="1" showRowStripes="1"/>
</table>
</file>

<file path=xl/tables/table3.xml><?xml version="1.0" encoding="utf-8"?>
<table xmlns="http://schemas.openxmlformats.org/spreadsheetml/2006/main" ref="A1:D999" displayName="Table_3" id="3">
  <tableColumns count="4">
    <tableColumn name="name" id="1"/>
    <tableColumn name="id" id="2"/>
    <tableColumn name="parent" id="3"/>
    <tableColumn name="institutionId" id="4"/>
  </tableColumns>
  <tableStyleInfo name="organigrama-style" showColumnStripes="0" showFirstColumn="1" showLastColumn="1" showRowStripes="1"/>
</table>
</file>

<file path=xl/tables/table4.xml><?xml version="1.0" encoding="utf-8"?>
<table xmlns="http://schemas.openxmlformats.org/spreadsheetml/2006/main" ref="A1:L15" displayName="Table_4" id="4">
  <tableColumns count="12">
    <tableColumn name="nombre" id="1"/>
    <tableColumn name="id" id="2"/>
    <tableColumn name="institution" id="3"/>
    <tableColumn name="seleccionarInstitución" id="4"/>
    <tableColumn name="fechaEleccion" id="5"/>
    <tableColumn name="fechaEleccionProyectada" id="6"/>
    <tableColumn name="descripcion" id="7"/>
    <tableColumn name="requisitos" id="8"/>
    <tableColumn name="comision" id="9"/>
    <tableColumn name="infografiaURL" id="10"/>
    <tableColumn name="cronogramaURL" id="11"/>
    <tableColumn name="fotoURL" id="12"/>
  </tableColumns>
  <tableStyleInfo name="election-style" showColumnStripes="0" showFirstColumn="1" showLastColumn="1" showRowStripes="1"/>
</table>
</file>

<file path=xl/tables/table5.xml><?xml version="1.0" encoding="utf-8"?>
<table xmlns="http://schemas.openxmlformats.org/spreadsheetml/2006/main" headerRowCount="0" ref="A1:AA1000" displayName="Table_5" id="5">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presupuesto-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comisionesdepostulacion.usac.edu.gt/" TargetMode="External"/><Relationship Id="rId391" Type="http://schemas.openxmlformats.org/officeDocument/2006/relationships/hyperlink" Target="http://comisionesdepostulacion.usac.edu.gt/" TargetMode="External"/><Relationship Id="rId390" Type="http://schemas.openxmlformats.org/officeDocument/2006/relationships/hyperlink" Target="http://comisionesdepostulacion.usac.edu.gt/" TargetMode="External"/><Relationship Id="rId1" Type="http://schemas.openxmlformats.org/officeDocument/2006/relationships/comments" Target="../comments1.xml"/><Relationship Id="rId2" Type="http://schemas.openxmlformats.org/officeDocument/2006/relationships/hyperlink" Target="https://raw.githubusercontent.com/RedCiudadana/Recursos-EleccionCortes/gh-pages/CA/Todos/Nester%20Mauricio%20Vasquez%20Pimentel.jpg" TargetMode="External"/><Relationship Id="rId3" Type="http://schemas.openxmlformats.org/officeDocument/2006/relationships/hyperlink" Target="http://www.oj.gob.gt/index.php/corte-suprema-de-justicia/integracion" TargetMode="External"/><Relationship Id="rId4" Type="http://schemas.openxmlformats.org/officeDocument/2006/relationships/hyperlink" Target="https://raw.githubusercontent.com/RedCiudadana/Recursos-EleccionCortes/gh-pages/CA/Todos/Silvia%20Patricia%20Valdez.jpg" TargetMode="External"/><Relationship Id="rId9" Type="http://schemas.openxmlformats.org/officeDocument/2006/relationships/hyperlink" Target="http://www.oj.gob.gt/index.php/corte-suprema-de-justicia/integracion" TargetMode="External"/><Relationship Id="rId385" Type="http://schemas.openxmlformats.org/officeDocument/2006/relationships/hyperlink" Target="http://comisionesdepostulacion.usac.edu.gt/" TargetMode="External"/><Relationship Id="rId384" Type="http://schemas.openxmlformats.org/officeDocument/2006/relationships/hyperlink" Target="http://comisionesdepostulacion.usac.edu.gt/" TargetMode="External"/><Relationship Id="rId383" Type="http://schemas.openxmlformats.org/officeDocument/2006/relationships/hyperlink" Target="http://comisionesdepostulacion.usac.edu.gt/" TargetMode="External"/><Relationship Id="rId382" Type="http://schemas.openxmlformats.org/officeDocument/2006/relationships/hyperlink" Target="http://comisionesdepostulacion.usac.edu.gt/" TargetMode="External"/><Relationship Id="rId5" Type="http://schemas.openxmlformats.org/officeDocument/2006/relationships/hyperlink" Target="http://www.oj.gob.gt/index.php/corte-suprema-de-justicia/integracion" TargetMode="External"/><Relationship Id="rId389" Type="http://schemas.openxmlformats.org/officeDocument/2006/relationships/hyperlink" Target="http://comisionesdepostulacion.usac.edu.gt/" TargetMode="External"/><Relationship Id="rId6" Type="http://schemas.openxmlformats.org/officeDocument/2006/relationships/hyperlink" Target="https://raw.githubusercontent.com/RedCiudadana/Recursos-EleccionCortes/gh-pages/CA/Todos/Nery%20Medina.jpg" TargetMode="External"/><Relationship Id="rId388" Type="http://schemas.openxmlformats.org/officeDocument/2006/relationships/hyperlink" Target="http://comisionesdepostulacion.usac.edu.gt/" TargetMode="External"/><Relationship Id="rId7" Type="http://schemas.openxmlformats.org/officeDocument/2006/relationships/hyperlink" Target="http://www.oj.gob.gt/index.php/corte-suprema-de-justicia/integracion" TargetMode="External"/><Relationship Id="rId387" Type="http://schemas.openxmlformats.org/officeDocument/2006/relationships/hyperlink" Target="http://comisionesdepostulacion.usac.edu.gt/" TargetMode="External"/><Relationship Id="rId8" Type="http://schemas.openxmlformats.org/officeDocument/2006/relationships/hyperlink" Target="https://raw.githubusercontent.com/RedCiudadana/Recursos-EleccionCortes/gh-pages/CA/Todos/VITALINA%20ORELLANA.jpg" TargetMode="External"/><Relationship Id="rId386" Type="http://schemas.openxmlformats.org/officeDocument/2006/relationships/hyperlink" Target="http://comisionesdepostulacion.usac.edu.gt/" TargetMode="External"/><Relationship Id="rId381" Type="http://schemas.openxmlformats.org/officeDocument/2006/relationships/hyperlink" Target="http://comisionesdepostulacion.usac.edu.gt/" TargetMode="External"/><Relationship Id="rId380" Type="http://schemas.openxmlformats.org/officeDocument/2006/relationships/hyperlink" Target="http://comisionesdepostulacion.usac.edu.gt/" TargetMode="External"/><Relationship Id="rId379" Type="http://schemas.openxmlformats.org/officeDocument/2006/relationships/hyperlink" Target="http://comisionesdepostulacion.usac.edu.gt/" TargetMode="External"/><Relationship Id="rId374" Type="http://schemas.openxmlformats.org/officeDocument/2006/relationships/hyperlink" Target="http://comisionesdepostulacion.usac.edu.gt/" TargetMode="External"/><Relationship Id="rId373" Type="http://schemas.openxmlformats.org/officeDocument/2006/relationships/hyperlink" Target="http://comisionesdepostulacion.usac.edu.gt/" TargetMode="External"/><Relationship Id="rId372" Type="http://schemas.openxmlformats.org/officeDocument/2006/relationships/hyperlink" Target="http://comisionesdepostulacion.usac.edu.gt/" TargetMode="External"/><Relationship Id="rId371" Type="http://schemas.openxmlformats.org/officeDocument/2006/relationships/hyperlink" Target="http://comisionesdepostulacion.usac.edu.gt/" TargetMode="External"/><Relationship Id="rId378" Type="http://schemas.openxmlformats.org/officeDocument/2006/relationships/hyperlink" Target="http://comisionesdepostulacion.usac.edu.gt/" TargetMode="External"/><Relationship Id="rId377" Type="http://schemas.openxmlformats.org/officeDocument/2006/relationships/hyperlink" Target="http://comisionesdepostulacion.usac.edu.gt/" TargetMode="External"/><Relationship Id="rId376" Type="http://schemas.openxmlformats.org/officeDocument/2006/relationships/hyperlink" Target="http://comisionesdepostulacion.usac.edu.gt/" TargetMode="External"/><Relationship Id="rId375" Type="http://schemas.openxmlformats.org/officeDocument/2006/relationships/hyperlink" Target="http://comisionesdepostulacion.usac.edu.gt/" TargetMode="External"/><Relationship Id="rId396" Type="http://schemas.openxmlformats.org/officeDocument/2006/relationships/hyperlink" Target="http://comisionesdepostulacion.usac.edu.gt/" TargetMode="External"/><Relationship Id="rId395" Type="http://schemas.openxmlformats.org/officeDocument/2006/relationships/hyperlink" Target="http://comisionesdepostulacion.usac.edu.gt/" TargetMode="External"/><Relationship Id="rId394" Type="http://schemas.openxmlformats.org/officeDocument/2006/relationships/hyperlink" Target="http://comisionesdepostulacion.usac.edu.gt/" TargetMode="External"/><Relationship Id="rId393" Type="http://schemas.openxmlformats.org/officeDocument/2006/relationships/hyperlink" Target="http://comisionesdepostulacion.usac.edu.gt/" TargetMode="External"/><Relationship Id="rId399" Type="http://schemas.openxmlformats.org/officeDocument/2006/relationships/hyperlink" Target="http://comisionesdepostulacion.usac.edu.gt/" TargetMode="External"/><Relationship Id="rId398" Type="http://schemas.openxmlformats.org/officeDocument/2006/relationships/hyperlink" Target="http://comisionesdepostulacion.usac.edu.gt/" TargetMode="External"/><Relationship Id="rId397" Type="http://schemas.openxmlformats.org/officeDocument/2006/relationships/hyperlink" Target="http://comisionesdepostulacion.usac.edu.gt/" TargetMode="External"/><Relationship Id="rId808" Type="http://schemas.openxmlformats.org/officeDocument/2006/relationships/hyperlink" Target="http://comisionesdepostulacion.usac.edu.gt/" TargetMode="External"/><Relationship Id="rId807" Type="http://schemas.openxmlformats.org/officeDocument/2006/relationships/hyperlink" Target="http://comisionesdepostulacion.usac.edu.gt/" TargetMode="External"/><Relationship Id="rId806" Type="http://schemas.openxmlformats.org/officeDocument/2006/relationships/hyperlink" Target="http://comisionesdepostulacion.usac.edu.gt/" TargetMode="External"/><Relationship Id="rId805" Type="http://schemas.openxmlformats.org/officeDocument/2006/relationships/hyperlink" Target="http://comisionesdepostulacion.usac.edu.gt/" TargetMode="External"/><Relationship Id="rId809" Type="http://schemas.openxmlformats.org/officeDocument/2006/relationships/hyperlink" Target="http://comisionesdepostulacion.usac.edu.gt/" TargetMode="External"/><Relationship Id="rId800" Type="http://schemas.openxmlformats.org/officeDocument/2006/relationships/hyperlink" Target="http://comisionesdepostulacion.usac.edu.gt/" TargetMode="External"/><Relationship Id="rId804" Type="http://schemas.openxmlformats.org/officeDocument/2006/relationships/hyperlink" Target="http://comisionesdepostulacion.usac.edu.gt/" TargetMode="External"/><Relationship Id="rId803" Type="http://schemas.openxmlformats.org/officeDocument/2006/relationships/hyperlink" Target="http://comisionesdepostulacion.usac.edu.gt/" TargetMode="External"/><Relationship Id="rId802" Type="http://schemas.openxmlformats.org/officeDocument/2006/relationships/hyperlink" Target="http://comisionesdepostulacion.usac.edu.gt/" TargetMode="External"/><Relationship Id="rId801" Type="http://schemas.openxmlformats.org/officeDocument/2006/relationships/hyperlink" Target="http://comisionesdepostulacion.usac.edu.gt/" TargetMode="External"/><Relationship Id="rId40" Type="http://schemas.openxmlformats.org/officeDocument/2006/relationships/hyperlink" Target="http://comisionesdepostulacion.usac.edu.gt/" TargetMode="External"/><Relationship Id="rId1334" Type="http://schemas.openxmlformats.org/officeDocument/2006/relationships/hyperlink" Target="https://www.congreso.gob.gt/proceso-eleccion-magistrados-corte-contitucionalidad/04.%20Franc%20Armando%20Martinez%20Ruiz" TargetMode="External"/><Relationship Id="rId1335" Type="http://schemas.openxmlformats.org/officeDocument/2006/relationships/hyperlink" Target="https://www.congreso.gob.gt/assets/repositorio/magistrados_cc/04.%20Franc%20Armando%20Martinez%20Ruiz/Franc%20Armando%20Mart%C3%ADnez%20Ruiz.pdf" TargetMode="External"/><Relationship Id="rId42" Type="http://schemas.openxmlformats.org/officeDocument/2006/relationships/hyperlink" Target="http://comisionesdepostulacion.usac.edu.gt/" TargetMode="External"/><Relationship Id="rId1336" Type="http://schemas.openxmlformats.org/officeDocument/2006/relationships/hyperlink" Target="https://www.congreso.gob.gt/assets/repositorio/magistrados_cc/04.%20Franc%20Armando%20Martinez%20Ruiz/Franc%20Armando%20Mart%C3%ADnez%20Ruiz.pdf" TargetMode="External"/><Relationship Id="rId41" Type="http://schemas.openxmlformats.org/officeDocument/2006/relationships/hyperlink" Target="http://comisionesdepostulacion.usac.edu.gt/" TargetMode="External"/><Relationship Id="rId1337" Type="http://schemas.openxmlformats.org/officeDocument/2006/relationships/hyperlink" Target="https://docs.google.com/spreadsheets/d/e/2PACX-1vT7c85f7TgWNbu2ejitApu7lGmeE-p7rV94G3EkyxDNtu-AdTwX7C6nYYUj2iXDPQIAfUv5UMZPqkrN/pub?output=xlsx" TargetMode="External"/><Relationship Id="rId44" Type="http://schemas.openxmlformats.org/officeDocument/2006/relationships/hyperlink" Target="http://comisionesdepostulacion.usac.edu.gt/" TargetMode="External"/><Relationship Id="rId1338" Type="http://schemas.openxmlformats.org/officeDocument/2006/relationships/hyperlink" Target="https://www.congreso.gob.gt/assets/repositorio/magistrados_cc/05.%20Carlos%20Alberto%20Godoy%20Florian/Carlos%20Alberto%20Godoy%20Florian.pdf" TargetMode="External"/><Relationship Id="rId43" Type="http://schemas.openxmlformats.org/officeDocument/2006/relationships/hyperlink" Target="http://comisionesdepostulacion.usac.edu.gt/" TargetMode="External"/><Relationship Id="rId1339" Type="http://schemas.openxmlformats.org/officeDocument/2006/relationships/hyperlink" Target="https://www.congreso.gob.gt/assets/repositorio/magistrados_cc/05.%20Carlos%20Alberto%20Godoy%20Florian/Carlos%20Alberto%20Godoy%20Florian.pdf" TargetMode="External"/><Relationship Id="rId46" Type="http://schemas.openxmlformats.org/officeDocument/2006/relationships/hyperlink" Target="http://comisionesdepostulacion.usac.edu.gt/" TargetMode="External"/><Relationship Id="rId45" Type="http://schemas.openxmlformats.org/officeDocument/2006/relationships/hyperlink" Target="http://comisionesdepostulacion.usac.edu.gt/" TargetMode="External"/><Relationship Id="rId745" Type="http://schemas.openxmlformats.org/officeDocument/2006/relationships/hyperlink" Target="http://comisionesdepostulacion.usac.edu.gt/" TargetMode="External"/><Relationship Id="rId744" Type="http://schemas.openxmlformats.org/officeDocument/2006/relationships/hyperlink" Target="http://comisionesdepostulacion.usac.edu.gt/" TargetMode="External"/><Relationship Id="rId743" Type="http://schemas.openxmlformats.org/officeDocument/2006/relationships/hyperlink" Target="http://comisionesdepostulacion.usac.edu.gt/" TargetMode="External"/><Relationship Id="rId742" Type="http://schemas.openxmlformats.org/officeDocument/2006/relationships/hyperlink" Target="http://comisionesdepostulacion.usac.edu.gt/" TargetMode="External"/><Relationship Id="rId749" Type="http://schemas.openxmlformats.org/officeDocument/2006/relationships/hyperlink" Target="http://comisionesdepostulacion.usac.edu.gt/" TargetMode="External"/><Relationship Id="rId748" Type="http://schemas.openxmlformats.org/officeDocument/2006/relationships/hyperlink" Target="http://comisionesdepostulacion.usac.edu.gt/" TargetMode="External"/><Relationship Id="rId747" Type="http://schemas.openxmlformats.org/officeDocument/2006/relationships/hyperlink" Target="http://comisionesdepostulacion.usac.edu.gt/" TargetMode="External"/><Relationship Id="rId746" Type="http://schemas.openxmlformats.org/officeDocument/2006/relationships/hyperlink" Target="http://comisionesdepostulacion.usac.edu.gt/" TargetMode="External"/><Relationship Id="rId48" Type="http://schemas.openxmlformats.org/officeDocument/2006/relationships/hyperlink" Target="http://comisionesdepostulacion.usac.edu.gt/" TargetMode="External"/><Relationship Id="rId47" Type="http://schemas.openxmlformats.org/officeDocument/2006/relationships/hyperlink" Target="http://comisionesdepostulacion.usac.edu.gt/" TargetMode="External"/><Relationship Id="rId49" Type="http://schemas.openxmlformats.org/officeDocument/2006/relationships/hyperlink" Target="http://comisionesdepostulacion.usac.edu.gt/" TargetMode="External"/><Relationship Id="rId741" Type="http://schemas.openxmlformats.org/officeDocument/2006/relationships/hyperlink" Target="http://comisionesdepostulacion.usac.edu.gt/" TargetMode="External"/><Relationship Id="rId1330" Type="http://schemas.openxmlformats.org/officeDocument/2006/relationships/hyperlink" Target="https://www.congreso.gob.gt/proceso-eleccion-magistrados-corte-contitucionalidad" TargetMode="External"/><Relationship Id="rId740" Type="http://schemas.openxmlformats.org/officeDocument/2006/relationships/hyperlink" Target="http://comisionesdepostulacion.usac.edu.gt/" TargetMode="External"/><Relationship Id="rId1331" Type="http://schemas.openxmlformats.org/officeDocument/2006/relationships/hyperlink" Target="https://docs.google.com/spreadsheets/d/e/2PACX-1vT7c85f7TgWNbu2ejitApu7lGmeE-p7rV94G3EkyxDNtu-AdTwX7C6nYYUj2iXDPQIAfUv5UMZPqkrN/pub?output=xlsx" TargetMode="External"/><Relationship Id="rId1332" Type="http://schemas.openxmlformats.org/officeDocument/2006/relationships/hyperlink" Target="https://docs.google.com/spreadsheets/d/e/2PACX-1vT7c85f7TgWNbu2ejitApu7lGmeE-p7rV94G3EkyxDNtu-AdTwX7C6nYYUj2iXDPQIAfUv5UMZPqkrN/pub?output=xlsx" TargetMode="External"/><Relationship Id="rId1333" Type="http://schemas.openxmlformats.org/officeDocument/2006/relationships/hyperlink" Target="https://docs.google.com/spreadsheets/d/e/2PACX-1vT7c85f7TgWNbu2ejitApu7lGmeE-p7rV94G3EkyxDNtu-AdTwX7C6nYYUj2iXDPQIAfUv5UMZPqkrN/pub?output=xlsx" TargetMode="External"/><Relationship Id="rId1323" Type="http://schemas.openxmlformats.org/officeDocument/2006/relationships/hyperlink" Target="https://docs.google.com/spreadsheets/d/e/2PACX-1vT7c85f7TgWNbu2ejitApu7lGmeE-p7rV94G3EkyxDNtu-AdTwX7C6nYYUj2iXDPQIAfUv5UMZPqkrN/pub?output=xlsx" TargetMode="External"/><Relationship Id="rId1324" Type="http://schemas.openxmlformats.org/officeDocument/2006/relationships/hyperlink" Target="https://docs.google.com/spreadsheets/d/e/2PACX-1vT7c85f7TgWNbu2ejitApu7lGmeE-p7rV94G3EkyxDNtu-AdTwX7C6nYYUj2iXDPQIAfUv5UMZPqkrN/pub?output=xlsx" TargetMode="External"/><Relationship Id="rId31" Type="http://schemas.openxmlformats.org/officeDocument/2006/relationships/hyperlink" Target="http://comisionesdepostulacion.usac.edu.gt/" TargetMode="External"/><Relationship Id="rId1325" Type="http://schemas.openxmlformats.org/officeDocument/2006/relationships/hyperlink" Target="https://docs.google.com/spreadsheets/d/e/2PACX-1vT7c85f7TgWNbu2ejitApu7lGmeE-p7rV94G3EkyxDNtu-AdTwX7C6nYYUj2iXDPQIAfUv5UMZPqkrN/pub?output=xlsx" TargetMode="External"/><Relationship Id="rId30" Type="http://schemas.openxmlformats.org/officeDocument/2006/relationships/hyperlink" Target="http://comisionesdepostulacion.usac.edu.gt/" TargetMode="External"/><Relationship Id="rId1326" Type="http://schemas.openxmlformats.org/officeDocument/2006/relationships/hyperlink" Target="https://docs.google.com/spreadsheets/d/e/2PACX-1vT7c85f7TgWNbu2ejitApu7lGmeE-p7rV94G3EkyxDNtu-AdTwX7C6nYYUj2iXDPQIAfUv5UMZPqkrN/pub?output=xlsx" TargetMode="External"/><Relationship Id="rId33" Type="http://schemas.openxmlformats.org/officeDocument/2006/relationships/hyperlink" Target="http://comisionesdepostulacion.usac.edu.gt/" TargetMode="External"/><Relationship Id="rId1327" Type="http://schemas.openxmlformats.org/officeDocument/2006/relationships/hyperlink" Target="https://docs.google.com/spreadsheets/d/e/2PACX-1vT7c85f7TgWNbu2ejitApu7lGmeE-p7rV94G3EkyxDNtu-AdTwX7C6nYYUj2iXDPQIAfUv5UMZPqkrN/pub?output=xlsx" TargetMode="External"/><Relationship Id="rId32" Type="http://schemas.openxmlformats.org/officeDocument/2006/relationships/hyperlink" Target="http://comisionesdepostulacion.usac.edu.gt/" TargetMode="External"/><Relationship Id="rId1328" Type="http://schemas.openxmlformats.org/officeDocument/2006/relationships/hyperlink" Target="https://www.congreso.gob.gt/assets/apelaciones_cvs/EXPEDIENTES%20CORTE%20APELACIONES/119-499-CESAR%20AUGUSTO%20LOPEZ%20LOPEZ/Hoja-de-vida.pdf" TargetMode="External"/><Relationship Id="rId35" Type="http://schemas.openxmlformats.org/officeDocument/2006/relationships/hyperlink" Target="http://comisionesdepostulacion.usac.edu.gt/" TargetMode="External"/><Relationship Id="rId1329" Type="http://schemas.openxmlformats.org/officeDocument/2006/relationships/hyperlink" Target="https://docs.google.com/spreadsheets/d/e/2PACX-1vT7c85f7TgWNbu2ejitApu7lGmeE-p7rV94G3EkyxDNtu-AdTwX7C6nYYUj2iXDPQIAfUv5UMZPqkrN/pub?output=xlsx" TargetMode="External"/><Relationship Id="rId34" Type="http://schemas.openxmlformats.org/officeDocument/2006/relationships/hyperlink" Target="http://comisionesdepostulacion.usac.edu.gt/" TargetMode="External"/><Relationship Id="rId739" Type="http://schemas.openxmlformats.org/officeDocument/2006/relationships/hyperlink" Target="http://comisionesdepostulacion.usac.edu.gt/" TargetMode="External"/><Relationship Id="rId734" Type="http://schemas.openxmlformats.org/officeDocument/2006/relationships/hyperlink" Target="http://comisionesdepostulacion.usac.edu.gt/" TargetMode="External"/><Relationship Id="rId733" Type="http://schemas.openxmlformats.org/officeDocument/2006/relationships/hyperlink" Target="http://comisionesdepostulacion.usac.edu.gt/" TargetMode="External"/><Relationship Id="rId732" Type="http://schemas.openxmlformats.org/officeDocument/2006/relationships/hyperlink" Target="http://comisionesdepostulacion.usac.edu.gt/" TargetMode="External"/><Relationship Id="rId731" Type="http://schemas.openxmlformats.org/officeDocument/2006/relationships/hyperlink" Target="http://comisionesdepostulacion.usac.edu.gt/" TargetMode="External"/><Relationship Id="rId738" Type="http://schemas.openxmlformats.org/officeDocument/2006/relationships/hyperlink" Target="http://comisionesdepostulacion.usac.edu.gt/" TargetMode="External"/><Relationship Id="rId737" Type="http://schemas.openxmlformats.org/officeDocument/2006/relationships/hyperlink" Target="http://comisionesdepostulacion.usac.edu.gt/" TargetMode="External"/><Relationship Id="rId736" Type="http://schemas.openxmlformats.org/officeDocument/2006/relationships/hyperlink" Target="http://comisionesdepostulacion.usac.edu.gt/" TargetMode="External"/><Relationship Id="rId735" Type="http://schemas.openxmlformats.org/officeDocument/2006/relationships/hyperlink" Target="http://comisionesdepostulacion.usac.edu.gt/" TargetMode="External"/><Relationship Id="rId37" Type="http://schemas.openxmlformats.org/officeDocument/2006/relationships/hyperlink" Target="http://comisionesdepostulacion.usac.edu.gt/" TargetMode="External"/><Relationship Id="rId36" Type="http://schemas.openxmlformats.org/officeDocument/2006/relationships/hyperlink" Target="http://comisionesdepostulacion.usac.edu.gt/" TargetMode="External"/><Relationship Id="rId39" Type="http://schemas.openxmlformats.org/officeDocument/2006/relationships/hyperlink" Target="http://comisionesdepostulacion.usac.edu.gt/" TargetMode="External"/><Relationship Id="rId38" Type="http://schemas.openxmlformats.org/officeDocument/2006/relationships/hyperlink" Target="http://comisionesdepostulacion.usac.edu.gt/" TargetMode="External"/><Relationship Id="rId730" Type="http://schemas.openxmlformats.org/officeDocument/2006/relationships/hyperlink" Target="http://comisionesdepostulacion.usac.edu.gt/" TargetMode="External"/><Relationship Id="rId1320" Type="http://schemas.openxmlformats.org/officeDocument/2006/relationships/hyperlink" Target="https://docs.google.com/spreadsheets/d/e/2PACX-1vT7c85f7TgWNbu2ejitApu7lGmeE-p7rV94G3EkyxDNtu-AdTwX7C6nYYUj2iXDPQIAfUv5UMZPqkrN/pub?output=xlsx" TargetMode="External"/><Relationship Id="rId1321" Type="http://schemas.openxmlformats.org/officeDocument/2006/relationships/hyperlink" Target="https://docs.google.com/spreadsheets/d/e/2PACX-1vT7c85f7TgWNbu2ejitApu7lGmeE-p7rV94G3EkyxDNtu-AdTwX7C6nYYUj2iXDPQIAfUv5UMZPqkrN/pub?output=xlsx" TargetMode="External"/><Relationship Id="rId1322" Type="http://schemas.openxmlformats.org/officeDocument/2006/relationships/hyperlink" Target="https://www.congreso.gob.gt/assets/apelaciones_cvs/EXPEDIENTES%20CORTE%20APELACIONES/064-116-PATRICIA%20ELIZABETH%20GAMEZ%20BARRERA/Hoja-de-vida.pdf" TargetMode="External"/><Relationship Id="rId1356" Type="http://schemas.openxmlformats.org/officeDocument/2006/relationships/hyperlink" Target="https://docs.google.com/spreadsheets/d/e/2PACX-1vT7c85f7TgWNbu2ejitApu7lGmeE-p7rV94G3EkyxDNtu-AdTwX7C6nYYUj2iXDPQIAfUv5UMZPqkrN/pub?output=xlsx" TargetMode="External"/><Relationship Id="rId1357" Type="http://schemas.openxmlformats.org/officeDocument/2006/relationships/hyperlink" Target="https://docs.google.com/spreadsheets/d/e/2PACX-1vT7c85f7TgWNbu2ejitApu7lGmeE-p7rV94G3EkyxDNtu-AdTwX7C6nYYUj2iXDPQIAfUv5UMZPqkrN/pub?output=xlsx" TargetMode="External"/><Relationship Id="rId20" Type="http://schemas.openxmlformats.org/officeDocument/2006/relationships/hyperlink" Target="http://comisionesdepostulacion.usac.edu.gt/" TargetMode="External"/><Relationship Id="rId1358" Type="http://schemas.openxmlformats.org/officeDocument/2006/relationships/hyperlink" Target="https://docs.google.com/spreadsheets/d/e/2PACX-1vT7c85f7TgWNbu2ejitApu7lGmeE-p7rV94G3EkyxDNtu-AdTwX7C6nYYUj2iXDPQIAfUv5UMZPqkrN/pub?output=xlsx" TargetMode="External"/><Relationship Id="rId1359" Type="http://schemas.openxmlformats.org/officeDocument/2006/relationships/hyperlink" Target="https://www.congreso.gob.gt/assets/repositorio/magistrados_cc/15.%20Maria%20de%20los%20Angeles%20Araujo%20Bohr/Mar%C3%ADa%20de%20los%20Angeles%20Araujo%20Bohr.jpg" TargetMode="External"/><Relationship Id="rId22" Type="http://schemas.openxmlformats.org/officeDocument/2006/relationships/hyperlink" Target="http://comisionesdepostulacion.usac.edu.gt/" TargetMode="External"/><Relationship Id="rId21" Type="http://schemas.openxmlformats.org/officeDocument/2006/relationships/hyperlink" Target="http://comisionesdepostulacion.usac.edu.gt/" TargetMode="External"/><Relationship Id="rId24" Type="http://schemas.openxmlformats.org/officeDocument/2006/relationships/hyperlink" Target="http://comisionesdepostulacion.usac.edu.gt/" TargetMode="External"/><Relationship Id="rId23" Type="http://schemas.openxmlformats.org/officeDocument/2006/relationships/hyperlink" Target="http://comisionesdepostulacion.usac.edu.gt/" TargetMode="External"/><Relationship Id="rId767" Type="http://schemas.openxmlformats.org/officeDocument/2006/relationships/hyperlink" Target="http://comisionesdepostulacion.usac.edu.gt/" TargetMode="External"/><Relationship Id="rId766" Type="http://schemas.openxmlformats.org/officeDocument/2006/relationships/hyperlink" Target="http://comisionesdepostulacion.usac.edu.gt/" TargetMode="External"/><Relationship Id="rId765" Type="http://schemas.openxmlformats.org/officeDocument/2006/relationships/hyperlink" Target="http://comisionesdepostulacion.usac.edu.gt/" TargetMode="External"/><Relationship Id="rId764" Type="http://schemas.openxmlformats.org/officeDocument/2006/relationships/hyperlink" Target="http://comisionesdepostulacion.usac.edu.gt/" TargetMode="External"/><Relationship Id="rId769" Type="http://schemas.openxmlformats.org/officeDocument/2006/relationships/hyperlink" Target="http://comisionesdepostulacion.usac.edu.gt/" TargetMode="External"/><Relationship Id="rId768" Type="http://schemas.openxmlformats.org/officeDocument/2006/relationships/hyperlink" Target="http://comisionesdepostulacion.usac.edu.gt/" TargetMode="External"/><Relationship Id="rId26" Type="http://schemas.openxmlformats.org/officeDocument/2006/relationships/hyperlink" Target="http://comisionesdepostulacion.usac.edu.gt/" TargetMode="External"/><Relationship Id="rId25" Type="http://schemas.openxmlformats.org/officeDocument/2006/relationships/hyperlink" Target="http://comisionesdepostulacion.usac.edu.gt/" TargetMode="External"/><Relationship Id="rId28" Type="http://schemas.openxmlformats.org/officeDocument/2006/relationships/hyperlink" Target="http://comisionesdepostulacion.usac.edu.gt/" TargetMode="External"/><Relationship Id="rId1350" Type="http://schemas.openxmlformats.org/officeDocument/2006/relationships/hyperlink" Target="https://redciudadana.github.io/CSJ-2014-2019/CV/Silvia%20Patricia%20Valdes%20Quezada.pdf" TargetMode="External"/><Relationship Id="rId27" Type="http://schemas.openxmlformats.org/officeDocument/2006/relationships/hyperlink" Target="http://comisionesdepostulacion.usac.edu.gt/" TargetMode="External"/><Relationship Id="rId1351" Type="http://schemas.openxmlformats.org/officeDocument/2006/relationships/hyperlink" Target="https://redciudadana.github.io/CSJ-2014-2019/CV/Silvia%20Patricia%20Valdes%20Quezada.pdf" TargetMode="External"/><Relationship Id="rId763" Type="http://schemas.openxmlformats.org/officeDocument/2006/relationships/hyperlink" Target="http://comisionesdepostulacion.usac.edu.gt/" TargetMode="External"/><Relationship Id="rId1352" Type="http://schemas.openxmlformats.org/officeDocument/2006/relationships/hyperlink" Target="https://docs.google.com/spreadsheets/d/e/2PACX-1vT7c85f7TgWNbu2ejitApu7lGmeE-p7rV94G3EkyxDNtu-AdTwX7C6nYYUj2iXDPQIAfUv5UMZPqkrN/pub?output=xlsx" TargetMode="External"/><Relationship Id="rId29" Type="http://schemas.openxmlformats.org/officeDocument/2006/relationships/hyperlink" Target="http://comisionesdepostulacion.usac.edu.gt/" TargetMode="External"/><Relationship Id="rId762" Type="http://schemas.openxmlformats.org/officeDocument/2006/relationships/hyperlink" Target="http://comisionesdepostulacion.usac.edu.gt/" TargetMode="External"/><Relationship Id="rId1353" Type="http://schemas.openxmlformats.org/officeDocument/2006/relationships/hyperlink" Target="https://www.congreso.gob.gt/assets/repositorio/magistrados_cc/12.%20Luis%20Alfonso%20Rosales%20Marroquin/Luis%20Alfonso%20Rosales%20Marroqu%C3%ADn.jpg" TargetMode="External"/><Relationship Id="rId761" Type="http://schemas.openxmlformats.org/officeDocument/2006/relationships/hyperlink" Target="http://comisionesdepostulacion.usac.edu.gt/" TargetMode="External"/><Relationship Id="rId1354" Type="http://schemas.openxmlformats.org/officeDocument/2006/relationships/hyperlink" Target="https://www.congreso.gob.gt/assets/repositorio/magistrados_cc/12.%20Luis%20Alfonso%20Rosales%20Marroquin/Luis%20Alfonso%20Rosales%20Marroqu%C3%ADn.pdf" TargetMode="External"/><Relationship Id="rId760" Type="http://schemas.openxmlformats.org/officeDocument/2006/relationships/hyperlink" Target="http://comisionesdepostulacion.usac.edu.gt/" TargetMode="External"/><Relationship Id="rId1355" Type="http://schemas.openxmlformats.org/officeDocument/2006/relationships/hyperlink" Target="https://www.congreso.gob.gt/assets/repositorio/magistrados_cc/12.%20Luis%20Alfonso%20Rosales%20Marroquin/Luis%20Alfonso%20Rosales%20Marroqu%C3%ADn.pdf" TargetMode="External"/><Relationship Id="rId1345" Type="http://schemas.openxmlformats.org/officeDocument/2006/relationships/hyperlink" Target="https://docs.google.com/spreadsheets/d/e/2PACX-1vT7c85f7TgWNbu2ejitApu7lGmeE-p7rV94G3EkyxDNtu-AdTwX7C6nYYUj2iXDPQIAfUv5UMZPqkrN/pub?output=xlsx" TargetMode="External"/><Relationship Id="rId1346" Type="http://schemas.openxmlformats.org/officeDocument/2006/relationships/hyperlink" Target="https://docs.google.com/spreadsheets/d/e/2PACX-1vT7c85f7TgWNbu2ejitApu7lGmeE-p7rV94G3EkyxDNtu-AdTwX7C6nYYUj2iXDPQIAfUv5UMZPqkrN/pub?output=xlsx" TargetMode="External"/><Relationship Id="rId1347" Type="http://schemas.openxmlformats.org/officeDocument/2006/relationships/hyperlink" Target="https://docs.google.com/spreadsheets/d/e/2PACX-1vT7c85f7TgWNbu2ejitApu7lGmeE-p7rV94G3EkyxDNtu-AdTwX7C6nYYUj2iXDPQIAfUv5UMZPqkrN/pub?output=xlsx" TargetMode="External"/><Relationship Id="rId1348" Type="http://schemas.openxmlformats.org/officeDocument/2006/relationships/hyperlink" Target="https://docs.google.com/spreadsheets/d/e/2PACX-1vT7c85f7TgWNbu2ejitApu7lGmeE-p7rV94G3EkyxDNtu-AdTwX7C6nYYUj2iXDPQIAfUv5UMZPqkrN/pub?output=xlsx" TargetMode="External"/><Relationship Id="rId11" Type="http://schemas.openxmlformats.org/officeDocument/2006/relationships/hyperlink" Target="http://www.oj.gob.gt/index.php/corte-suprema-de-justicia/integracion" TargetMode="External"/><Relationship Id="rId1349" Type="http://schemas.openxmlformats.org/officeDocument/2006/relationships/hyperlink" Target="https://raw.githubusercontent.com/RedCiudadana/Recursos-EleccionCortes/gh-pages/CA/Todos/Silvia%20Patricia%20Valdez.jpg" TargetMode="External"/><Relationship Id="rId10" Type="http://schemas.openxmlformats.org/officeDocument/2006/relationships/hyperlink" Target="https://raw.githubusercontent.com/RedCiudadana/Recursos-EleccionCortes/gh-pages/CA/Todos/Delia%20Marina%20Davila%20.jpg" TargetMode="External"/><Relationship Id="rId13" Type="http://schemas.openxmlformats.org/officeDocument/2006/relationships/hyperlink" Target="http://www.oj.gob.gt/index.php/corte-suprema-de-justicia/integracion" TargetMode="External"/><Relationship Id="rId12" Type="http://schemas.openxmlformats.org/officeDocument/2006/relationships/hyperlink" Target="https://raw.githubusercontent.com/RedCiudadana/Recursos-EleccionCortes/gh-pages/CA/Todos/Josue%20Felipe%20Baquiax%20Baquiax.jpg" TargetMode="External"/><Relationship Id="rId756" Type="http://schemas.openxmlformats.org/officeDocument/2006/relationships/hyperlink" Target="http://comisionesdepostulacion.usac.edu.gt/" TargetMode="External"/><Relationship Id="rId755" Type="http://schemas.openxmlformats.org/officeDocument/2006/relationships/hyperlink" Target="http://comisionesdepostulacion.usac.edu.gt/" TargetMode="External"/><Relationship Id="rId754" Type="http://schemas.openxmlformats.org/officeDocument/2006/relationships/hyperlink" Target="http://comisionesdepostulacion.usac.edu.gt/" TargetMode="External"/><Relationship Id="rId753" Type="http://schemas.openxmlformats.org/officeDocument/2006/relationships/hyperlink" Target="http://comisionesdepostulacion.usac.edu.gt/" TargetMode="External"/><Relationship Id="rId759" Type="http://schemas.openxmlformats.org/officeDocument/2006/relationships/hyperlink" Target="http://comisionesdepostulacion.usac.edu.gt/" TargetMode="External"/><Relationship Id="rId758" Type="http://schemas.openxmlformats.org/officeDocument/2006/relationships/hyperlink" Target="http://comisionesdepostulacion.usac.edu.gt/" TargetMode="External"/><Relationship Id="rId757" Type="http://schemas.openxmlformats.org/officeDocument/2006/relationships/hyperlink" Target="http://comisionesdepostulacion.usac.edu.gt/" TargetMode="External"/><Relationship Id="rId15" Type="http://schemas.openxmlformats.org/officeDocument/2006/relationships/hyperlink" Target="http://www.oj.gob.gt/index.php/corte-suprema-de-justicia/integracion" TargetMode="External"/><Relationship Id="rId14" Type="http://schemas.openxmlformats.org/officeDocument/2006/relationships/hyperlink" Target="http://www.oj.gob.gt/index.php/corte-suprema-de-justicia/integracion" TargetMode="External"/><Relationship Id="rId17" Type="http://schemas.openxmlformats.org/officeDocument/2006/relationships/hyperlink" Target="http://www.oj.gob.gt/index.php/corte-suprema-de-justicia/integracion" TargetMode="External"/><Relationship Id="rId16" Type="http://schemas.openxmlformats.org/officeDocument/2006/relationships/hyperlink" Target="http://www.oj.gob.gt/index.php/corte-suprema-de-justicia/integracion" TargetMode="External"/><Relationship Id="rId1340" Type="http://schemas.openxmlformats.org/officeDocument/2006/relationships/hyperlink" Target="https://docs.google.com/spreadsheets/d/e/2PACX-1vT7c85f7TgWNbu2ejitApu7lGmeE-p7rV94G3EkyxDNtu-AdTwX7C6nYYUj2iXDPQIAfUv5UMZPqkrN/pub?output=xlsx" TargetMode="External"/><Relationship Id="rId19" Type="http://schemas.openxmlformats.org/officeDocument/2006/relationships/hyperlink" Target="http://www.oj.gob.gt/index.php/corte-suprema-de-justicia/integracion" TargetMode="External"/><Relationship Id="rId752" Type="http://schemas.openxmlformats.org/officeDocument/2006/relationships/hyperlink" Target="http://comisionesdepostulacion.usac.edu.gt/" TargetMode="External"/><Relationship Id="rId1341" Type="http://schemas.openxmlformats.org/officeDocument/2006/relationships/hyperlink" Target="https://docs.google.com/spreadsheets/d/e/2PACX-1vT7c85f7TgWNbu2ejitApu7lGmeE-p7rV94G3EkyxDNtu-AdTwX7C6nYYUj2iXDPQIAfUv5UMZPqkrN/pub?output=xlsx" TargetMode="External"/><Relationship Id="rId18" Type="http://schemas.openxmlformats.org/officeDocument/2006/relationships/hyperlink" Target="http://www.oj.gob.gt/index.php/corte-suprema-de-justicia/integracion" TargetMode="External"/><Relationship Id="rId751" Type="http://schemas.openxmlformats.org/officeDocument/2006/relationships/hyperlink" Target="http://comisionesdepostulacion.usac.edu.gt/" TargetMode="External"/><Relationship Id="rId1342" Type="http://schemas.openxmlformats.org/officeDocument/2006/relationships/hyperlink" Target="https://www.congreso.gob.gt/assets/repositorio/magistrados_cc/07.%20Carlos%20Horacio%20Castillo%20Garcia/Carlos%20Horacio%20Castillo%20Garc%C3%ADa.jpg" TargetMode="External"/><Relationship Id="rId750" Type="http://schemas.openxmlformats.org/officeDocument/2006/relationships/hyperlink" Target="http://comisionesdepostulacion.usac.edu.gt/" TargetMode="External"/><Relationship Id="rId1343" Type="http://schemas.openxmlformats.org/officeDocument/2006/relationships/hyperlink" Target="https://www.congreso.gob.gt/assets/apelaciones_cvs/EXPEDIENTES%20CORTE%20APELACIONES/045-706-CARLOS%20HORACIO%20CASTILLO%20GARCIA/Hoja-de-vida.pdf" TargetMode="External"/><Relationship Id="rId1344" Type="http://schemas.openxmlformats.org/officeDocument/2006/relationships/hyperlink" Target="https://www.congreso.gob.gt/assets/apelaciones_cvs/EXPEDIENTES%20CORTE%20APELACIONES/045-706-CARLOS%20HORACIO%20CASTILLO%20GARCIA/Hoja-de-vida.pdf" TargetMode="External"/><Relationship Id="rId84" Type="http://schemas.openxmlformats.org/officeDocument/2006/relationships/hyperlink" Target="http://comisionesdepostulacion.usac.edu.gt/" TargetMode="External"/><Relationship Id="rId83" Type="http://schemas.openxmlformats.org/officeDocument/2006/relationships/hyperlink" Target="http://comisionesdepostulacion.usac.edu.gt/" TargetMode="External"/><Relationship Id="rId86" Type="http://schemas.openxmlformats.org/officeDocument/2006/relationships/hyperlink" Target="http://comisionesdepostulacion.usac.edu.gt/" TargetMode="External"/><Relationship Id="rId85" Type="http://schemas.openxmlformats.org/officeDocument/2006/relationships/hyperlink" Target="http://comisionesdepostulacion.usac.edu.gt/" TargetMode="External"/><Relationship Id="rId88" Type="http://schemas.openxmlformats.org/officeDocument/2006/relationships/hyperlink" Target="http://comisionesdepostulacion.usac.edu.gt/" TargetMode="External"/><Relationship Id="rId87" Type="http://schemas.openxmlformats.org/officeDocument/2006/relationships/hyperlink" Target="http://comisionesdepostulacion.usac.edu.gt/" TargetMode="External"/><Relationship Id="rId89" Type="http://schemas.openxmlformats.org/officeDocument/2006/relationships/hyperlink" Target="http://comisionesdepostulacion.usac.edu.gt/" TargetMode="External"/><Relationship Id="rId709" Type="http://schemas.openxmlformats.org/officeDocument/2006/relationships/hyperlink" Target="http://comisionesdepostulacion.usac.edu.gt/" TargetMode="External"/><Relationship Id="rId708" Type="http://schemas.openxmlformats.org/officeDocument/2006/relationships/hyperlink" Target="http://comisionesdepostulacion.usac.edu.gt/" TargetMode="External"/><Relationship Id="rId707" Type="http://schemas.openxmlformats.org/officeDocument/2006/relationships/hyperlink" Target="http://comisionesdepostulacion.usac.edu.gt/" TargetMode="External"/><Relationship Id="rId706" Type="http://schemas.openxmlformats.org/officeDocument/2006/relationships/hyperlink" Target="http://comisionesdepostulacion.usac.edu.gt/" TargetMode="External"/><Relationship Id="rId80" Type="http://schemas.openxmlformats.org/officeDocument/2006/relationships/hyperlink" Target="http://comisionesdepostulacion.usac.edu.gt/" TargetMode="External"/><Relationship Id="rId82" Type="http://schemas.openxmlformats.org/officeDocument/2006/relationships/hyperlink" Target="http://comisionesdepostulacion.usac.edu.gt/" TargetMode="External"/><Relationship Id="rId81" Type="http://schemas.openxmlformats.org/officeDocument/2006/relationships/hyperlink" Target="http://comisionesdepostulacion.usac.edu.gt/" TargetMode="External"/><Relationship Id="rId701" Type="http://schemas.openxmlformats.org/officeDocument/2006/relationships/hyperlink" Target="http://comisionesdepostulacion.usac.edu.gt/" TargetMode="External"/><Relationship Id="rId700" Type="http://schemas.openxmlformats.org/officeDocument/2006/relationships/hyperlink" Target="http://comisionesdepostulacion.usac.edu.gt/" TargetMode="External"/><Relationship Id="rId705" Type="http://schemas.openxmlformats.org/officeDocument/2006/relationships/hyperlink" Target="http://comisionesdepostulacion.usac.edu.gt/" TargetMode="External"/><Relationship Id="rId704" Type="http://schemas.openxmlformats.org/officeDocument/2006/relationships/hyperlink" Target="http://comisionesdepostulacion.usac.edu.gt/" TargetMode="External"/><Relationship Id="rId703" Type="http://schemas.openxmlformats.org/officeDocument/2006/relationships/hyperlink" Target="http://comisionesdepostulacion.usac.edu.gt/" TargetMode="External"/><Relationship Id="rId702" Type="http://schemas.openxmlformats.org/officeDocument/2006/relationships/hyperlink" Target="http://comisionesdepostulacion.usac.edu.gt/" TargetMode="External"/><Relationship Id="rId73" Type="http://schemas.openxmlformats.org/officeDocument/2006/relationships/hyperlink" Target="http://comisionesdepostulacion.usac.edu.gt/" TargetMode="External"/><Relationship Id="rId72" Type="http://schemas.openxmlformats.org/officeDocument/2006/relationships/hyperlink" Target="http://comisionesdepostulacion.usac.edu.gt/" TargetMode="External"/><Relationship Id="rId75" Type="http://schemas.openxmlformats.org/officeDocument/2006/relationships/hyperlink" Target="http://comisionesdepostulacion.usac.edu.gt/" TargetMode="External"/><Relationship Id="rId74" Type="http://schemas.openxmlformats.org/officeDocument/2006/relationships/hyperlink" Target="http://comisionesdepostulacion.usac.edu.gt/" TargetMode="External"/><Relationship Id="rId77" Type="http://schemas.openxmlformats.org/officeDocument/2006/relationships/hyperlink" Target="http://comisionesdepostulacion.usac.edu.gt/" TargetMode="External"/><Relationship Id="rId76" Type="http://schemas.openxmlformats.org/officeDocument/2006/relationships/hyperlink" Target="http://comisionesdepostulacion.usac.edu.gt/" TargetMode="External"/><Relationship Id="rId79" Type="http://schemas.openxmlformats.org/officeDocument/2006/relationships/hyperlink" Target="http://comisionesdepostulacion.usac.edu.gt/" TargetMode="External"/><Relationship Id="rId78" Type="http://schemas.openxmlformats.org/officeDocument/2006/relationships/hyperlink" Target="http://comisionesdepostulacion.usac.edu.gt/" TargetMode="External"/><Relationship Id="rId71" Type="http://schemas.openxmlformats.org/officeDocument/2006/relationships/hyperlink" Target="http://comisionesdepostulacion.usac.edu.gt/" TargetMode="External"/><Relationship Id="rId70" Type="http://schemas.openxmlformats.org/officeDocument/2006/relationships/hyperlink" Target="http://comisionesdepostulacion.usac.edu.gt/" TargetMode="External"/><Relationship Id="rId62" Type="http://schemas.openxmlformats.org/officeDocument/2006/relationships/hyperlink" Target="http://comisionesdepostulacion.usac.edu.gt/" TargetMode="External"/><Relationship Id="rId1312" Type="http://schemas.openxmlformats.org/officeDocument/2006/relationships/hyperlink" Target="https://postulacioncc.usac.edu.gt/index.php/ver-candidatos-registrados-preliminar/" TargetMode="External"/><Relationship Id="rId61" Type="http://schemas.openxmlformats.org/officeDocument/2006/relationships/hyperlink" Target="http://comisionesdepostulacion.usac.edu.gt/" TargetMode="External"/><Relationship Id="rId1313" Type="http://schemas.openxmlformats.org/officeDocument/2006/relationships/hyperlink" Target="https://docs.google.com/spreadsheets/d/e/2PACX-1vT7c85f7TgWNbu2ejitApu7lGmeE-p7rV94G3EkyxDNtu-AdTwX7C6nYYUj2iXDPQIAfUv5UMZPqkrN/pub?output=xlsx" TargetMode="External"/><Relationship Id="rId64" Type="http://schemas.openxmlformats.org/officeDocument/2006/relationships/hyperlink" Target="http://comisionesdepostulacion.usac.edu.gt/" TargetMode="External"/><Relationship Id="rId1314" Type="http://schemas.openxmlformats.org/officeDocument/2006/relationships/hyperlink" Target="https://docs.google.com/spreadsheets/d/e/2PACX-1vT7c85f7TgWNbu2ejitApu7lGmeE-p7rV94G3EkyxDNtu-AdTwX7C6nYYUj2iXDPQIAfUv5UMZPqkrN/pub?output=xlsx" TargetMode="External"/><Relationship Id="rId63" Type="http://schemas.openxmlformats.org/officeDocument/2006/relationships/hyperlink" Target="http://comisionesdepostulacion.usac.edu.gt/" TargetMode="External"/><Relationship Id="rId1315" Type="http://schemas.openxmlformats.org/officeDocument/2006/relationships/hyperlink" Target="https://www.scribd.com/document/26268461/SINTESIS-DEL-CURRICULUM-VITAE-DEL-LICENCIADO-ESTUARDO" TargetMode="External"/><Relationship Id="rId66" Type="http://schemas.openxmlformats.org/officeDocument/2006/relationships/hyperlink" Target="http://comisionesdepostulacion.usac.edu.gt/" TargetMode="External"/><Relationship Id="rId1316" Type="http://schemas.openxmlformats.org/officeDocument/2006/relationships/hyperlink" Target="https://docs.google.com/spreadsheets/d/e/2PACX-1vT7c85f7TgWNbu2ejitApu7lGmeE-p7rV94G3EkyxDNtu-AdTwX7C6nYYUj2iXDPQIAfUv5UMZPqkrN/pub?output=xlsx" TargetMode="External"/><Relationship Id="rId65" Type="http://schemas.openxmlformats.org/officeDocument/2006/relationships/hyperlink" Target="http://comisionesdepostulacion.usac.edu.gt/" TargetMode="External"/><Relationship Id="rId1317" Type="http://schemas.openxmlformats.org/officeDocument/2006/relationships/hyperlink" Target="https://docs.google.com/spreadsheets/d/e/2PACX-1vT7c85f7TgWNbu2ejitApu7lGmeE-p7rV94G3EkyxDNtu-AdTwX7C6nYYUj2iXDPQIAfUv5UMZPqkrN/pub?output=xlsx" TargetMode="External"/><Relationship Id="rId68" Type="http://schemas.openxmlformats.org/officeDocument/2006/relationships/hyperlink" Target="http://comisionesdepostulacion.usac.edu.gt/" TargetMode="External"/><Relationship Id="rId1318" Type="http://schemas.openxmlformats.org/officeDocument/2006/relationships/hyperlink" Target="https://docs.google.com/spreadsheets/d/e/2PACX-1vT7c85f7TgWNbu2ejitApu7lGmeE-p7rV94G3EkyxDNtu-AdTwX7C6nYYUj2iXDPQIAfUv5UMZPqkrN/pub?output=xlsx" TargetMode="External"/><Relationship Id="rId67" Type="http://schemas.openxmlformats.org/officeDocument/2006/relationships/hyperlink" Target="http://comisionesdepostulacion.usac.edu.gt/" TargetMode="External"/><Relationship Id="rId1319" Type="http://schemas.openxmlformats.org/officeDocument/2006/relationships/hyperlink" Target="https://comisionesdepostulacion.usac.edu.gt/app/exp/2624982861223_hojadevida.pdf" TargetMode="External"/><Relationship Id="rId729" Type="http://schemas.openxmlformats.org/officeDocument/2006/relationships/hyperlink" Target="http://comisionesdepostulacion.usac.edu.gt/" TargetMode="External"/><Relationship Id="rId728" Type="http://schemas.openxmlformats.org/officeDocument/2006/relationships/hyperlink" Target="http://comisionesdepostulacion.usac.edu.gt/" TargetMode="External"/><Relationship Id="rId60" Type="http://schemas.openxmlformats.org/officeDocument/2006/relationships/hyperlink" Target="http://comisionesdepostulacion.usac.edu.gt/" TargetMode="External"/><Relationship Id="rId723" Type="http://schemas.openxmlformats.org/officeDocument/2006/relationships/hyperlink" Target="http://comisionesdepostulacion.usac.edu.gt/" TargetMode="External"/><Relationship Id="rId722" Type="http://schemas.openxmlformats.org/officeDocument/2006/relationships/hyperlink" Target="http://comisionesdepostulacion.usac.edu.gt/" TargetMode="External"/><Relationship Id="rId721" Type="http://schemas.openxmlformats.org/officeDocument/2006/relationships/hyperlink" Target="http://comisionesdepostulacion.usac.edu.gt/" TargetMode="External"/><Relationship Id="rId720" Type="http://schemas.openxmlformats.org/officeDocument/2006/relationships/hyperlink" Target="http://comisionesdepostulacion.usac.edu.gt/" TargetMode="External"/><Relationship Id="rId727" Type="http://schemas.openxmlformats.org/officeDocument/2006/relationships/hyperlink" Target="http://comisionesdepostulacion.usac.edu.gt/" TargetMode="External"/><Relationship Id="rId726" Type="http://schemas.openxmlformats.org/officeDocument/2006/relationships/hyperlink" Target="http://comisionesdepostulacion.usac.edu.gt/" TargetMode="External"/><Relationship Id="rId725" Type="http://schemas.openxmlformats.org/officeDocument/2006/relationships/hyperlink" Target="http://comisionesdepostulacion.usac.edu.gt/" TargetMode="External"/><Relationship Id="rId724" Type="http://schemas.openxmlformats.org/officeDocument/2006/relationships/hyperlink" Target="http://comisionesdepostulacion.usac.edu.gt/" TargetMode="External"/><Relationship Id="rId69" Type="http://schemas.openxmlformats.org/officeDocument/2006/relationships/hyperlink" Target="http://comisionesdepostulacion.usac.edu.gt/" TargetMode="External"/><Relationship Id="rId1310" Type="http://schemas.openxmlformats.org/officeDocument/2006/relationships/hyperlink" Target="https://comisionesdepostulacion.usac.edu.gt/app/exp/1978459400101_hojadevida.pdf" TargetMode="External"/><Relationship Id="rId1311" Type="http://schemas.openxmlformats.org/officeDocument/2006/relationships/hyperlink" Target="https://docs.google.com/spreadsheets/d/e/2PACX-1vT7c85f7TgWNbu2ejitApu7lGmeE-p7rV94G3EkyxDNtu-AdTwX7C6nYYUj2iXDPQIAfUv5UMZPqkrN/pub?output=xlsx" TargetMode="External"/><Relationship Id="rId51" Type="http://schemas.openxmlformats.org/officeDocument/2006/relationships/hyperlink" Target="http://comisionesdepostulacion.usac.edu.gt/" TargetMode="External"/><Relationship Id="rId1301" Type="http://schemas.openxmlformats.org/officeDocument/2006/relationships/hyperlink" Target="https://docs.google.com/spreadsheets/d/e/2PACX-1vT7c85f7TgWNbu2ejitApu7lGmeE-p7rV94G3EkyxDNtu-AdTwX7C6nYYUj2iXDPQIAfUv5UMZPqkrN/pub?output=xlsx" TargetMode="External"/><Relationship Id="rId50" Type="http://schemas.openxmlformats.org/officeDocument/2006/relationships/hyperlink" Target="http://comisionesdepostulacion.usac.edu.gt/" TargetMode="External"/><Relationship Id="rId1302" Type="http://schemas.openxmlformats.org/officeDocument/2006/relationships/hyperlink" Target="https://docs.google.com/spreadsheets/d/e/2PACX-1vT7c85f7TgWNbu2ejitApu7lGmeE-p7rV94G3EkyxDNtu-AdTwX7C6nYYUj2iXDPQIAfUv5UMZPqkrN/pub?output=xlsx" TargetMode="External"/><Relationship Id="rId53" Type="http://schemas.openxmlformats.org/officeDocument/2006/relationships/hyperlink" Target="http://comisionesdepostulacion.usac.edu.gt/" TargetMode="External"/><Relationship Id="rId1303" Type="http://schemas.openxmlformats.org/officeDocument/2006/relationships/hyperlink" Target="https://iuristec.com.gt/index.php/Eduardo_Mayora" TargetMode="External"/><Relationship Id="rId52" Type="http://schemas.openxmlformats.org/officeDocument/2006/relationships/hyperlink" Target="http://comisionesdepostulacion.usac.edu.gt/" TargetMode="External"/><Relationship Id="rId1304" Type="http://schemas.openxmlformats.org/officeDocument/2006/relationships/hyperlink" Target="https://docs.google.com/spreadsheets/d/e/2PACX-1vT7c85f7TgWNbu2ejitApu7lGmeE-p7rV94G3EkyxDNtu-AdTwX7C6nYYUj2iXDPQIAfUv5UMZPqkrN/pub?output=xlsx" TargetMode="External"/><Relationship Id="rId55" Type="http://schemas.openxmlformats.org/officeDocument/2006/relationships/hyperlink" Target="http://comisionesdepostulacion.usac.edu.gt/" TargetMode="External"/><Relationship Id="rId1305" Type="http://schemas.openxmlformats.org/officeDocument/2006/relationships/hyperlink" Target="https://raw.githubusercontent.com/RedCiudadana/Recursos-EleccionCortes/gh-pages/CA/Todos/Nester%20Mauricio%20Vasquez%20Pimentel.jpg" TargetMode="External"/><Relationship Id="rId54" Type="http://schemas.openxmlformats.org/officeDocument/2006/relationships/hyperlink" Target="http://comisionesdepostulacion.usac.edu.gt/" TargetMode="External"/><Relationship Id="rId1306" Type="http://schemas.openxmlformats.org/officeDocument/2006/relationships/hyperlink" Target="http://www.oj.gob.gt/index.php/corte-suprema-de-justicia/integracion" TargetMode="External"/><Relationship Id="rId57" Type="http://schemas.openxmlformats.org/officeDocument/2006/relationships/hyperlink" Target="http://comisionesdepostulacion.usac.edu.gt/" TargetMode="External"/><Relationship Id="rId1307" Type="http://schemas.openxmlformats.org/officeDocument/2006/relationships/hyperlink" Target="https://redciudadana.github.io/CSJ-2014-2019/CV/Nester%20Mauricio%20Vasquez%20Pimentel.pdf" TargetMode="External"/><Relationship Id="rId56" Type="http://schemas.openxmlformats.org/officeDocument/2006/relationships/hyperlink" Target="http://comisionesdepostulacion.usac.edu.gt/" TargetMode="External"/><Relationship Id="rId1308" Type="http://schemas.openxmlformats.org/officeDocument/2006/relationships/hyperlink" Target="https://redciudadana.github.io/CSJ-2014-2019/CV/Nester%20Mauricio%20Vasquez%20Pimentel.pdf" TargetMode="External"/><Relationship Id="rId1309" Type="http://schemas.openxmlformats.org/officeDocument/2006/relationships/hyperlink" Target="https://docs.google.com/spreadsheets/d/e/2PACX-1vT7c85f7TgWNbu2ejitApu7lGmeE-p7rV94G3EkyxDNtu-AdTwX7C6nYYUj2iXDPQIAfUv5UMZPqkrN/pub?output=xlsx" TargetMode="External"/><Relationship Id="rId719" Type="http://schemas.openxmlformats.org/officeDocument/2006/relationships/hyperlink" Target="http://comisionesdepostulacion.usac.edu.gt/" TargetMode="External"/><Relationship Id="rId718" Type="http://schemas.openxmlformats.org/officeDocument/2006/relationships/hyperlink" Target="http://comisionesdepostulacion.usac.edu.gt/" TargetMode="External"/><Relationship Id="rId717" Type="http://schemas.openxmlformats.org/officeDocument/2006/relationships/hyperlink" Target="http://comisionesdepostulacion.usac.edu.gt/" TargetMode="External"/><Relationship Id="rId712" Type="http://schemas.openxmlformats.org/officeDocument/2006/relationships/hyperlink" Target="http://comisionesdepostulacion.usac.edu.gt/" TargetMode="External"/><Relationship Id="rId711" Type="http://schemas.openxmlformats.org/officeDocument/2006/relationships/hyperlink" Target="http://comisionesdepostulacion.usac.edu.gt/" TargetMode="External"/><Relationship Id="rId710" Type="http://schemas.openxmlformats.org/officeDocument/2006/relationships/hyperlink" Target="http://comisionesdepostulacion.usac.edu.gt/" TargetMode="External"/><Relationship Id="rId716" Type="http://schemas.openxmlformats.org/officeDocument/2006/relationships/hyperlink" Target="http://comisionesdepostulacion.usac.edu.gt/" TargetMode="External"/><Relationship Id="rId715" Type="http://schemas.openxmlformats.org/officeDocument/2006/relationships/hyperlink" Target="http://comisionesdepostulacion.usac.edu.gt/" TargetMode="External"/><Relationship Id="rId714" Type="http://schemas.openxmlformats.org/officeDocument/2006/relationships/hyperlink" Target="http://comisionesdepostulacion.usac.edu.gt/" TargetMode="External"/><Relationship Id="rId713" Type="http://schemas.openxmlformats.org/officeDocument/2006/relationships/hyperlink" Target="http://comisionesdepostulacion.usac.edu.gt/" TargetMode="External"/><Relationship Id="rId59" Type="http://schemas.openxmlformats.org/officeDocument/2006/relationships/hyperlink" Target="http://comisionesdepostulacion.usac.edu.gt/" TargetMode="External"/><Relationship Id="rId58" Type="http://schemas.openxmlformats.org/officeDocument/2006/relationships/hyperlink" Target="http://comisionesdepostulacion.usac.edu.gt/" TargetMode="External"/><Relationship Id="rId1300" Type="http://schemas.openxmlformats.org/officeDocument/2006/relationships/hyperlink" Target="http://www.oj.gob.gt/convocatoriacc2021csj" TargetMode="External"/><Relationship Id="rId349" Type="http://schemas.openxmlformats.org/officeDocument/2006/relationships/hyperlink" Target="http://comisionesdepostulacion.usac.edu.gt/" TargetMode="External"/><Relationship Id="rId348" Type="http://schemas.openxmlformats.org/officeDocument/2006/relationships/hyperlink" Target="http://comisionesdepostulacion.usac.edu.gt/" TargetMode="External"/><Relationship Id="rId347" Type="http://schemas.openxmlformats.org/officeDocument/2006/relationships/hyperlink" Target="http://comisionesdepostulacion.usac.edu.gt/" TargetMode="External"/><Relationship Id="rId346" Type="http://schemas.openxmlformats.org/officeDocument/2006/relationships/hyperlink" Target="http://comisionesdepostulacion.usac.edu.gt/" TargetMode="External"/><Relationship Id="rId341" Type="http://schemas.openxmlformats.org/officeDocument/2006/relationships/hyperlink" Target="http://comisionesdepostulacion.usac.edu.gt/" TargetMode="External"/><Relationship Id="rId340" Type="http://schemas.openxmlformats.org/officeDocument/2006/relationships/hyperlink" Target="http://comisionesdepostulacion.usac.edu.gt/" TargetMode="External"/><Relationship Id="rId345" Type="http://schemas.openxmlformats.org/officeDocument/2006/relationships/hyperlink" Target="http://comisionesdepostulacion.usac.edu.gt/" TargetMode="External"/><Relationship Id="rId344" Type="http://schemas.openxmlformats.org/officeDocument/2006/relationships/hyperlink" Target="http://comisionesdepostulacion.usac.edu.gt/" TargetMode="External"/><Relationship Id="rId343" Type="http://schemas.openxmlformats.org/officeDocument/2006/relationships/hyperlink" Target="http://comisionesdepostulacion.usac.edu.gt/" TargetMode="External"/><Relationship Id="rId342" Type="http://schemas.openxmlformats.org/officeDocument/2006/relationships/hyperlink" Target="http://comisionesdepostulacion.usac.edu.gt/" TargetMode="External"/><Relationship Id="rId338" Type="http://schemas.openxmlformats.org/officeDocument/2006/relationships/hyperlink" Target="http://comisionesdepostulacion.usac.edu.gt/" TargetMode="External"/><Relationship Id="rId337" Type="http://schemas.openxmlformats.org/officeDocument/2006/relationships/hyperlink" Target="http://comisionesdepostulacion.usac.edu.gt/" TargetMode="External"/><Relationship Id="rId336" Type="http://schemas.openxmlformats.org/officeDocument/2006/relationships/hyperlink" Target="http://comisionesdepostulacion.usac.edu.gt/" TargetMode="External"/><Relationship Id="rId335" Type="http://schemas.openxmlformats.org/officeDocument/2006/relationships/hyperlink" Target="http://comisionesdepostulacion.usac.edu.gt/" TargetMode="External"/><Relationship Id="rId339" Type="http://schemas.openxmlformats.org/officeDocument/2006/relationships/hyperlink" Target="http://comisionesdepostulacion.usac.edu.gt/" TargetMode="External"/><Relationship Id="rId330" Type="http://schemas.openxmlformats.org/officeDocument/2006/relationships/hyperlink" Target="http://comisionesdepostulacion.usac.edu.gt/" TargetMode="External"/><Relationship Id="rId334" Type="http://schemas.openxmlformats.org/officeDocument/2006/relationships/hyperlink" Target="http://comisionesdepostulacion.usac.edu.gt/" TargetMode="External"/><Relationship Id="rId333" Type="http://schemas.openxmlformats.org/officeDocument/2006/relationships/hyperlink" Target="http://comisionesdepostulacion.usac.edu.gt/" TargetMode="External"/><Relationship Id="rId332" Type="http://schemas.openxmlformats.org/officeDocument/2006/relationships/hyperlink" Target="http://comisionesdepostulacion.usac.edu.gt/" TargetMode="External"/><Relationship Id="rId331" Type="http://schemas.openxmlformats.org/officeDocument/2006/relationships/hyperlink" Target="http://comisionesdepostulacion.usac.edu.gt/" TargetMode="External"/><Relationship Id="rId370" Type="http://schemas.openxmlformats.org/officeDocument/2006/relationships/hyperlink" Target="http://comisionesdepostulacion.usac.edu.gt/" TargetMode="External"/><Relationship Id="rId369" Type="http://schemas.openxmlformats.org/officeDocument/2006/relationships/hyperlink" Target="http://comisionesdepostulacion.usac.edu.gt/" TargetMode="External"/><Relationship Id="rId368" Type="http://schemas.openxmlformats.org/officeDocument/2006/relationships/hyperlink" Target="http://comisionesdepostulacion.usac.edu.gt/" TargetMode="External"/><Relationship Id="rId363" Type="http://schemas.openxmlformats.org/officeDocument/2006/relationships/hyperlink" Target="http://comisionesdepostulacion.usac.edu.gt/" TargetMode="External"/><Relationship Id="rId362" Type="http://schemas.openxmlformats.org/officeDocument/2006/relationships/hyperlink" Target="http://comisionesdepostulacion.usac.edu.gt/" TargetMode="External"/><Relationship Id="rId361" Type="http://schemas.openxmlformats.org/officeDocument/2006/relationships/hyperlink" Target="http://comisionesdepostulacion.usac.edu.gt/" TargetMode="External"/><Relationship Id="rId360" Type="http://schemas.openxmlformats.org/officeDocument/2006/relationships/hyperlink" Target="http://comisionesdepostulacion.usac.edu.gt/" TargetMode="External"/><Relationship Id="rId367" Type="http://schemas.openxmlformats.org/officeDocument/2006/relationships/hyperlink" Target="http://comisionesdepostulacion.usac.edu.gt/" TargetMode="External"/><Relationship Id="rId366" Type="http://schemas.openxmlformats.org/officeDocument/2006/relationships/hyperlink" Target="http://comisionesdepostulacion.usac.edu.gt/" TargetMode="External"/><Relationship Id="rId365" Type="http://schemas.openxmlformats.org/officeDocument/2006/relationships/hyperlink" Target="http://comisionesdepostulacion.usac.edu.gt/" TargetMode="External"/><Relationship Id="rId364" Type="http://schemas.openxmlformats.org/officeDocument/2006/relationships/hyperlink" Target="http://comisionesdepostulacion.usac.edu.gt/" TargetMode="External"/><Relationship Id="rId95" Type="http://schemas.openxmlformats.org/officeDocument/2006/relationships/hyperlink" Target="http://comisionesdepostulacion.usac.edu.gt/" TargetMode="External"/><Relationship Id="rId94" Type="http://schemas.openxmlformats.org/officeDocument/2006/relationships/hyperlink" Target="http://comisionesdepostulacion.usac.edu.gt/" TargetMode="External"/><Relationship Id="rId97" Type="http://schemas.openxmlformats.org/officeDocument/2006/relationships/hyperlink" Target="http://comisionesdepostulacion.usac.edu.gt/" TargetMode="External"/><Relationship Id="rId96" Type="http://schemas.openxmlformats.org/officeDocument/2006/relationships/hyperlink" Target="http://comisionesdepostulacion.usac.edu.gt/" TargetMode="External"/><Relationship Id="rId99" Type="http://schemas.openxmlformats.org/officeDocument/2006/relationships/hyperlink" Target="http://comisionesdepostulacion.usac.edu.gt/" TargetMode="External"/><Relationship Id="rId98" Type="http://schemas.openxmlformats.org/officeDocument/2006/relationships/hyperlink" Target="http://comisionesdepostulacion.usac.edu.gt/" TargetMode="External"/><Relationship Id="rId91" Type="http://schemas.openxmlformats.org/officeDocument/2006/relationships/hyperlink" Target="http://comisionesdepostulacion.usac.edu.gt/" TargetMode="External"/><Relationship Id="rId90" Type="http://schemas.openxmlformats.org/officeDocument/2006/relationships/hyperlink" Target="http://comisionesdepostulacion.usac.edu.gt/" TargetMode="External"/><Relationship Id="rId93" Type="http://schemas.openxmlformats.org/officeDocument/2006/relationships/hyperlink" Target="http://comisionesdepostulacion.usac.edu.gt/" TargetMode="External"/><Relationship Id="rId92" Type="http://schemas.openxmlformats.org/officeDocument/2006/relationships/hyperlink" Target="http://comisionesdepostulacion.usac.edu.gt/" TargetMode="External"/><Relationship Id="rId359" Type="http://schemas.openxmlformats.org/officeDocument/2006/relationships/hyperlink" Target="http://comisionesdepostulacion.usac.edu.gt/" TargetMode="External"/><Relationship Id="rId358" Type="http://schemas.openxmlformats.org/officeDocument/2006/relationships/hyperlink" Target="http://comisionesdepostulacion.usac.edu.gt/" TargetMode="External"/><Relationship Id="rId357" Type="http://schemas.openxmlformats.org/officeDocument/2006/relationships/hyperlink" Target="http://comisionesdepostulacion.usac.edu.gt/" TargetMode="External"/><Relationship Id="rId352" Type="http://schemas.openxmlformats.org/officeDocument/2006/relationships/hyperlink" Target="http://comisionesdepostulacion.usac.edu.gt/" TargetMode="External"/><Relationship Id="rId351" Type="http://schemas.openxmlformats.org/officeDocument/2006/relationships/hyperlink" Target="http://comisionesdepostulacion.usac.edu.gt/" TargetMode="External"/><Relationship Id="rId350" Type="http://schemas.openxmlformats.org/officeDocument/2006/relationships/hyperlink" Target="http://comisionesdepostulacion.usac.edu.gt/" TargetMode="External"/><Relationship Id="rId356" Type="http://schemas.openxmlformats.org/officeDocument/2006/relationships/hyperlink" Target="http://comisionesdepostulacion.usac.edu.gt/" TargetMode="External"/><Relationship Id="rId355" Type="http://schemas.openxmlformats.org/officeDocument/2006/relationships/hyperlink" Target="http://comisionesdepostulacion.usac.edu.gt/" TargetMode="External"/><Relationship Id="rId354" Type="http://schemas.openxmlformats.org/officeDocument/2006/relationships/hyperlink" Target="http://comisionesdepostulacion.usac.edu.gt/" TargetMode="External"/><Relationship Id="rId353" Type="http://schemas.openxmlformats.org/officeDocument/2006/relationships/hyperlink" Target="http://comisionesdepostulacion.usac.edu.gt/" TargetMode="External"/><Relationship Id="rId1378" Type="http://schemas.openxmlformats.org/officeDocument/2006/relationships/hyperlink" Target="https://www.congreso.gob.gt/assets/repositorio/magistrados_cc/21.%20Jorge%20Melvin%20Quilo%20Jauregui/Jorge%20Melvin%20Quilo%20Jauregui.pdf" TargetMode="External"/><Relationship Id="rId1379" Type="http://schemas.openxmlformats.org/officeDocument/2006/relationships/hyperlink" Target="https://www.congreso.gob.gt/assets/repositorio/magistrados_cc/21.%20Jorge%20Melvin%20Quilo%20Jauregui/Jorge%20Melvin%20Quilo%20Jauregui.pdf" TargetMode="External"/><Relationship Id="rId305" Type="http://schemas.openxmlformats.org/officeDocument/2006/relationships/hyperlink" Target="http://comisionesdepostulacion.usac.edu.gt/" TargetMode="External"/><Relationship Id="rId789" Type="http://schemas.openxmlformats.org/officeDocument/2006/relationships/hyperlink" Target="http://comisionesdepostulacion.usac.edu.gt/" TargetMode="External"/><Relationship Id="rId304" Type="http://schemas.openxmlformats.org/officeDocument/2006/relationships/hyperlink" Target="http://comisionesdepostulacion.usac.edu.gt/" TargetMode="External"/><Relationship Id="rId788" Type="http://schemas.openxmlformats.org/officeDocument/2006/relationships/hyperlink" Target="http://comisionesdepostulacion.usac.edu.gt/" TargetMode="External"/><Relationship Id="rId303" Type="http://schemas.openxmlformats.org/officeDocument/2006/relationships/hyperlink" Target="http://comisionesdepostulacion.usac.edu.gt/" TargetMode="External"/><Relationship Id="rId787" Type="http://schemas.openxmlformats.org/officeDocument/2006/relationships/hyperlink" Target="http://comisionesdepostulacion.usac.edu.gt/" TargetMode="External"/><Relationship Id="rId302" Type="http://schemas.openxmlformats.org/officeDocument/2006/relationships/hyperlink" Target="http://comisionesdepostulacion.usac.edu.gt/" TargetMode="External"/><Relationship Id="rId786" Type="http://schemas.openxmlformats.org/officeDocument/2006/relationships/hyperlink" Target="http://comisionesdepostulacion.usac.edu.gt/" TargetMode="External"/><Relationship Id="rId309" Type="http://schemas.openxmlformats.org/officeDocument/2006/relationships/hyperlink" Target="http://comisionesdepostulacion.usac.edu.gt/" TargetMode="External"/><Relationship Id="rId308" Type="http://schemas.openxmlformats.org/officeDocument/2006/relationships/hyperlink" Target="http://comisionesdepostulacion.usac.edu.gt/" TargetMode="External"/><Relationship Id="rId307" Type="http://schemas.openxmlformats.org/officeDocument/2006/relationships/hyperlink" Target="http://comisionesdepostulacion.usac.edu.gt/" TargetMode="External"/><Relationship Id="rId306" Type="http://schemas.openxmlformats.org/officeDocument/2006/relationships/hyperlink" Target="http://comisionesdepostulacion.usac.edu.gt/" TargetMode="External"/><Relationship Id="rId781" Type="http://schemas.openxmlformats.org/officeDocument/2006/relationships/hyperlink" Target="http://comisionesdepostulacion.usac.edu.gt/" TargetMode="External"/><Relationship Id="rId1370" Type="http://schemas.openxmlformats.org/officeDocument/2006/relationships/hyperlink" Target="https://www.congreso.gob.gt/assets/repositorio/magistrados_cc/19.%20Dixon%20Diaz%20Mendoza/Dixon%20D%C3%ADaz%20Mendoza.pdf" TargetMode="External"/><Relationship Id="rId780" Type="http://schemas.openxmlformats.org/officeDocument/2006/relationships/hyperlink" Target="http://comisionesdepostulacion.usac.edu.gt/" TargetMode="External"/><Relationship Id="rId1371" Type="http://schemas.openxmlformats.org/officeDocument/2006/relationships/hyperlink" Target="https://www.congreso.gob.gt/assets/repositorio/magistrados_cc/19.%20Dixon%20Diaz%20Mendoza/Dixon%20D%C3%ADaz%20Mendoza.pdf" TargetMode="External"/><Relationship Id="rId1372" Type="http://schemas.openxmlformats.org/officeDocument/2006/relationships/hyperlink" Target="https://docs.google.com/spreadsheets/d/e/2PACX-1vT7c85f7TgWNbu2ejitApu7lGmeE-p7rV94G3EkyxDNtu-AdTwX7C6nYYUj2iXDPQIAfUv5UMZPqkrN/pub?output=xlsx" TargetMode="External"/><Relationship Id="rId1373" Type="http://schemas.openxmlformats.org/officeDocument/2006/relationships/hyperlink" Target="https://www.congreso.gob.gt/assets/repositorio/magistrados_cc/20.%20Erick%20Alfonso%20Alvarez%20Mancilla/Erick%20Alfonso%20Alvarez%20Mancilla.jpg" TargetMode="External"/><Relationship Id="rId301" Type="http://schemas.openxmlformats.org/officeDocument/2006/relationships/hyperlink" Target="http://comisionesdepostulacion.usac.edu.gt/" TargetMode="External"/><Relationship Id="rId785" Type="http://schemas.openxmlformats.org/officeDocument/2006/relationships/hyperlink" Target="http://comisionesdepostulacion.usac.edu.gt/" TargetMode="External"/><Relationship Id="rId1374" Type="http://schemas.openxmlformats.org/officeDocument/2006/relationships/hyperlink" Target="https://www.congreso.gob.gt/assets/repositorio/magistrados_cc/20.%20Erick%20Alfonso%20Alvarez%20Mancilla/Erick%20Alfonso%20Alvarez%20Mancilla%20(2).pdf" TargetMode="External"/><Relationship Id="rId300" Type="http://schemas.openxmlformats.org/officeDocument/2006/relationships/hyperlink" Target="http://comisionesdepostulacion.usac.edu.gt/" TargetMode="External"/><Relationship Id="rId784" Type="http://schemas.openxmlformats.org/officeDocument/2006/relationships/hyperlink" Target="http://comisionesdepostulacion.usac.edu.gt/" TargetMode="External"/><Relationship Id="rId1375" Type="http://schemas.openxmlformats.org/officeDocument/2006/relationships/hyperlink" Target="https://www.congreso.gob.gt/assets/repositorio/magistrados_cc/20.%20Erick%20Alfonso%20Alvarez%20Mancilla/Erick%20Alfonso%20Alvarez%20Mancilla%20(2).pdf" TargetMode="External"/><Relationship Id="rId783" Type="http://schemas.openxmlformats.org/officeDocument/2006/relationships/hyperlink" Target="http://comisionesdepostulacion.usac.edu.gt/" TargetMode="External"/><Relationship Id="rId1376" Type="http://schemas.openxmlformats.org/officeDocument/2006/relationships/hyperlink" Target="https://docs.google.com/spreadsheets/d/e/2PACX-1vT7c85f7TgWNbu2ejitApu7lGmeE-p7rV94G3EkyxDNtu-AdTwX7C6nYYUj2iXDPQIAfUv5UMZPqkrN/pub?output=xlsx" TargetMode="External"/><Relationship Id="rId782" Type="http://schemas.openxmlformats.org/officeDocument/2006/relationships/hyperlink" Target="http://comisionesdepostulacion.usac.edu.gt/" TargetMode="External"/><Relationship Id="rId1377" Type="http://schemas.openxmlformats.org/officeDocument/2006/relationships/hyperlink" Target="https://www.congreso.gob.gt/assets/repositorio/magistrados_cc/21.%20Jorge%20Melvin%20Quilo%20Jauregui/Jorge%20Melvin%20Quilo%20Jauregui.jpg" TargetMode="External"/><Relationship Id="rId1367" Type="http://schemas.openxmlformats.org/officeDocument/2006/relationships/hyperlink" Target="https://docs.google.com/spreadsheets/d/e/2PACX-1vT7c85f7TgWNbu2ejitApu7lGmeE-p7rV94G3EkyxDNtu-AdTwX7C6nYYUj2iXDPQIAfUv5UMZPqkrN/pub?output=xlsx" TargetMode="External"/><Relationship Id="rId1368" Type="http://schemas.openxmlformats.org/officeDocument/2006/relationships/hyperlink" Target="https://docs.google.com/spreadsheets/d/e/2PACX-1vT7c85f7TgWNbu2ejitApu7lGmeE-p7rV94G3EkyxDNtu-AdTwX7C6nYYUj2iXDPQIAfUv5UMZPqkrN/pub?output=xlsx" TargetMode="External"/><Relationship Id="rId1369" Type="http://schemas.openxmlformats.org/officeDocument/2006/relationships/hyperlink" Target="https://www.congreso.gob.gt/assets/repositorio/magistrados_cc/19.%20Dixon%20Diaz%20Mendoza/Dixon%20Diaz%20Mendoza.jpg" TargetMode="External"/><Relationship Id="rId778" Type="http://schemas.openxmlformats.org/officeDocument/2006/relationships/hyperlink" Target="http://comisionesdepostulacion.usac.edu.gt/" TargetMode="External"/><Relationship Id="rId777" Type="http://schemas.openxmlformats.org/officeDocument/2006/relationships/hyperlink" Target="http://comisionesdepostulacion.usac.edu.gt/" TargetMode="External"/><Relationship Id="rId776" Type="http://schemas.openxmlformats.org/officeDocument/2006/relationships/hyperlink" Target="http://comisionesdepostulacion.usac.edu.gt/" TargetMode="External"/><Relationship Id="rId775" Type="http://schemas.openxmlformats.org/officeDocument/2006/relationships/hyperlink" Target="http://comisionesdepostulacion.usac.edu.gt/" TargetMode="External"/><Relationship Id="rId779" Type="http://schemas.openxmlformats.org/officeDocument/2006/relationships/hyperlink" Target="http://comisionesdepostulacion.usac.edu.gt/" TargetMode="External"/><Relationship Id="rId770" Type="http://schemas.openxmlformats.org/officeDocument/2006/relationships/hyperlink" Target="http://comisionesdepostulacion.usac.edu.gt/" TargetMode="External"/><Relationship Id="rId1360" Type="http://schemas.openxmlformats.org/officeDocument/2006/relationships/hyperlink" Target="https://www.congreso.gob.gt/assets/repositorio/magistrados_cc/15.%20Maria%20de%20los%20Angeles%20Araujo%20Bohr/Mar%C3%ADa%20de%20los%20Angeles%20Araujo%20Bohr.pdf" TargetMode="External"/><Relationship Id="rId1361" Type="http://schemas.openxmlformats.org/officeDocument/2006/relationships/hyperlink" Target="https://www.congreso.gob.gt/assets/repositorio/magistrados_cc/15.%20Maria%20de%20los%20Angeles%20Araujo%20Bohr/Mar%C3%ADa%20de%20los%20Angeles%20Araujo%20Bohr.pdf" TargetMode="External"/><Relationship Id="rId1362" Type="http://schemas.openxmlformats.org/officeDocument/2006/relationships/hyperlink" Target="https://docs.google.com/spreadsheets/d/e/2PACX-1vT7c85f7TgWNbu2ejitApu7lGmeE-p7rV94G3EkyxDNtu-AdTwX7C6nYYUj2iXDPQIAfUv5UMZPqkrN/pub?output=xlsx" TargetMode="External"/><Relationship Id="rId774" Type="http://schemas.openxmlformats.org/officeDocument/2006/relationships/hyperlink" Target="http://comisionesdepostulacion.usac.edu.gt/" TargetMode="External"/><Relationship Id="rId1363" Type="http://schemas.openxmlformats.org/officeDocument/2006/relationships/hyperlink" Target="https://www.congreso.gob.gt/assets/repositorio/magistrados_cc/16.%20Roberto%20Molina%20Barreto/Roberto%20Molina%20Barreto.jpg" TargetMode="External"/><Relationship Id="rId773" Type="http://schemas.openxmlformats.org/officeDocument/2006/relationships/hyperlink" Target="http://comisionesdepostulacion.usac.edu.gt/" TargetMode="External"/><Relationship Id="rId1364" Type="http://schemas.openxmlformats.org/officeDocument/2006/relationships/hyperlink" Target="https://www.congreso.gob.gt/assets/repositorio/magistrados_cc/16.%20Roberto%20Molina%20Barreto/Roberto%20Molina%20Barreto.pdf" TargetMode="External"/><Relationship Id="rId772" Type="http://schemas.openxmlformats.org/officeDocument/2006/relationships/hyperlink" Target="http://comisionesdepostulacion.usac.edu.gt/" TargetMode="External"/><Relationship Id="rId1365" Type="http://schemas.openxmlformats.org/officeDocument/2006/relationships/hyperlink" Target="https://www.congreso.gob.gt/assets/repositorio/magistrados_cc/16.%20Roberto%20Molina%20Barreto/Roberto%20Molina%20Barreto.pdf" TargetMode="External"/><Relationship Id="rId771" Type="http://schemas.openxmlformats.org/officeDocument/2006/relationships/hyperlink" Target="http://comisionesdepostulacion.usac.edu.gt/" TargetMode="External"/><Relationship Id="rId1366" Type="http://schemas.openxmlformats.org/officeDocument/2006/relationships/hyperlink" Target="https://docs.google.com/spreadsheets/d/e/2PACX-1vT7c85f7TgWNbu2ejitApu7lGmeE-p7rV94G3EkyxDNtu-AdTwX7C6nYYUj2iXDPQIAfUv5UMZPqkrN/pub?output=xlsx" TargetMode="External"/><Relationship Id="rId327" Type="http://schemas.openxmlformats.org/officeDocument/2006/relationships/hyperlink" Target="http://comisionesdepostulacion.usac.edu.gt/" TargetMode="External"/><Relationship Id="rId326" Type="http://schemas.openxmlformats.org/officeDocument/2006/relationships/hyperlink" Target="http://comisionesdepostulacion.usac.edu.gt/" TargetMode="External"/><Relationship Id="rId325" Type="http://schemas.openxmlformats.org/officeDocument/2006/relationships/hyperlink" Target="http://comisionesdepostulacion.usac.edu.gt/" TargetMode="External"/><Relationship Id="rId324" Type="http://schemas.openxmlformats.org/officeDocument/2006/relationships/hyperlink" Target="http://comisionesdepostulacion.usac.edu.gt/" TargetMode="External"/><Relationship Id="rId329" Type="http://schemas.openxmlformats.org/officeDocument/2006/relationships/hyperlink" Target="http://comisionesdepostulacion.usac.edu.gt/" TargetMode="External"/><Relationship Id="rId1390" Type="http://schemas.openxmlformats.org/officeDocument/2006/relationships/hyperlink" Target="https://docs.google.com/spreadsheets/d/e/2PACX-1vR72vJESrcubWdnDWxP0CRHqnK-UEvCy1DmhYiA-jzdE7JzN81mawrABl9nyk0LawvnTu0_4cOlRHQL/pub?output=csv" TargetMode="External"/><Relationship Id="rId328" Type="http://schemas.openxmlformats.org/officeDocument/2006/relationships/hyperlink" Target="http://comisionesdepostulacion.usac.edu.gt/" TargetMode="External"/><Relationship Id="rId1391" Type="http://schemas.openxmlformats.org/officeDocument/2006/relationships/hyperlink" Target="https://raw.githubusercontent.com/RedCiudadana/EleccionMP-Recursos-y-Fotos/main/Comision/8.EnriqueSanchez.jpg" TargetMode="External"/><Relationship Id="rId1392" Type="http://schemas.openxmlformats.org/officeDocument/2006/relationships/hyperlink" Target="https://docs.google.com/spreadsheets/d/e/2PACX-1vR72vJESrcubWdnDWxP0CRHqnK-UEvCy1DmhYiA-jzdE7JzN81mawrABl9nyk0LawvnTu0_4cOlRHQL/pub?output=csv" TargetMode="External"/><Relationship Id="rId1393" Type="http://schemas.openxmlformats.org/officeDocument/2006/relationships/hyperlink" Target="https://raw.githubusercontent.com/RedCiudadana/EleccionMP-Recursos-y-Fotos/main/Comision/10.AlejandroArenales.jpg" TargetMode="External"/><Relationship Id="rId1394" Type="http://schemas.openxmlformats.org/officeDocument/2006/relationships/hyperlink" Target="https://docs.google.com/spreadsheets/d/e/2PACX-1vR72vJESrcubWdnDWxP0CRHqnK-UEvCy1DmhYiA-jzdE7JzN81mawrABl9nyk0LawvnTu0_4cOlRHQL/pub?output=csv" TargetMode="External"/><Relationship Id="rId1395" Type="http://schemas.openxmlformats.org/officeDocument/2006/relationships/hyperlink" Target="https://raw.githubusercontent.com/RedCiudadana/EleccionMP-Recursos-y-Fotos/main/Comision/5.LorenaFlores.jpg" TargetMode="External"/><Relationship Id="rId323" Type="http://schemas.openxmlformats.org/officeDocument/2006/relationships/hyperlink" Target="http://comisionesdepostulacion.usac.edu.gt/" TargetMode="External"/><Relationship Id="rId1396" Type="http://schemas.openxmlformats.org/officeDocument/2006/relationships/hyperlink" Target="https://docs.google.com/spreadsheets/d/e/2PACX-1vR72vJESrcubWdnDWxP0CRHqnK-UEvCy1DmhYiA-jzdE7JzN81mawrABl9nyk0LawvnTu0_4cOlRHQL/pub?output=csv" TargetMode="External"/><Relationship Id="rId322" Type="http://schemas.openxmlformats.org/officeDocument/2006/relationships/hyperlink" Target="http://comisionesdepostulacion.usac.edu.gt/" TargetMode="External"/><Relationship Id="rId1397" Type="http://schemas.openxmlformats.org/officeDocument/2006/relationships/hyperlink" Target="https://raw.githubusercontent.com/RedCiudadana/EleccionMP-Recursos-y-Fotos/main/Comision/6.LuisCabrera.jpg" TargetMode="External"/><Relationship Id="rId321" Type="http://schemas.openxmlformats.org/officeDocument/2006/relationships/hyperlink" Target="http://comisionesdepostulacion.usac.edu.gt/" TargetMode="External"/><Relationship Id="rId1398" Type="http://schemas.openxmlformats.org/officeDocument/2006/relationships/hyperlink" Target="https://docs.google.com/spreadsheets/d/e/2PACX-1vR72vJESrcubWdnDWxP0CRHqnK-UEvCy1DmhYiA-jzdE7JzN81mawrABl9nyk0LawvnTu0_4cOlRHQL/pub?output=csv" TargetMode="External"/><Relationship Id="rId320" Type="http://schemas.openxmlformats.org/officeDocument/2006/relationships/hyperlink" Target="http://comisionesdepostulacion.usac.edu.gt/" TargetMode="External"/><Relationship Id="rId1399" Type="http://schemas.openxmlformats.org/officeDocument/2006/relationships/hyperlink" Target="https://docs.google.com/spreadsheets/d/e/2PACX-1vR72vJESrcubWdnDWxP0CRHqnK-UEvCy1DmhYiA-jzdE7JzN81mawrABl9nyk0LawvnTu0_4cOlRHQL/pub?output=csv" TargetMode="External"/><Relationship Id="rId1389" Type="http://schemas.openxmlformats.org/officeDocument/2006/relationships/hyperlink" Target="https://raw.githubusercontent.com/RedCiudadana/EleccionMP-Recursos-y-Fotos/main/Comision/4.MiltonArgueta.jpg" TargetMode="External"/><Relationship Id="rId316" Type="http://schemas.openxmlformats.org/officeDocument/2006/relationships/hyperlink" Target="http://comisionesdepostulacion.usac.edu.gt/" TargetMode="External"/><Relationship Id="rId315" Type="http://schemas.openxmlformats.org/officeDocument/2006/relationships/hyperlink" Target="http://comisionesdepostulacion.usac.edu.gt/" TargetMode="External"/><Relationship Id="rId799" Type="http://schemas.openxmlformats.org/officeDocument/2006/relationships/hyperlink" Target="http://comisionesdepostulacion.usac.edu.gt/" TargetMode="External"/><Relationship Id="rId314" Type="http://schemas.openxmlformats.org/officeDocument/2006/relationships/hyperlink" Target="http://comisionesdepostulacion.usac.edu.gt/" TargetMode="External"/><Relationship Id="rId798" Type="http://schemas.openxmlformats.org/officeDocument/2006/relationships/hyperlink" Target="http://comisionesdepostulacion.usac.edu.gt/" TargetMode="External"/><Relationship Id="rId313" Type="http://schemas.openxmlformats.org/officeDocument/2006/relationships/hyperlink" Target="http://comisionesdepostulacion.usac.edu.gt/" TargetMode="External"/><Relationship Id="rId797" Type="http://schemas.openxmlformats.org/officeDocument/2006/relationships/hyperlink" Target="http://comisionesdepostulacion.usac.edu.gt/" TargetMode="External"/><Relationship Id="rId319" Type="http://schemas.openxmlformats.org/officeDocument/2006/relationships/hyperlink" Target="http://comisionesdepostulacion.usac.edu.gt/" TargetMode="External"/><Relationship Id="rId318" Type="http://schemas.openxmlformats.org/officeDocument/2006/relationships/hyperlink" Target="http://comisionesdepostulacion.usac.edu.gt/" TargetMode="External"/><Relationship Id="rId317" Type="http://schemas.openxmlformats.org/officeDocument/2006/relationships/hyperlink" Target="http://comisionesdepostulacion.usac.edu.gt/" TargetMode="External"/><Relationship Id="rId1380" Type="http://schemas.openxmlformats.org/officeDocument/2006/relationships/hyperlink" Target="https://docs.google.com/spreadsheets/d/e/2PACX-1vT7c85f7TgWNbu2ejitApu7lGmeE-p7rV94G3EkyxDNtu-AdTwX7C6nYYUj2iXDPQIAfUv5UMZPqkrN/pub?output=xlsx" TargetMode="External"/><Relationship Id="rId792" Type="http://schemas.openxmlformats.org/officeDocument/2006/relationships/hyperlink" Target="http://comisionesdepostulacion.usac.edu.gt/" TargetMode="External"/><Relationship Id="rId1381" Type="http://schemas.openxmlformats.org/officeDocument/2006/relationships/hyperlink" Target="https://raw.githubusercontent.com/RedCiudadana/EleccionMP-Recursos-y-Fotos/main/Comision/1.PatriciaValdes.jpg" TargetMode="External"/><Relationship Id="rId791" Type="http://schemas.openxmlformats.org/officeDocument/2006/relationships/hyperlink" Target="http://comisionesdepostulacion.usac.edu.gt/" TargetMode="External"/><Relationship Id="rId1382" Type="http://schemas.openxmlformats.org/officeDocument/2006/relationships/hyperlink" Target="https://docs.google.com/spreadsheets/d/e/2PACX-1vR72vJESrcubWdnDWxP0CRHqnK-UEvCy1DmhYiA-jzdE7JzN81mawrABl9nyk0LawvnTu0_4cOlRHQL/pub?output=csv" TargetMode="External"/><Relationship Id="rId790" Type="http://schemas.openxmlformats.org/officeDocument/2006/relationships/hyperlink" Target="http://comisionesdepostulacion.usac.edu.gt/" TargetMode="External"/><Relationship Id="rId1383" Type="http://schemas.openxmlformats.org/officeDocument/2006/relationships/hyperlink" Target="https://raw.githubusercontent.com/RedCiudadana/EleccionMP-Recursos-y-Fotos/main/Comision/13.HenryArriaga.jpg" TargetMode="External"/><Relationship Id="rId1384" Type="http://schemas.openxmlformats.org/officeDocument/2006/relationships/hyperlink" Target="https://docs.google.com/spreadsheets/d/e/2PACX-1vR72vJESrcubWdnDWxP0CRHqnK-UEvCy1DmhYiA-jzdE7JzN81mawrABl9nyk0LawvnTu0_4cOlRHQL/pub?output=csv" TargetMode="External"/><Relationship Id="rId312" Type="http://schemas.openxmlformats.org/officeDocument/2006/relationships/hyperlink" Target="http://comisionesdepostulacion.usac.edu.gt/" TargetMode="External"/><Relationship Id="rId796" Type="http://schemas.openxmlformats.org/officeDocument/2006/relationships/hyperlink" Target="http://comisionesdepostulacion.usac.edu.gt/" TargetMode="External"/><Relationship Id="rId1385" Type="http://schemas.openxmlformats.org/officeDocument/2006/relationships/hyperlink" Target="https://raw.githubusercontent.com/RedCiudadana/EleccionMP-Recursos-y-Fotos/main/Comision/7.HugoMenaldo.jpg" TargetMode="External"/><Relationship Id="rId311" Type="http://schemas.openxmlformats.org/officeDocument/2006/relationships/hyperlink" Target="http://comisionesdepostulacion.usac.edu.gt/" TargetMode="External"/><Relationship Id="rId795" Type="http://schemas.openxmlformats.org/officeDocument/2006/relationships/hyperlink" Target="http://comisionesdepostulacion.usac.edu.gt/" TargetMode="External"/><Relationship Id="rId1386" Type="http://schemas.openxmlformats.org/officeDocument/2006/relationships/hyperlink" Target="https://docs.google.com/spreadsheets/d/e/2PACX-1vR72vJESrcubWdnDWxP0CRHqnK-UEvCy1DmhYiA-jzdE7JzN81mawrABl9nyk0LawvnTu0_4cOlRHQL/pub?output=csv" TargetMode="External"/><Relationship Id="rId310" Type="http://schemas.openxmlformats.org/officeDocument/2006/relationships/hyperlink" Target="http://comisionesdepostulacion.usac.edu.gt/" TargetMode="External"/><Relationship Id="rId794" Type="http://schemas.openxmlformats.org/officeDocument/2006/relationships/hyperlink" Target="http://comisionesdepostulacion.usac.edu.gt/" TargetMode="External"/><Relationship Id="rId1387" Type="http://schemas.openxmlformats.org/officeDocument/2006/relationships/hyperlink" Target="https://raw.githubusercontent.com/RedCiudadana/EleccionMP-Recursos-y-Fotos/main/Comision/11.LuisRuano.jpg" TargetMode="External"/><Relationship Id="rId793" Type="http://schemas.openxmlformats.org/officeDocument/2006/relationships/hyperlink" Target="http://comisionesdepostulacion.usac.edu.gt/" TargetMode="External"/><Relationship Id="rId1388" Type="http://schemas.openxmlformats.org/officeDocument/2006/relationships/hyperlink" Target="https://docs.google.com/spreadsheets/d/e/2PACX-1vR72vJESrcubWdnDWxP0CRHqnK-UEvCy1DmhYiA-jzdE7JzN81mawrABl9nyk0LawvnTu0_4cOlRHQL/pub?output=csv" TargetMode="External"/><Relationship Id="rId297" Type="http://schemas.openxmlformats.org/officeDocument/2006/relationships/hyperlink" Target="http://comisionesdepostulacion.usac.edu.gt/" TargetMode="External"/><Relationship Id="rId296" Type="http://schemas.openxmlformats.org/officeDocument/2006/relationships/hyperlink" Target="http://comisionesdepostulacion.usac.edu.gt/" TargetMode="External"/><Relationship Id="rId295" Type="http://schemas.openxmlformats.org/officeDocument/2006/relationships/hyperlink" Target="http://comisionesdepostulacion.usac.edu.gt/" TargetMode="External"/><Relationship Id="rId294" Type="http://schemas.openxmlformats.org/officeDocument/2006/relationships/hyperlink" Target="http://comisionesdepostulacion.usac.edu.gt/" TargetMode="External"/><Relationship Id="rId299" Type="http://schemas.openxmlformats.org/officeDocument/2006/relationships/hyperlink" Target="http://comisionesdepostulacion.usac.edu.gt/" TargetMode="External"/><Relationship Id="rId298" Type="http://schemas.openxmlformats.org/officeDocument/2006/relationships/hyperlink" Target="http://comisionesdepostulacion.usac.edu.gt/" TargetMode="External"/><Relationship Id="rId271" Type="http://schemas.openxmlformats.org/officeDocument/2006/relationships/hyperlink" Target="http://comisionesdepostulacion.usac.edu.gt/" TargetMode="External"/><Relationship Id="rId270" Type="http://schemas.openxmlformats.org/officeDocument/2006/relationships/hyperlink" Target="http://comisionesdepostulacion.usac.edu.gt/" TargetMode="External"/><Relationship Id="rId269" Type="http://schemas.openxmlformats.org/officeDocument/2006/relationships/hyperlink" Target="http://comisionesdepostulacion.usac.edu.gt/" TargetMode="External"/><Relationship Id="rId264" Type="http://schemas.openxmlformats.org/officeDocument/2006/relationships/hyperlink" Target="http://comisionesdepostulacion.usac.edu.gt/" TargetMode="External"/><Relationship Id="rId263" Type="http://schemas.openxmlformats.org/officeDocument/2006/relationships/hyperlink" Target="http://comisionesdepostulacion.usac.edu.gt/" TargetMode="External"/><Relationship Id="rId262" Type="http://schemas.openxmlformats.org/officeDocument/2006/relationships/hyperlink" Target="http://comisionesdepostulacion.usac.edu.gt/" TargetMode="External"/><Relationship Id="rId261" Type="http://schemas.openxmlformats.org/officeDocument/2006/relationships/hyperlink" Target="http://comisionesdepostulacion.usac.edu.gt/" TargetMode="External"/><Relationship Id="rId268" Type="http://schemas.openxmlformats.org/officeDocument/2006/relationships/hyperlink" Target="http://comisionesdepostulacion.usac.edu.gt/" TargetMode="External"/><Relationship Id="rId267" Type="http://schemas.openxmlformats.org/officeDocument/2006/relationships/hyperlink" Target="http://comisionesdepostulacion.usac.edu.gt/" TargetMode="External"/><Relationship Id="rId266" Type="http://schemas.openxmlformats.org/officeDocument/2006/relationships/hyperlink" Target="http://comisionesdepostulacion.usac.edu.gt/" TargetMode="External"/><Relationship Id="rId265" Type="http://schemas.openxmlformats.org/officeDocument/2006/relationships/hyperlink" Target="http://comisionesdepostulacion.usac.edu.gt/" TargetMode="External"/><Relationship Id="rId260" Type="http://schemas.openxmlformats.org/officeDocument/2006/relationships/hyperlink" Target="http://comisionesdepostulacion.usac.edu.gt/" TargetMode="External"/><Relationship Id="rId259" Type="http://schemas.openxmlformats.org/officeDocument/2006/relationships/hyperlink" Target="http://comisionesdepostulacion.usac.edu.gt/" TargetMode="External"/><Relationship Id="rId258" Type="http://schemas.openxmlformats.org/officeDocument/2006/relationships/hyperlink" Target="http://comisionesdepostulacion.usac.edu.gt/" TargetMode="External"/><Relationship Id="rId253" Type="http://schemas.openxmlformats.org/officeDocument/2006/relationships/hyperlink" Target="http://comisionesdepostulacion.usac.edu.gt/" TargetMode="External"/><Relationship Id="rId252" Type="http://schemas.openxmlformats.org/officeDocument/2006/relationships/hyperlink" Target="http://comisionesdepostulacion.usac.edu.gt/" TargetMode="External"/><Relationship Id="rId251" Type="http://schemas.openxmlformats.org/officeDocument/2006/relationships/hyperlink" Target="http://comisionesdepostulacion.usac.edu.gt/" TargetMode="External"/><Relationship Id="rId250" Type="http://schemas.openxmlformats.org/officeDocument/2006/relationships/hyperlink" Target="http://comisionesdepostulacion.usac.edu.gt/" TargetMode="External"/><Relationship Id="rId257" Type="http://schemas.openxmlformats.org/officeDocument/2006/relationships/hyperlink" Target="http://comisionesdepostulacion.usac.edu.gt/" TargetMode="External"/><Relationship Id="rId256" Type="http://schemas.openxmlformats.org/officeDocument/2006/relationships/hyperlink" Target="http://comisionesdepostulacion.usac.edu.gt/" TargetMode="External"/><Relationship Id="rId255" Type="http://schemas.openxmlformats.org/officeDocument/2006/relationships/hyperlink" Target="http://comisionesdepostulacion.usac.edu.gt/" TargetMode="External"/><Relationship Id="rId254" Type="http://schemas.openxmlformats.org/officeDocument/2006/relationships/hyperlink" Target="http://comisionesdepostulacion.usac.edu.gt/" TargetMode="External"/><Relationship Id="rId293" Type="http://schemas.openxmlformats.org/officeDocument/2006/relationships/hyperlink" Target="http://comisionesdepostulacion.usac.edu.gt/" TargetMode="External"/><Relationship Id="rId292" Type="http://schemas.openxmlformats.org/officeDocument/2006/relationships/hyperlink" Target="http://comisionesdepostulacion.usac.edu.gt/" TargetMode="External"/><Relationship Id="rId291" Type="http://schemas.openxmlformats.org/officeDocument/2006/relationships/hyperlink" Target="http://comisionesdepostulacion.usac.edu.gt/" TargetMode="External"/><Relationship Id="rId290" Type="http://schemas.openxmlformats.org/officeDocument/2006/relationships/hyperlink" Target="http://comisionesdepostulacion.usac.edu.gt/" TargetMode="External"/><Relationship Id="rId286" Type="http://schemas.openxmlformats.org/officeDocument/2006/relationships/hyperlink" Target="http://comisionesdepostulacion.usac.edu.gt/" TargetMode="External"/><Relationship Id="rId285" Type="http://schemas.openxmlformats.org/officeDocument/2006/relationships/hyperlink" Target="http://comisionesdepostulacion.usac.edu.gt/" TargetMode="External"/><Relationship Id="rId284" Type="http://schemas.openxmlformats.org/officeDocument/2006/relationships/hyperlink" Target="http://comisionesdepostulacion.usac.edu.gt/" TargetMode="External"/><Relationship Id="rId283" Type="http://schemas.openxmlformats.org/officeDocument/2006/relationships/hyperlink" Target="http://comisionesdepostulacion.usac.edu.gt/" TargetMode="External"/><Relationship Id="rId289" Type="http://schemas.openxmlformats.org/officeDocument/2006/relationships/hyperlink" Target="http://comisionesdepostulacion.usac.edu.gt/" TargetMode="External"/><Relationship Id="rId288" Type="http://schemas.openxmlformats.org/officeDocument/2006/relationships/hyperlink" Target="http://comisionesdepostulacion.usac.edu.gt/" TargetMode="External"/><Relationship Id="rId287" Type="http://schemas.openxmlformats.org/officeDocument/2006/relationships/hyperlink" Target="http://comisionesdepostulacion.usac.edu.gt/" TargetMode="External"/><Relationship Id="rId282" Type="http://schemas.openxmlformats.org/officeDocument/2006/relationships/hyperlink" Target="http://comisionesdepostulacion.usac.edu.gt/" TargetMode="External"/><Relationship Id="rId281" Type="http://schemas.openxmlformats.org/officeDocument/2006/relationships/hyperlink" Target="http://comisionesdepostulacion.usac.edu.gt/" TargetMode="External"/><Relationship Id="rId280" Type="http://schemas.openxmlformats.org/officeDocument/2006/relationships/hyperlink" Target="http://comisionesdepostulacion.usac.edu.gt/" TargetMode="External"/><Relationship Id="rId275" Type="http://schemas.openxmlformats.org/officeDocument/2006/relationships/hyperlink" Target="http://comisionesdepostulacion.usac.edu.gt/" TargetMode="External"/><Relationship Id="rId274" Type="http://schemas.openxmlformats.org/officeDocument/2006/relationships/hyperlink" Target="http://comisionesdepostulacion.usac.edu.gt/" TargetMode="External"/><Relationship Id="rId273" Type="http://schemas.openxmlformats.org/officeDocument/2006/relationships/hyperlink" Target="http://comisionesdepostulacion.usac.edu.gt/" TargetMode="External"/><Relationship Id="rId272" Type="http://schemas.openxmlformats.org/officeDocument/2006/relationships/hyperlink" Target="http://comisionesdepostulacion.usac.edu.gt/" TargetMode="External"/><Relationship Id="rId279" Type="http://schemas.openxmlformats.org/officeDocument/2006/relationships/hyperlink" Target="http://comisionesdepostulacion.usac.edu.gt/" TargetMode="External"/><Relationship Id="rId278" Type="http://schemas.openxmlformats.org/officeDocument/2006/relationships/hyperlink" Target="http://comisionesdepostulacion.usac.edu.gt/" TargetMode="External"/><Relationship Id="rId277" Type="http://schemas.openxmlformats.org/officeDocument/2006/relationships/hyperlink" Target="http://comisionesdepostulacion.usac.edu.gt/" TargetMode="External"/><Relationship Id="rId276" Type="http://schemas.openxmlformats.org/officeDocument/2006/relationships/hyperlink" Target="http://comisionesdepostulacion.usac.edu.gt/" TargetMode="External"/><Relationship Id="rId1455" Type="http://schemas.openxmlformats.org/officeDocument/2006/relationships/hyperlink" Target="https://docs.google.com/spreadsheets/d/e/2PACX-1vR72vJESrcubWdnDWxP0CRHqnK-UEvCy1DmhYiA-jzdE7JzN81mawrABl9nyk0LawvnTu0_4cOlRHQL/pub?output=csv" TargetMode="External"/><Relationship Id="rId1456" Type="http://schemas.openxmlformats.org/officeDocument/2006/relationships/hyperlink" Target="https://redciudadana.github.io/EleccionMP-Recursos-y-Fotos/Fotos/2/9.DarleneMongePinelo.png" TargetMode="External"/><Relationship Id="rId1457" Type="http://schemas.openxmlformats.org/officeDocument/2006/relationships/hyperlink" Target="http://www.oj.gob.gt/comisionpostulacion/2022/Expedientes/Expediente%2010/EXPEDIENTE%20COMPLETO%20EN%20FORMATO%20DIGITAL%20Ma.%20NECTOR%20DE%20LEON.pdf" TargetMode="External"/><Relationship Id="rId1458" Type="http://schemas.openxmlformats.org/officeDocument/2006/relationships/hyperlink" Target="http://www.oj.gob.gt/comisionpostulacion/2022/Expedientes/Expediente%2010/EXPEDIENTE%20COMPLETO%20EN%20FORMATO%20DIGITAL%20Ma.%20NECTOR%20DE%20LEON.pdf" TargetMode="External"/><Relationship Id="rId1459" Type="http://schemas.openxmlformats.org/officeDocument/2006/relationships/hyperlink" Target="http://www.oj.gob.gt/comisionpostulacion/2022/Expedientes/Expediente%2010/EXPEDIENTE%20COMPLETO%20EN%20FORMATO%20DIGITAL%20Ma.%20NECTOR%20DE%20LEON.pdf" TargetMode="External"/><Relationship Id="rId629" Type="http://schemas.openxmlformats.org/officeDocument/2006/relationships/hyperlink" Target="http://comisionesdepostulacion.usac.edu.gt/" TargetMode="External"/><Relationship Id="rId624" Type="http://schemas.openxmlformats.org/officeDocument/2006/relationships/hyperlink" Target="http://comisionesdepostulacion.usac.edu.gt/" TargetMode="External"/><Relationship Id="rId623" Type="http://schemas.openxmlformats.org/officeDocument/2006/relationships/hyperlink" Target="http://comisionesdepostulacion.usac.edu.gt/" TargetMode="External"/><Relationship Id="rId622" Type="http://schemas.openxmlformats.org/officeDocument/2006/relationships/hyperlink" Target="http://comisionesdepostulacion.usac.edu.gt/" TargetMode="External"/><Relationship Id="rId621" Type="http://schemas.openxmlformats.org/officeDocument/2006/relationships/hyperlink" Target="http://comisionesdepostulacion.usac.edu.gt/" TargetMode="External"/><Relationship Id="rId628" Type="http://schemas.openxmlformats.org/officeDocument/2006/relationships/hyperlink" Target="http://comisionesdepostulacion.usac.edu.gt/" TargetMode="External"/><Relationship Id="rId627" Type="http://schemas.openxmlformats.org/officeDocument/2006/relationships/hyperlink" Target="http://comisionesdepostulacion.usac.edu.gt/" TargetMode="External"/><Relationship Id="rId626" Type="http://schemas.openxmlformats.org/officeDocument/2006/relationships/hyperlink" Target="http://comisionesdepostulacion.usac.edu.gt/" TargetMode="External"/><Relationship Id="rId625" Type="http://schemas.openxmlformats.org/officeDocument/2006/relationships/hyperlink" Target="http://comisionesdepostulacion.usac.edu.gt/" TargetMode="External"/><Relationship Id="rId1450" Type="http://schemas.openxmlformats.org/officeDocument/2006/relationships/hyperlink" Target="https://docs.google.com/spreadsheets/d/e/2PACX-1vR72vJESrcubWdnDWxP0CRHqnK-UEvCy1DmhYiA-jzdE7JzN81mawrABl9nyk0LawvnTu0_4cOlRHQL/pub?output=csv" TargetMode="External"/><Relationship Id="rId620" Type="http://schemas.openxmlformats.org/officeDocument/2006/relationships/hyperlink" Target="http://comisionesdepostulacion.usac.edu.gt/" TargetMode="External"/><Relationship Id="rId1451" Type="http://schemas.openxmlformats.org/officeDocument/2006/relationships/hyperlink" Target="https://redciudadana.github.io/EleccionMP-Recursos-y-Fotos/Fotos/2/10.OscarMejicanos.png" TargetMode="External"/><Relationship Id="rId1452" Type="http://schemas.openxmlformats.org/officeDocument/2006/relationships/hyperlink" Target="http://www.oj.gob.gt/comisionpostulacion/2022/Expedientes/Expediente%209/Copia%20en%20formato%20digital%20PDF%20del%20expediente%20completo%20del%20postulante%20Oscar%20Miguel%20Davila%20Mejicanos.pdf" TargetMode="External"/><Relationship Id="rId1453" Type="http://schemas.openxmlformats.org/officeDocument/2006/relationships/hyperlink" Target="http://www.oj.gob.gt/comisionpostulacion/2022/Expedientes/Expediente%209/Copia%20en%20formato%20digital%20PDF%20del%20expediente%20completo%20del%20postulante%20Oscar%20Miguel%20Davila%20Mejicanos.pdf" TargetMode="External"/><Relationship Id="rId1454" Type="http://schemas.openxmlformats.org/officeDocument/2006/relationships/hyperlink" Target="http://www.oj.gob.gt/comisionpostulacion/2022/Expedientes/Expediente%209/Copia%20en%20formato%20digital%20PDF%20del%20expediente%20completo%20del%20postulante%20Oscar%20Miguel%20Davila%20Mejicanos.pdf" TargetMode="External"/><Relationship Id="rId1444" Type="http://schemas.openxmlformats.org/officeDocument/2006/relationships/hyperlink" Target="http://www.oj.gob.gt/comisionpostulacion/2022/Expedientes/Expediente%207/Dr.%20Maynor%20Eduardo%20Gonzalez%20Mendez.pdf" TargetMode="External"/><Relationship Id="rId1445" Type="http://schemas.openxmlformats.org/officeDocument/2006/relationships/hyperlink" Target="https://docs.google.com/spreadsheets/d/e/2PACX-1vR72vJESrcubWdnDWxP0CRHqnK-UEvCy1DmhYiA-jzdE7JzN81mawrABl9nyk0LawvnTu0_4cOlRHQL/pub?output=csv" TargetMode="External"/><Relationship Id="rId1446" Type="http://schemas.openxmlformats.org/officeDocument/2006/relationships/hyperlink" Target="https://redciudadana.github.io/EleccionMP-Recursos-y-Fotos/Fotos/2/8.EliseoQuinonez.png" TargetMode="External"/><Relationship Id="rId1447" Type="http://schemas.openxmlformats.org/officeDocument/2006/relationships/hyperlink" Target="http://www.oj.gob.gt/comisionpostulacion/2022/Expedientes/Expediente%208/DOCUMENTO%20ESCANER.pdf" TargetMode="External"/><Relationship Id="rId1448" Type="http://schemas.openxmlformats.org/officeDocument/2006/relationships/hyperlink" Target="http://www.oj.gob.gt/comisionpostulacion/2022/Expedientes/Expediente%208/DOCUMENTO%20ESCANER.pdf" TargetMode="External"/><Relationship Id="rId1449" Type="http://schemas.openxmlformats.org/officeDocument/2006/relationships/hyperlink" Target="http://www.oj.gob.gt/comisionpostulacion/2022/Expedientes/Expediente%208/DOCUMENTO%20ESCANER.pdf" TargetMode="External"/><Relationship Id="rId619" Type="http://schemas.openxmlformats.org/officeDocument/2006/relationships/hyperlink" Target="http://comisionesdepostulacion.usac.edu.gt/" TargetMode="External"/><Relationship Id="rId618" Type="http://schemas.openxmlformats.org/officeDocument/2006/relationships/hyperlink" Target="http://comisionesdepostulacion.usac.edu.gt/" TargetMode="External"/><Relationship Id="rId613" Type="http://schemas.openxmlformats.org/officeDocument/2006/relationships/hyperlink" Target="http://comisionesdepostulacion.usac.edu.gt/" TargetMode="External"/><Relationship Id="rId612" Type="http://schemas.openxmlformats.org/officeDocument/2006/relationships/hyperlink" Target="http://comisionesdepostulacion.usac.edu.gt/" TargetMode="External"/><Relationship Id="rId611" Type="http://schemas.openxmlformats.org/officeDocument/2006/relationships/hyperlink" Target="http://comisionesdepostulacion.usac.edu.gt/" TargetMode="External"/><Relationship Id="rId610" Type="http://schemas.openxmlformats.org/officeDocument/2006/relationships/hyperlink" Target="http://comisionesdepostulacion.usac.edu.gt/" TargetMode="External"/><Relationship Id="rId617" Type="http://schemas.openxmlformats.org/officeDocument/2006/relationships/hyperlink" Target="http://comisionesdepostulacion.usac.edu.gt/" TargetMode="External"/><Relationship Id="rId616" Type="http://schemas.openxmlformats.org/officeDocument/2006/relationships/hyperlink" Target="http://comisionesdepostulacion.usac.edu.gt/" TargetMode="External"/><Relationship Id="rId615" Type="http://schemas.openxmlformats.org/officeDocument/2006/relationships/hyperlink" Target="http://comisionesdepostulacion.usac.edu.gt/" TargetMode="External"/><Relationship Id="rId614" Type="http://schemas.openxmlformats.org/officeDocument/2006/relationships/hyperlink" Target="http://comisionesdepostulacion.usac.edu.gt/" TargetMode="External"/><Relationship Id="rId1440" Type="http://schemas.openxmlformats.org/officeDocument/2006/relationships/hyperlink" Target="https://docs.google.com/spreadsheets/d/e/2PACX-1vR72vJESrcubWdnDWxP0CRHqnK-UEvCy1DmhYiA-jzdE7JzN81mawrABl9nyk0LawvnTu0_4cOlRHQL/pub?output=csv" TargetMode="External"/><Relationship Id="rId1441" Type="http://schemas.openxmlformats.org/officeDocument/2006/relationships/hyperlink" Target="https://redciudadana.github.io/EleccionMP-Recursos-y-Fotos/Fotos/2/7.MaynorGonzalez.png" TargetMode="External"/><Relationship Id="rId1442" Type="http://schemas.openxmlformats.org/officeDocument/2006/relationships/hyperlink" Target="http://www.oj.gob.gt/comisionpostulacion/2022/Expedientes/Expediente%207/Dr.%20Maynor%20Eduardo%20Gonzalez%20Mendez.pdf" TargetMode="External"/><Relationship Id="rId1443" Type="http://schemas.openxmlformats.org/officeDocument/2006/relationships/hyperlink" Target="http://www.oj.gob.gt/comisionpostulacion/2022/Expedientes/Expediente%207/Dr.%20Maynor%20Eduardo%20Gonzalez%20Mendez.pdf" TargetMode="External"/><Relationship Id="rId1477" Type="http://schemas.openxmlformats.org/officeDocument/2006/relationships/hyperlink" Target="http://www.oj.gob.gt/comisionpostulacion/2022/Expedientes/Expediente%2014/EXPEDIENTE%20COMPLETO%20FISCAL%20GENERAL%202022-2026%20DOCTOR%20WALTER%20PAULINO%20JIMENEZ%20TEXAJ.pdf" TargetMode="External"/><Relationship Id="rId1478" Type="http://schemas.openxmlformats.org/officeDocument/2006/relationships/hyperlink" Target="http://www.oj.gob.gt/comisionpostulacion/2022/Expedientes/Expediente%2014/EXPEDIENTE%20COMPLETO%20FISCAL%20GENERAL%202022-2026%20DOCTOR%20WALTER%20PAULINO%20JIMENEZ%20TEXAJ.pdf" TargetMode="External"/><Relationship Id="rId1479" Type="http://schemas.openxmlformats.org/officeDocument/2006/relationships/hyperlink" Target="http://www.oj.gob.gt/comisionpostulacion/2022/Expedientes/Expediente%2014/EXPEDIENTE%20COMPLETO%20FISCAL%20GENERAL%202022-2026%20DOCTOR%20WALTER%20PAULINO%20JIMENEZ%20TEXAJ.pdf" TargetMode="External"/><Relationship Id="rId646" Type="http://schemas.openxmlformats.org/officeDocument/2006/relationships/hyperlink" Target="http://comisionesdepostulacion.usac.edu.gt/" TargetMode="External"/><Relationship Id="rId645" Type="http://schemas.openxmlformats.org/officeDocument/2006/relationships/hyperlink" Target="http://comisionesdepostulacion.usac.edu.gt/" TargetMode="External"/><Relationship Id="rId644" Type="http://schemas.openxmlformats.org/officeDocument/2006/relationships/hyperlink" Target="http://comisionesdepostulacion.usac.edu.gt/" TargetMode="External"/><Relationship Id="rId643" Type="http://schemas.openxmlformats.org/officeDocument/2006/relationships/hyperlink" Target="http://comisionesdepostulacion.usac.edu.gt/" TargetMode="External"/><Relationship Id="rId649" Type="http://schemas.openxmlformats.org/officeDocument/2006/relationships/hyperlink" Target="http://comisionesdepostulacion.usac.edu.gt/" TargetMode="External"/><Relationship Id="rId648" Type="http://schemas.openxmlformats.org/officeDocument/2006/relationships/hyperlink" Target="http://comisionesdepostulacion.usac.edu.gt/" TargetMode="External"/><Relationship Id="rId647" Type="http://schemas.openxmlformats.org/officeDocument/2006/relationships/hyperlink" Target="http://comisionesdepostulacion.usac.edu.gt/" TargetMode="External"/><Relationship Id="rId1470" Type="http://schemas.openxmlformats.org/officeDocument/2006/relationships/hyperlink" Target="https://docs.google.com/spreadsheets/d/e/2PACX-1vR72vJESrcubWdnDWxP0CRHqnK-UEvCy1DmhYiA-jzdE7JzN81mawrABl9nyk0LawvnTu0_4cOlRHQL/pub?output=csv" TargetMode="External"/><Relationship Id="rId1471" Type="http://schemas.openxmlformats.org/officeDocument/2006/relationships/hyperlink" Target="https://redciudadana.github.io/EleccionMP-Recursos-y-Fotos/Fotos/3/13.WalterVasquez.png" TargetMode="External"/><Relationship Id="rId1472" Type="http://schemas.openxmlformats.org/officeDocument/2006/relationships/hyperlink" Target="http://www.oj.gob.gt/comisionpostulacion/2022/Expedientes/Expediente%2013/EXPEDIENTE%20DE%20POSTULACION%20COMPLETO.pdf" TargetMode="External"/><Relationship Id="rId642" Type="http://schemas.openxmlformats.org/officeDocument/2006/relationships/hyperlink" Target="http://comisionesdepostulacion.usac.edu.gt/" TargetMode="External"/><Relationship Id="rId1473" Type="http://schemas.openxmlformats.org/officeDocument/2006/relationships/hyperlink" Target="http://www.oj.gob.gt/comisionpostulacion/2022/Expedientes/Expediente%2013/EXPEDIENTE%20DE%20POSTULACION%20COMPLETO.pdf" TargetMode="External"/><Relationship Id="rId641" Type="http://schemas.openxmlformats.org/officeDocument/2006/relationships/hyperlink" Target="http://comisionesdepostulacion.usac.edu.gt/" TargetMode="External"/><Relationship Id="rId1474" Type="http://schemas.openxmlformats.org/officeDocument/2006/relationships/hyperlink" Target="http://www.oj.gob.gt/comisionpostulacion/2022/Expedientes/Expediente%2013/EXPEDIENTE%20DE%20POSTULACION%20COMPLETO.pdf" TargetMode="External"/><Relationship Id="rId640" Type="http://schemas.openxmlformats.org/officeDocument/2006/relationships/hyperlink" Target="http://comisionesdepostulacion.usac.edu.gt/" TargetMode="External"/><Relationship Id="rId1475" Type="http://schemas.openxmlformats.org/officeDocument/2006/relationships/hyperlink" Target="https://docs.google.com/spreadsheets/d/e/2PACX-1vR72vJESrcubWdnDWxP0CRHqnK-UEvCy1DmhYiA-jzdE7JzN81mawrABl9nyk0LawvnTu0_4cOlRHQL/pub?output=csv" TargetMode="External"/><Relationship Id="rId1476" Type="http://schemas.openxmlformats.org/officeDocument/2006/relationships/hyperlink" Target="https://redciudadana.github.io/EleccionMP-Recursos-y-Fotos/Fotos/3/14.WalterJimenez.png" TargetMode="External"/><Relationship Id="rId1466" Type="http://schemas.openxmlformats.org/officeDocument/2006/relationships/hyperlink" Target="https://redciudadana.github.io/EleccionMP-Recursos-y-Fotos/Fotos/3/12.JorgeDonado.png" TargetMode="External"/><Relationship Id="rId1467" Type="http://schemas.openxmlformats.org/officeDocument/2006/relationships/hyperlink" Target="http://www.oj.gob.gt/comisionpostulacion/2022/Expedientes/Expediente%2012/Expediente%20del%20postulante%20Jorge%20Luis%20Donado%20Vivar.pdf" TargetMode="External"/><Relationship Id="rId1468" Type="http://schemas.openxmlformats.org/officeDocument/2006/relationships/hyperlink" Target="http://www.oj.gob.gt/comisionpostulacion/2022/Expedientes/Expediente%2012/Expediente%20del%20postulante%20Jorge%20Luis%20Donado%20Vivar.pdf" TargetMode="External"/><Relationship Id="rId1469" Type="http://schemas.openxmlformats.org/officeDocument/2006/relationships/hyperlink" Target="http://www.oj.gob.gt/comisionpostulacion/2022/Expedientes/Expediente%2012/Expediente%20del%20postulante%20Jorge%20Luis%20Donado%20Vivar.pdf" TargetMode="External"/><Relationship Id="rId635" Type="http://schemas.openxmlformats.org/officeDocument/2006/relationships/hyperlink" Target="http://comisionesdepostulacion.usac.edu.gt/" TargetMode="External"/><Relationship Id="rId634" Type="http://schemas.openxmlformats.org/officeDocument/2006/relationships/hyperlink" Target="http://comisionesdepostulacion.usac.edu.gt/" TargetMode="External"/><Relationship Id="rId633" Type="http://schemas.openxmlformats.org/officeDocument/2006/relationships/hyperlink" Target="http://comisionesdepostulacion.usac.edu.gt/" TargetMode="External"/><Relationship Id="rId632" Type="http://schemas.openxmlformats.org/officeDocument/2006/relationships/hyperlink" Target="http://comisionesdepostulacion.usac.edu.gt/" TargetMode="External"/><Relationship Id="rId639" Type="http://schemas.openxmlformats.org/officeDocument/2006/relationships/hyperlink" Target="http://comisionesdepostulacion.usac.edu.gt/" TargetMode="External"/><Relationship Id="rId638" Type="http://schemas.openxmlformats.org/officeDocument/2006/relationships/hyperlink" Target="http://comisionesdepostulacion.usac.edu.gt/" TargetMode="External"/><Relationship Id="rId637" Type="http://schemas.openxmlformats.org/officeDocument/2006/relationships/hyperlink" Target="http://comisionesdepostulacion.usac.edu.gt/" TargetMode="External"/><Relationship Id="rId636" Type="http://schemas.openxmlformats.org/officeDocument/2006/relationships/hyperlink" Target="http://comisionesdepostulacion.usac.edu.gt/" TargetMode="External"/><Relationship Id="rId1460" Type="http://schemas.openxmlformats.org/officeDocument/2006/relationships/hyperlink" Target="https://docs.google.com/spreadsheets/d/e/2PACX-1vR72vJESrcubWdnDWxP0CRHqnK-UEvCy1DmhYiA-jzdE7JzN81mawrABl9nyk0LawvnTu0_4cOlRHQL/pub?output=csv" TargetMode="External"/><Relationship Id="rId1461" Type="http://schemas.openxmlformats.org/officeDocument/2006/relationships/hyperlink" Target="https://redciudadana.github.io/EleccionMP-Recursos-y-Fotos/Fotos/3/11.NectordeLeon.png" TargetMode="External"/><Relationship Id="rId631" Type="http://schemas.openxmlformats.org/officeDocument/2006/relationships/hyperlink" Target="http://comisionesdepostulacion.usac.edu.gt/" TargetMode="External"/><Relationship Id="rId1462" Type="http://schemas.openxmlformats.org/officeDocument/2006/relationships/hyperlink" Target="http://www.oj.gob.gt/comisionpostulacion/2022/Expedientes/Expediente%2011/COMISION%20DE%20POSTULACION_removed.pdf" TargetMode="External"/><Relationship Id="rId630" Type="http://schemas.openxmlformats.org/officeDocument/2006/relationships/hyperlink" Target="http://comisionesdepostulacion.usac.edu.gt/" TargetMode="External"/><Relationship Id="rId1463" Type="http://schemas.openxmlformats.org/officeDocument/2006/relationships/hyperlink" Target="http://www.oj.gob.gt/comisionpostulacion/2022/Expedientes/Expediente%2011/COMISION%20DE%20POSTULACION_removed.pdf" TargetMode="External"/><Relationship Id="rId1464" Type="http://schemas.openxmlformats.org/officeDocument/2006/relationships/hyperlink" Target="http://www.oj.gob.gt/comisionpostulacion/2022/Expedientes/Expediente%2011/COMISION%20DE%20POSTULACION_removed.pdf" TargetMode="External"/><Relationship Id="rId1465" Type="http://schemas.openxmlformats.org/officeDocument/2006/relationships/hyperlink" Target="https://docs.google.com/spreadsheets/d/e/2PACX-1vR72vJESrcubWdnDWxP0CRHqnK-UEvCy1DmhYiA-jzdE7JzN81mawrABl9nyk0LawvnTu0_4cOlRHQL/pub?output=csv" TargetMode="External"/><Relationship Id="rId1411" Type="http://schemas.openxmlformats.org/officeDocument/2006/relationships/hyperlink" Target="https://redciudadana.github.io/EleccionMP-Recursos-y-Fotos/Fotos/1/1.MynorHernandez.png" TargetMode="External"/><Relationship Id="rId1412" Type="http://schemas.openxmlformats.org/officeDocument/2006/relationships/hyperlink" Target="http://www.oj.gob.gt/comisionpostulacion/2022/Expedientes/Expediente%201/EXPEDIENTE%20COMPLETO%20DIGITALIZADO%20DEL%20POSTULANTE%20LIC.%20MYNOR%20FRANCISCO%20HERNANDEZ%20CASTILLO.pdf" TargetMode="External"/><Relationship Id="rId1413" Type="http://schemas.openxmlformats.org/officeDocument/2006/relationships/hyperlink" Target="http://www.oj.gob.gt/comisionpostulacion/2022/Expedientes/Expediente%201/EXPEDIENTE%20COMPLETO%20DIGITALIZADO%20DEL%20POSTULANTE%20LIC.%20MYNOR%20FRANCISCO%20HERNANDEZ%20CASTILLO.pdf" TargetMode="External"/><Relationship Id="rId1414" Type="http://schemas.openxmlformats.org/officeDocument/2006/relationships/hyperlink" Target="http://www.oj.gob.gt/comisionpostulacion/2022/Expedientes/Expediente%201/EXPEDIENTE%20COMPLETO%20DIGITALIZADO%20DEL%20POSTULANTE%20LIC.%20MYNOR%20FRANCISCO%20HERNANDEZ%20CASTILLO.pdf" TargetMode="External"/><Relationship Id="rId1415" Type="http://schemas.openxmlformats.org/officeDocument/2006/relationships/hyperlink" Target="https://docs.google.com/spreadsheets/d/e/2PACX-1vR72vJESrcubWdnDWxP0CRHqnK-UEvCy1DmhYiA-jzdE7JzN81mawrABl9nyk0LawvnTu0_4cOlRHQL/pub?output=csv" TargetMode="External"/><Relationship Id="rId1416" Type="http://schemas.openxmlformats.org/officeDocument/2006/relationships/hyperlink" Target="https://redciudadana.github.io/EleccionMP-Recursos-y-Fotos/Fotos/1/2.FranciscoPuac.png" TargetMode="External"/><Relationship Id="rId1417" Type="http://schemas.openxmlformats.org/officeDocument/2006/relationships/hyperlink" Target="http://www.oj.gob.gt/comisionpostulacion/2022/Expedientes/Expediente%202/FRANCISCO%20JAVIER%20PUAC%20CHOZ%20Expediente%20del%20Postulante%20a%20Fiscal%20General%20de%20la%20Republica%20y%20Jefe%20del%20Ministerio%20Publico.pdf" TargetMode="External"/><Relationship Id="rId1418" Type="http://schemas.openxmlformats.org/officeDocument/2006/relationships/hyperlink" Target="http://www.oj.gob.gt/comisionpostulacion/2022/Expedientes/Expediente%202/FRANCISCO%20JAVIER%20PUAC%20CHOZ%20Expediente%20del%20Postulante%20a%20Fiscal%20General%20de%20la%20Republica%20y%20Jefe%20del%20Ministerio%20Publico.pdf" TargetMode="External"/><Relationship Id="rId1419" Type="http://schemas.openxmlformats.org/officeDocument/2006/relationships/hyperlink" Target="http://www.oj.gob.gt/comisionpostulacion/2022/Expedientes/Expediente%202/FRANCISCO%20JAVIER%20PUAC%20CHOZ%20Expediente%20del%20Postulante%20a%20Fiscal%20General%20de%20la%20Republica%20y%20Jefe%20del%20Ministerio%20Publico.pdf" TargetMode="External"/><Relationship Id="rId1410" Type="http://schemas.openxmlformats.org/officeDocument/2006/relationships/hyperlink" Target="https://docs.google.com/spreadsheets/d/e/2PACX-1vR72vJESrcubWdnDWxP0CRHqnK-UEvCy1DmhYiA-jzdE7JzN81mawrABl9nyk0LawvnTu0_4cOlRHQL/pub?output=csv" TargetMode="External"/><Relationship Id="rId1400" Type="http://schemas.openxmlformats.org/officeDocument/2006/relationships/hyperlink" Target="https://raw.githubusercontent.com/RedCiudadana/EleccionMP-Recursos-y-Fotos/main/Comision/14.JenniferNowell.jpg" TargetMode="External"/><Relationship Id="rId1401" Type="http://schemas.openxmlformats.org/officeDocument/2006/relationships/hyperlink" Target="https://docs.google.com/spreadsheets/d/e/2PACX-1vR72vJESrcubWdnDWxP0CRHqnK-UEvCy1DmhYiA-jzdE7JzN81mawrABl9nyk0LawvnTu0_4cOlRHQL/pub?output=csv" TargetMode="External"/><Relationship Id="rId1402" Type="http://schemas.openxmlformats.org/officeDocument/2006/relationships/hyperlink" Target="https://raw.githubusercontent.com/RedCiudadana/EleccionMP-Recursos-y-Fotos/main/Comision/9.AnaSuasnavar.jpg" TargetMode="External"/><Relationship Id="rId1403" Type="http://schemas.openxmlformats.org/officeDocument/2006/relationships/hyperlink" Target="https://docs.google.com/spreadsheets/d/e/2PACX-1vR72vJESrcubWdnDWxP0CRHqnK-UEvCy1DmhYiA-jzdE7JzN81mawrABl9nyk0LawvnTu0_4cOlRHQL/pub?output=csv" TargetMode="External"/><Relationship Id="rId1404" Type="http://schemas.openxmlformats.org/officeDocument/2006/relationships/hyperlink" Target="https://raw.githubusercontent.com/RedCiudadana/EleccionMP-Recursos-y-Fotos/main/Comision/3.LuisAragon.jpg" TargetMode="External"/><Relationship Id="rId1405" Type="http://schemas.openxmlformats.org/officeDocument/2006/relationships/hyperlink" Target="https://docs.google.com/spreadsheets/d/e/2PACX-1vR72vJESrcubWdnDWxP0CRHqnK-UEvCy1DmhYiA-jzdE7JzN81mawrABl9nyk0LawvnTu0_4cOlRHQL/pub?output=csv" TargetMode="External"/><Relationship Id="rId1406" Type="http://schemas.openxmlformats.org/officeDocument/2006/relationships/hyperlink" Target="https://raw.githubusercontent.com/RedCiudadana/EleccionMP-Recursos-y-Fotos/main/Comision/2.FernandoChacon.jpg" TargetMode="External"/><Relationship Id="rId1407" Type="http://schemas.openxmlformats.org/officeDocument/2006/relationships/hyperlink" Target="https://docs.google.com/spreadsheets/d/e/2PACX-1vR72vJESrcubWdnDWxP0CRHqnK-UEvCy1DmhYiA-jzdE7JzN81mawrABl9nyk0LawvnTu0_4cOlRHQL/pub?output=csv" TargetMode="External"/><Relationship Id="rId1408" Type="http://schemas.openxmlformats.org/officeDocument/2006/relationships/hyperlink" Target="https://raw.githubusercontent.com/RedCiudadana/EleccionMP-Recursos-y-Fotos/main/Comision/12.EsvindRacancoj.jpg" TargetMode="External"/><Relationship Id="rId1409" Type="http://schemas.openxmlformats.org/officeDocument/2006/relationships/hyperlink" Target="https://docs.google.com/spreadsheets/d/e/2PACX-1vR72vJESrcubWdnDWxP0CRHqnK-UEvCy1DmhYiA-jzdE7JzN81mawrABl9nyk0LawvnTu0_4cOlRHQL/pub?output=csv" TargetMode="External"/><Relationship Id="rId1433" Type="http://schemas.openxmlformats.org/officeDocument/2006/relationships/hyperlink" Target="http://www.oj.gob.gt/comisionpostulacion/2022/Expedientes/Expediente%205/EXPEDIENTE%20DE%20POSTULACION%20A%20FISCAL%20GENERAL.1.pdf" TargetMode="External"/><Relationship Id="rId1434" Type="http://schemas.openxmlformats.org/officeDocument/2006/relationships/hyperlink" Target="http://www.oj.gob.gt/comisionpostulacion/2022/Expedientes/Expediente%205/EXPEDIENTE%20DE%20POSTULACION%20A%20FISCAL%20GENERAL.1.pdf" TargetMode="External"/><Relationship Id="rId1435" Type="http://schemas.openxmlformats.org/officeDocument/2006/relationships/hyperlink" Target="https://docs.google.com/spreadsheets/d/e/2PACX-1vR72vJESrcubWdnDWxP0CRHqnK-UEvCy1DmhYiA-jzdE7JzN81mawrABl9nyk0LawvnTu0_4cOlRHQL/pub?output=csv" TargetMode="External"/><Relationship Id="rId1436" Type="http://schemas.openxmlformats.org/officeDocument/2006/relationships/hyperlink" Target="https://redciudadana.github.io/EleccionMP-Recursos-y-Fotos/Fotos/2/6.FrancMartinez.png" TargetMode="External"/><Relationship Id="rId1437" Type="http://schemas.openxmlformats.org/officeDocument/2006/relationships/hyperlink" Target="http://www.oj.gob.gt/comisionpostulacion/2022/Expedientes/Expediente%206/Expediente%20Comision%20Postulacion.pdf" TargetMode="External"/><Relationship Id="rId1438" Type="http://schemas.openxmlformats.org/officeDocument/2006/relationships/hyperlink" Target="http://www.oj.gob.gt/comisionpostulacion/2022/Expedientes/Expediente%206/Expediente%20Comision%20Postulacion.pdf" TargetMode="External"/><Relationship Id="rId1439" Type="http://schemas.openxmlformats.org/officeDocument/2006/relationships/hyperlink" Target="http://www.oj.gob.gt/comisionpostulacion/2022/Expedientes/Expediente%206/Expediente%20Comision%20Postulacion.pdf" TargetMode="External"/><Relationship Id="rId609" Type="http://schemas.openxmlformats.org/officeDocument/2006/relationships/hyperlink" Target="http://comisionesdepostulacion.usac.edu.gt/" TargetMode="External"/><Relationship Id="rId608" Type="http://schemas.openxmlformats.org/officeDocument/2006/relationships/hyperlink" Target="http://comisionesdepostulacion.usac.edu.gt/" TargetMode="External"/><Relationship Id="rId607" Type="http://schemas.openxmlformats.org/officeDocument/2006/relationships/hyperlink" Target="http://comisionesdepostulacion.usac.edu.gt/" TargetMode="External"/><Relationship Id="rId602" Type="http://schemas.openxmlformats.org/officeDocument/2006/relationships/hyperlink" Target="http://comisionesdepostulacion.usac.edu.gt/" TargetMode="External"/><Relationship Id="rId601" Type="http://schemas.openxmlformats.org/officeDocument/2006/relationships/hyperlink" Target="http://comisionesdepostulacion.usac.edu.gt/" TargetMode="External"/><Relationship Id="rId600" Type="http://schemas.openxmlformats.org/officeDocument/2006/relationships/hyperlink" Target="http://comisionesdepostulacion.usac.edu.gt/" TargetMode="External"/><Relationship Id="rId606" Type="http://schemas.openxmlformats.org/officeDocument/2006/relationships/hyperlink" Target="http://comisionesdepostulacion.usac.edu.gt/" TargetMode="External"/><Relationship Id="rId605" Type="http://schemas.openxmlformats.org/officeDocument/2006/relationships/hyperlink" Target="http://comisionesdepostulacion.usac.edu.gt/" TargetMode="External"/><Relationship Id="rId604" Type="http://schemas.openxmlformats.org/officeDocument/2006/relationships/hyperlink" Target="http://comisionesdepostulacion.usac.edu.gt/" TargetMode="External"/><Relationship Id="rId603" Type="http://schemas.openxmlformats.org/officeDocument/2006/relationships/hyperlink" Target="http://comisionesdepostulacion.usac.edu.gt/" TargetMode="External"/><Relationship Id="rId1430" Type="http://schemas.openxmlformats.org/officeDocument/2006/relationships/hyperlink" Target="https://docs.google.com/spreadsheets/d/e/2PACX-1vR72vJESrcubWdnDWxP0CRHqnK-UEvCy1DmhYiA-jzdE7JzN81mawrABl9nyk0LawvnTu0_4cOlRHQL/pub?output=csv" TargetMode="External"/><Relationship Id="rId1431" Type="http://schemas.openxmlformats.org/officeDocument/2006/relationships/hyperlink" Target="https://redciudadana.github.io/EleccionMP-Recursos-y-Fotos/Fotos/1/5.HenryElias.png" TargetMode="External"/><Relationship Id="rId1432" Type="http://schemas.openxmlformats.org/officeDocument/2006/relationships/hyperlink" Target="http://www.oj.gob.gt/comisionpostulacion/2022/Expedientes/Expediente%205/EXPEDIENTE%20DE%20POSTULACION%20A%20FISCAL%20GENERAL.1.pdf" TargetMode="External"/><Relationship Id="rId1422" Type="http://schemas.openxmlformats.org/officeDocument/2006/relationships/hyperlink" Target="http://www.oj.gob.gt/comisionpostulacion/2022/Expedientes/Expediente%204/expediente%20profesional%20%20Dra%20Brenda%20Dery%20Munoz.pdf" TargetMode="External"/><Relationship Id="rId1423" Type="http://schemas.openxmlformats.org/officeDocument/2006/relationships/hyperlink" Target="http://www.oj.gob.gt/comisionpostulacion/2022/Expedientes/Expediente%204/expediente%20profesional%20%20Dra%20Brenda%20Dery%20Munoz.pdf" TargetMode="External"/><Relationship Id="rId1424" Type="http://schemas.openxmlformats.org/officeDocument/2006/relationships/hyperlink" Target="http://www.oj.gob.gt/comisionpostulacion/2022/Expedientes/Expediente%204/expediente%20profesional%20%20Dra%20Brenda%20Dery%20Munoz.pdf" TargetMode="External"/><Relationship Id="rId1425" Type="http://schemas.openxmlformats.org/officeDocument/2006/relationships/hyperlink" Target="https://docs.google.com/spreadsheets/d/e/2PACX-1vR72vJESrcubWdnDWxP0CRHqnK-UEvCy1DmhYiA-jzdE7JzN81mawrABl9nyk0LawvnTu0_4cOlRHQL/pub?output=csv" TargetMode="External"/><Relationship Id="rId1426" Type="http://schemas.openxmlformats.org/officeDocument/2006/relationships/hyperlink" Target="https://redciudadana.github.io/EleccionMP-Recursos-y-Fotos/Fotos/1/4.EduvigesCortez.png" TargetMode="External"/><Relationship Id="rId1427" Type="http://schemas.openxmlformats.org/officeDocument/2006/relationships/hyperlink" Target="http://www.oj.gob.gt/comisionpostulacion/2022/Expedientes/Expediente%203/EXPEDIENTE%20DE%20Eduviges%20Manuel%20Cortez.pdf" TargetMode="External"/><Relationship Id="rId1428" Type="http://schemas.openxmlformats.org/officeDocument/2006/relationships/hyperlink" Target="http://www.oj.gob.gt/comisionpostulacion/2022/Expedientes/Expediente%203/EXPEDIENTE%20DE%20Eduviges%20Manuel%20Cortez.pdf" TargetMode="External"/><Relationship Id="rId1429" Type="http://schemas.openxmlformats.org/officeDocument/2006/relationships/hyperlink" Target="http://www.oj.gob.gt/comisionpostulacion/2022/Expedientes/Expediente%203/EXPEDIENTE%20DE%20Eduviges%20Manuel%20Cortez.pdf" TargetMode="External"/><Relationship Id="rId1420" Type="http://schemas.openxmlformats.org/officeDocument/2006/relationships/hyperlink" Target="https://docs.google.com/spreadsheets/d/e/2PACX-1vR72vJESrcubWdnDWxP0CRHqnK-UEvCy1DmhYiA-jzdE7JzN81mawrABl9nyk0LawvnTu0_4cOlRHQL/pub?output=csv" TargetMode="External"/><Relationship Id="rId1421" Type="http://schemas.openxmlformats.org/officeDocument/2006/relationships/hyperlink" Target="https://redciudadana.github.io/EleccionMP-Recursos-y-Fotos/Fotos/1/3.BrendaMunoz.png" TargetMode="External"/><Relationship Id="rId1059" Type="http://schemas.openxmlformats.org/officeDocument/2006/relationships/hyperlink" Target="http://comisionesdepostulacion.usac.edu.gt/" TargetMode="External"/><Relationship Id="rId228" Type="http://schemas.openxmlformats.org/officeDocument/2006/relationships/hyperlink" Target="http://comisionesdepostulacion.usac.edu.gt/" TargetMode="External"/><Relationship Id="rId227" Type="http://schemas.openxmlformats.org/officeDocument/2006/relationships/hyperlink" Target="http://comisionesdepostulacion.usac.edu.gt/" TargetMode="External"/><Relationship Id="rId226" Type="http://schemas.openxmlformats.org/officeDocument/2006/relationships/hyperlink" Target="http://comisionesdepostulacion.usac.edu.gt/" TargetMode="External"/><Relationship Id="rId225" Type="http://schemas.openxmlformats.org/officeDocument/2006/relationships/hyperlink" Target="http://comisionesdepostulacion.usac.edu.gt/" TargetMode="External"/><Relationship Id="rId229" Type="http://schemas.openxmlformats.org/officeDocument/2006/relationships/hyperlink" Target="http://comisionesdepostulacion.usac.edu.gt/" TargetMode="External"/><Relationship Id="rId1050" Type="http://schemas.openxmlformats.org/officeDocument/2006/relationships/hyperlink" Target="http://comisionesdepostulacion.usac.edu.gt/" TargetMode="External"/><Relationship Id="rId220" Type="http://schemas.openxmlformats.org/officeDocument/2006/relationships/hyperlink" Target="http://comisionesdepostulacion.usac.edu.gt/" TargetMode="External"/><Relationship Id="rId1051" Type="http://schemas.openxmlformats.org/officeDocument/2006/relationships/hyperlink" Target="http://comisionesdepostulacion.usac.edu.gt/" TargetMode="External"/><Relationship Id="rId1052" Type="http://schemas.openxmlformats.org/officeDocument/2006/relationships/hyperlink" Target="http://comisionesdepostulacion.usac.edu.gt/" TargetMode="External"/><Relationship Id="rId1053" Type="http://schemas.openxmlformats.org/officeDocument/2006/relationships/hyperlink" Target="http://comisionesdepostulacion.usac.edu.gt/" TargetMode="External"/><Relationship Id="rId1054" Type="http://schemas.openxmlformats.org/officeDocument/2006/relationships/hyperlink" Target="http://comisionesdepostulacion.usac.edu.gt/" TargetMode="External"/><Relationship Id="rId224" Type="http://schemas.openxmlformats.org/officeDocument/2006/relationships/hyperlink" Target="http://comisionesdepostulacion.usac.edu.gt/" TargetMode="External"/><Relationship Id="rId1055" Type="http://schemas.openxmlformats.org/officeDocument/2006/relationships/hyperlink" Target="http://comisionesdepostulacion.usac.edu.gt/" TargetMode="External"/><Relationship Id="rId223" Type="http://schemas.openxmlformats.org/officeDocument/2006/relationships/hyperlink" Target="http://comisionesdepostulacion.usac.edu.gt/" TargetMode="External"/><Relationship Id="rId1056" Type="http://schemas.openxmlformats.org/officeDocument/2006/relationships/hyperlink" Target="http://comisionesdepostulacion.usac.edu.gt/" TargetMode="External"/><Relationship Id="rId222" Type="http://schemas.openxmlformats.org/officeDocument/2006/relationships/hyperlink" Target="http://comisionesdepostulacion.usac.edu.gt/" TargetMode="External"/><Relationship Id="rId1057" Type="http://schemas.openxmlformats.org/officeDocument/2006/relationships/hyperlink" Target="http://comisionesdepostulacion.usac.edu.gt/" TargetMode="External"/><Relationship Id="rId221" Type="http://schemas.openxmlformats.org/officeDocument/2006/relationships/hyperlink" Target="http://comisionesdepostulacion.usac.edu.gt/" TargetMode="External"/><Relationship Id="rId1058" Type="http://schemas.openxmlformats.org/officeDocument/2006/relationships/hyperlink" Target="http://comisionesdepostulacion.usac.edu.gt/" TargetMode="External"/><Relationship Id="rId1048" Type="http://schemas.openxmlformats.org/officeDocument/2006/relationships/hyperlink" Target="http://comisionesdepostulacion.usac.edu.gt/" TargetMode="External"/><Relationship Id="rId1049" Type="http://schemas.openxmlformats.org/officeDocument/2006/relationships/hyperlink" Target="http://comisionesdepostulacion.usac.edu.gt/" TargetMode="External"/><Relationship Id="rId217" Type="http://schemas.openxmlformats.org/officeDocument/2006/relationships/hyperlink" Target="http://comisionesdepostulacion.usac.edu.gt/" TargetMode="External"/><Relationship Id="rId216" Type="http://schemas.openxmlformats.org/officeDocument/2006/relationships/hyperlink" Target="http://comisionesdepostulacion.usac.edu.gt/" TargetMode="External"/><Relationship Id="rId215" Type="http://schemas.openxmlformats.org/officeDocument/2006/relationships/hyperlink" Target="http://comisionesdepostulacion.usac.edu.gt/" TargetMode="External"/><Relationship Id="rId699" Type="http://schemas.openxmlformats.org/officeDocument/2006/relationships/hyperlink" Target="http://comisionesdepostulacion.usac.edu.gt/" TargetMode="External"/><Relationship Id="rId214" Type="http://schemas.openxmlformats.org/officeDocument/2006/relationships/hyperlink" Target="http://comisionesdepostulacion.usac.edu.gt/" TargetMode="External"/><Relationship Id="rId698" Type="http://schemas.openxmlformats.org/officeDocument/2006/relationships/hyperlink" Target="http://comisionesdepostulacion.usac.edu.gt/" TargetMode="External"/><Relationship Id="rId219" Type="http://schemas.openxmlformats.org/officeDocument/2006/relationships/hyperlink" Target="http://comisionesdepostulacion.usac.edu.gt/" TargetMode="External"/><Relationship Id="rId218" Type="http://schemas.openxmlformats.org/officeDocument/2006/relationships/hyperlink" Target="http://comisionesdepostulacion.usac.edu.gt/" TargetMode="External"/><Relationship Id="rId693" Type="http://schemas.openxmlformats.org/officeDocument/2006/relationships/hyperlink" Target="http://comisionesdepostulacion.usac.edu.gt/" TargetMode="External"/><Relationship Id="rId1040" Type="http://schemas.openxmlformats.org/officeDocument/2006/relationships/hyperlink" Target="http://comisionesdepostulacion.usac.edu.gt/" TargetMode="External"/><Relationship Id="rId692" Type="http://schemas.openxmlformats.org/officeDocument/2006/relationships/hyperlink" Target="http://comisionesdepostulacion.usac.edu.gt/" TargetMode="External"/><Relationship Id="rId1041" Type="http://schemas.openxmlformats.org/officeDocument/2006/relationships/hyperlink" Target="http://comisionesdepostulacion.usac.edu.gt/" TargetMode="External"/><Relationship Id="rId691" Type="http://schemas.openxmlformats.org/officeDocument/2006/relationships/hyperlink" Target="http://comisionesdepostulacion.usac.edu.gt/" TargetMode="External"/><Relationship Id="rId1042" Type="http://schemas.openxmlformats.org/officeDocument/2006/relationships/hyperlink" Target="http://comisionesdepostulacion.usac.edu.gt/" TargetMode="External"/><Relationship Id="rId690" Type="http://schemas.openxmlformats.org/officeDocument/2006/relationships/hyperlink" Target="http://comisionesdepostulacion.usac.edu.gt/" TargetMode="External"/><Relationship Id="rId1043" Type="http://schemas.openxmlformats.org/officeDocument/2006/relationships/hyperlink" Target="http://comisionesdepostulacion.usac.edu.gt/" TargetMode="External"/><Relationship Id="rId213" Type="http://schemas.openxmlformats.org/officeDocument/2006/relationships/hyperlink" Target="http://comisionesdepostulacion.usac.edu.gt/" TargetMode="External"/><Relationship Id="rId697" Type="http://schemas.openxmlformats.org/officeDocument/2006/relationships/hyperlink" Target="http://comisionesdepostulacion.usac.edu.gt/" TargetMode="External"/><Relationship Id="rId1044" Type="http://schemas.openxmlformats.org/officeDocument/2006/relationships/hyperlink" Target="http://comisionesdepostulacion.usac.edu.gt/" TargetMode="External"/><Relationship Id="rId212" Type="http://schemas.openxmlformats.org/officeDocument/2006/relationships/hyperlink" Target="http://comisionesdepostulacion.usac.edu.gt/" TargetMode="External"/><Relationship Id="rId696" Type="http://schemas.openxmlformats.org/officeDocument/2006/relationships/hyperlink" Target="http://comisionesdepostulacion.usac.edu.gt/" TargetMode="External"/><Relationship Id="rId1045" Type="http://schemas.openxmlformats.org/officeDocument/2006/relationships/hyperlink" Target="http://comisionesdepostulacion.usac.edu.gt/" TargetMode="External"/><Relationship Id="rId211" Type="http://schemas.openxmlformats.org/officeDocument/2006/relationships/hyperlink" Target="http://comisionesdepostulacion.usac.edu.gt/" TargetMode="External"/><Relationship Id="rId695" Type="http://schemas.openxmlformats.org/officeDocument/2006/relationships/hyperlink" Target="http://comisionesdepostulacion.usac.edu.gt/" TargetMode="External"/><Relationship Id="rId1046" Type="http://schemas.openxmlformats.org/officeDocument/2006/relationships/hyperlink" Target="http://comisionesdepostulacion.usac.edu.gt/" TargetMode="External"/><Relationship Id="rId210" Type="http://schemas.openxmlformats.org/officeDocument/2006/relationships/hyperlink" Target="http://comisionesdepostulacion.usac.edu.gt/" TargetMode="External"/><Relationship Id="rId694" Type="http://schemas.openxmlformats.org/officeDocument/2006/relationships/hyperlink" Target="http://comisionesdepostulacion.usac.edu.gt/" TargetMode="External"/><Relationship Id="rId1047" Type="http://schemas.openxmlformats.org/officeDocument/2006/relationships/hyperlink" Target="http://comisionesdepostulacion.usac.edu.gt/" TargetMode="External"/><Relationship Id="rId249" Type="http://schemas.openxmlformats.org/officeDocument/2006/relationships/hyperlink" Target="http://comisionesdepostulacion.usac.edu.gt/" TargetMode="External"/><Relationship Id="rId248" Type="http://schemas.openxmlformats.org/officeDocument/2006/relationships/hyperlink" Target="http://comisionesdepostulacion.usac.edu.gt/" TargetMode="External"/><Relationship Id="rId247" Type="http://schemas.openxmlformats.org/officeDocument/2006/relationships/hyperlink" Target="http://comisionesdepostulacion.usac.edu.gt/" TargetMode="External"/><Relationship Id="rId1070" Type="http://schemas.openxmlformats.org/officeDocument/2006/relationships/hyperlink" Target="http://comisionesdepostulacion.usac.edu.gt/" TargetMode="External"/><Relationship Id="rId1071" Type="http://schemas.openxmlformats.org/officeDocument/2006/relationships/hyperlink" Target="http://comisionesdepostulacion.usac.edu.gt/" TargetMode="External"/><Relationship Id="rId1072" Type="http://schemas.openxmlformats.org/officeDocument/2006/relationships/hyperlink" Target="http://comisionesdepostulacion.usac.edu.gt/" TargetMode="External"/><Relationship Id="rId242" Type="http://schemas.openxmlformats.org/officeDocument/2006/relationships/hyperlink" Target="http://comisionesdepostulacion.usac.edu.gt/" TargetMode="External"/><Relationship Id="rId1073" Type="http://schemas.openxmlformats.org/officeDocument/2006/relationships/hyperlink" Target="http://comisionesdepostulacion.usac.edu.gt/" TargetMode="External"/><Relationship Id="rId241" Type="http://schemas.openxmlformats.org/officeDocument/2006/relationships/hyperlink" Target="http://comisionesdepostulacion.usac.edu.gt/" TargetMode="External"/><Relationship Id="rId1074" Type="http://schemas.openxmlformats.org/officeDocument/2006/relationships/hyperlink" Target="http://comisionesdepostulacion.usac.edu.gt/" TargetMode="External"/><Relationship Id="rId240" Type="http://schemas.openxmlformats.org/officeDocument/2006/relationships/hyperlink" Target="http://comisionesdepostulacion.usac.edu.gt/" TargetMode="External"/><Relationship Id="rId1075" Type="http://schemas.openxmlformats.org/officeDocument/2006/relationships/hyperlink" Target="http://comisionesdepostulacion.usac.edu.gt/" TargetMode="External"/><Relationship Id="rId1076" Type="http://schemas.openxmlformats.org/officeDocument/2006/relationships/hyperlink" Target="https://raw.githubusercontent.com/RedCiudadana/Recursos-EleccionCortes/gh-pages/CA/Todos/Nester%20Mauricio%20Vasquez%20Pimentel.jpg" TargetMode="External"/><Relationship Id="rId246" Type="http://schemas.openxmlformats.org/officeDocument/2006/relationships/hyperlink" Target="http://comisionesdepostulacion.usac.edu.gt/" TargetMode="External"/><Relationship Id="rId1077" Type="http://schemas.openxmlformats.org/officeDocument/2006/relationships/hyperlink" Target="http://www.oj.gob.gt/index.php/corte-suprema-de-justicia/integracion" TargetMode="External"/><Relationship Id="rId245" Type="http://schemas.openxmlformats.org/officeDocument/2006/relationships/hyperlink" Target="http://comisionesdepostulacion.usac.edu.gt/" TargetMode="External"/><Relationship Id="rId1078" Type="http://schemas.openxmlformats.org/officeDocument/2006/relationships/hyperlink" Target="https://redciudadana.github.io/CSJ-2014-2019/CV/Nester%20Mauricio%20Vasquez%20Pimentel.pdf" TargetMode="External"/><Relationship Id="rId244" Type="http://schemas.openxmlformats.org/officeDocument/2006/relationships/hyperlink" Target="http://comisionesdepostulacion.usac.edu.gt/" TargetMode="External"/><Relationship Id="rId1079" Type="http://schemas.openxmlformats.org/officeDocument/2006/relationships/hyperlink" Target="https://redciudadana.github.io/CSJ-2014-2019/CV/Nester%20Mauricio%20Vasquez%20Pimentel.pdf" TargetMode="External"/><Relationship Id="rId243" Type="http://schemas.openxmlformats.org/officeDocument/2006/relationships/hyperlink" Target="http://comisionesdepostulacion.usac.edu.gt/" TargetMode="External"/><Relationship Id="rId239" Type="http://schemas.openxmlformats.org/officeDocument/2006/relationships/hyperlink" Target="http://comisionesdepostulacion.usac.edu.gt/" TargetMode="External"/><Relationship Id="rId238" Type="http://schemas.openxmlformats.org/officeDocument/2006/relationships/hyperlink" Target="http://comisionesdepostulacion.usac.edu.gt/" TargetMode="External"/><Relationship Id="rId237" Type="http://schemas.openxmlformats.org/officeDocument/2006/relationships/hyperlink" Target="http://comisionesdepostulacion.usac.edu.gt/" TargetMode="External"/><Relationship Id="rId236" Type="http://schemas.openxmlformats.org/officeDocument/2006/relationships/hyperlink" Target="http://comisionesdepostulacion.usac.edu.gt/" TargetMode="External"/><Relationship Id="rId1060" Type="http://schemas.openxmlformats.org/officeDocument/2006/relationships/hyperlink" Target="http://comisionesdepostulacion.usac.edu.gt/" TargetMode="External"/><Relationship Id="rId1061" Type="http://schemas.openxmlformats.org/officeDocument/2006/relationships/hyperlink" Target="http://comisionesdepostulacion.usac.edu.gt/" TargetMode="External"/><Relationship Id="rId231" Type="http://schemas.openxmlformats.org/officeDocument/2006/relationships/hyperlink" Target="http://comisionesdepostulacion.usac.edu.gt/" TargetMode="External"/><Relationship Id="rId1062" Type="http://schemas.openxmlformats.org/officeDocument/2006/relationships/hyperlink" Target="http://comisionesdepostulacion.usac.edu.gt/" TargetMode="External"/><Relationship Id="rId230" Type="http://schemas.openxmlformats.org/officeDocument/2006/relationships/hyperlink" Target="http://comisionesdepostulacion.usac.edu.gt/" TargetMode="External"/><Relationship Id="rId1063" Type="http://schemas.openxmlformats.org/officeDocument/2006/relationships/hyperlink" Target="http://comisionesdepostulacion.usac.edu.gt/" TargetMode="External"/><Relationship Id="rId1064" Type="http://schemas.openxmlformats.org/officeDocument/2006/relationships/hyperlink" Target="http://comisionesdepostulacion.usac.edu.gt/" TargetMode="External"/><Relationship Id="rId1065" Type="http://schemas.openxmlformats.org/officeDocument/2006/relationships/hyperlink" Target="http://comisionesdepostulacion.usac.edu.gt/" TargetMode="External"/><Relationship Id="rId235" Type="http://schemas.openxmlformats.org/officeDocument/2006/relationships/hyperlink" Target="http://comisionesdepostulacion.usac.edu.gt/" TargetMode="External"/><Relationship Id="rId1066" Type="http://schemas.openxmlformats.org/officeDocument/2006/relationships/hyperlink" Target="http://comisionesdepostulacion.usac.edu.gt/" TargetMode="External"/><Relationship Id="rId234" Type="http://schemas.openxmlformats.org/officeDocument/2006/relationships/hyperlink" Target="http://comisionesdepostulacion.usac.edu.gt/" TargetMode="External"/><Relationship Id="rId1067" Type="http://schemas.openxmlformats.org/officeDocument/2006/relationships/hyperlink" Target="http://comisionesdepostulacion.usac.edu.gt/" TargetMode="External"/><Relationship Id="rId233" Type="http://schemas.openxmlformats.org/officeDocument/2006/relationships/hyperlink" Target="http://comisionesdepostulacion.usac.edu.gt/" TargetMode="External"/><Relationship Id="rId1068" Type="http://schemas.openxmlformats.org/officeDocument/2006/relationships/hyperlink" Target="http://comisionesdepostulacion.usac.edu.gt/" TargetMode="External"/><Relationship Id="rId232" Type="http://schemas.openxmlformats.org/officeDocument/2006/relationships/hyperlink" Target="http://comisionesdepostulacion.usac.edu.gt/" TargetMode="External"/><Relationship Id="rId1069" Type="http://schemas.openxmlformats.org/officeDocument/2006/relationships/hyperlink" Target="http://comisionesdepostulacion.usac.edu.gt/" TargetMode="External"/><Relationship Id="rId1015" Type="http://schemas.openxmlformats.org/officeDocument/2006/relationships/hyperlink" Target="http://comisionesdepostulacion.usac.edu.gt/" TargetMode="External"/><Relationship Id="rId1499" Type="http://schemas.openxmlformats.org/officeDocument/2006/relationships/hyperlink" Target="http://www.oj.gob.gt/comisionpostulacion/2022/Expedientes/Expediente%2018/GABRIEL%20ESTUARDO%20GARCIA%20LUNA%20EXP%20MP%202022.pdf" TargetMode="External"/><Relationship Id="rId1016" Type="http://schemas.openxmlformats.org/officeDocument/2006/relationships/hyperlink" Target="http://comisionesdepostulacion.usac.edu.gt/" TargetMode="External"/><Relationship Id="rId1017" Type="http://schemas.openxmlformats.org/officeDocument/2006/relationships/hyperlink" Target="http://comisionesdepostulacion.usac.edu.gt/" TargetMode="External"/><Relationship Id="rId1018" Type="http://schemas.openxmlformats.org/officeDocument/2006/relationships/hyperlink" Target="http://comisionesdepostulacion.usac.edu.gt/" TargetMode="External"/><Relationship Id="rId1019" Type="http://schemas.openxmlformats.org/officeDocument/2006/relationships/hyperlink" Target="http://comisionesdepostulacion.usac.edu.gt/" TargetMode="External"/><Relationship Id="rId668" Type="http://schemas.openxmlformats.org/officeDocument/2006/relationships/hyperlink" Target="http://comisionesdepostulacion.usac.edu.gt/" TargetMode="External"/><Relationship Id="rId667" Type="http://schemas.openxmlformats.org/officeDocument/2006/relationships/hyperlink" Target="http://comisionesdepostulacion.usac.edu.gt/" TargetMode="External"/><Relationship Id="rId666" Type="http://schemas.openxmlformats.org/officeDocument/2006/relationships/hyperlink" Target="http://comisionesdepostulacion.usac.edu.gt/" TargetMode="External"/><Relationship Id="rId665" Type="http://schemas.openxmlformats.org/officeDocument/2006/relationships/hyperlink" Target="http://comisionesdepostulacion.usac.edu.gt/" TargetMode="External"/><Relationship Id="rId669" Type="http://schemas.openxmlformats.org/officeDocument/2006/relationships/hyperlink" Target="http://comisionesdepostulacion.usac.edu.gt/" TargetMode="External"/><Relationship Id="rId1490" Type="http://schemas.openxmlformats.org/officeDocument/2006/relationships/hyperlink" Target="https://docs.google.com/spreadsheets/d/e/2PACX-1vR72vJESrcubWdnDWxP0CRHqnK-UEvCy1DmhYiA-jzdE7JzN81mawrABl9nyk0LawvnTu0_4cOlRHQL/pub?output=csv" TargetMode="External"/><Relationship Id="rId660" Type="http://schemas.openxmlformats.org/officeDocument/2006/relationships/hyperlink" Target="http://comisionesdepostulacion.usac.edu.gt/" TargetMode="External"/><Relationship Id="rId1491" Type="http://schemas.openxmlformats.org/officeDocument/2006/relationships/hyperlink" Target="https://redciudadana.github.io/EleccionMP-Recursos-y-Fotos/Fotos/4/17.FernandoLinaresBeltranena.png" TargetMode="External"/><Relationship Id="rId1492" Type="http://schemas.openxmlformats.org/officeDocument/2006/relationships/hyperlink" Target="http://www.oj.gob.gt/comisionpostulacion/2022/Expedientes/Expediente%2017/Exp%20Fernando%20Linares-Beltranena,%20Candidato%20a%20Fiscal%20General%20y%20Jefe%20del%20Ministerio%20Publico.pdf" TargetMode="External"/><Relationship Id="rId1493" Type="http://schemas.openxmlformats.org/officeDocument/2006/relationships/hyperlink" Target="http://www.oj.gob.gt/comisionpostulacion/2022/Expedientes/Expediente%2017/Exp%20Fernando%20Linares-Beltranena,%20Candidato%20a%20Fiscal%20General%20y%20Jefe%20del%20Ministerio%20Publico.pdf" TargetMode="External"/><Relationship Id="rId1010" Type="http://schemas.openxmlformats.org/officeDocument/2006/relationships/hyperlink" Target="http://comisionesdepostulacion.usac.edu.gt/" TargetMode="External"/><Relationship Id="rId1494" Type="http://schemas.openxmlformats.org/officeDocument/2006/relationships/hyperlink" Target="http://www.oj.gob.gt/comisionpostulacion/2022/Expedientes/Expediente%2017/Exp%20Fernando%20Linares-Beltranena,%20Candidato%20a%20Fiscal%20General%20y%20Jefe%20del%20Ministerio%20Publico.pdf" TargetMode="External"/><Relationship Id="rId664" Type="http://schemas.openxmlformats.org/officeDocument/2006/relationships/hyperlink" Target="http://comisionesdepostulacion.usac.edu.gt/" TargetMode="External"/><Relationship Id="rId1011" Type="http://schemas.openxmlformats.org/officeDocument/2006/relationships/hyperlink" Target="http://comisionesdepostulacion.usac.edu.gt/" TargetMode="External"/><Relationship Id="rId1495" Type="http://schemas.openxmlformats.org/officeDocument/2006/relationships/hyperlink" Target="https://docs.google.com/spreadsheets/d/e/2PACX-1vR72vJESrcubWdnDWxP0CRHqnK-UEvCy1DmhYiA-jzdE7JzN81mawrABl9nyk0LawvnTu0_4cOlRHQL/pub?output=csv" TargetMode="External"/><Relationship Id="rId663" Type="http://schemas.openxmlformats.org/officeDocument/2006/relationships/hyperlink" Target="http://comisionesdepostulacion.usac.edu.gt/" TargetMode="External"/><Relationship Id="rId1012" Type="http://schemas.openxmlformats.org/officeDocument/2006/relationships/hyperlink" Target="http://comisionesdepostulacion.usac.edu.gt/" TargetMode="External"/><Relationship Id="rId1496" Type="http://schemas.openxmlformats.org/officeDocument/2006/relationships/hyperlink" Target="https://redciudadana.github.io/EleccionMP-Recursos-y-Fotos/Fotos/4/18.GabrielGarcia.png" TargetMode="External"/><Relationship Id="rId662" Type="http://schemas.openxmlformats.org/officeDocument/2006/relationships/hyperlink" Target="http://comisionesdepostulacion.usac.edu.gt/" TargetMode="External"/><Relationship Id="rId1013" Type="http://schemas.openxmlformats.org/officeDocument/2006/relationships/hyperlink" Target="http://comisionesdepostulacion.usac.edu.gt/" TargetMode="External"/><Relationship Id="rId1497" Type="http://schemas.openxmlformats.org/officeDocument/2006/relationships/hyperlink" Target="http://www.oj.gob.gt/comisionpostulacion/2022/Expedientes/Expediente%2018/GABRIEL%20ESTUARDO%20GARCIA%20LUNA%20EXP%20MP%202022.pdf" TargetMode="External"/><Relationship Id="rId661" Type="http://schemas.openxmlformats.org/officeDocument/2006/relationships/hyperlink" Target="http://comisionesdepostulacion.usac.edu.gt/" TargetMode="External"/><Relationship Id="rId1014" Type="http://schemas.openxmlformats.org/officeDocument/2006/relationships/hyperlink" Target="http://comisionesdepostulacion.usac.edu.gt/" TargetMode="External"/><Relationship Id="rId1498" Type="http://schemas.openxmlformats.org/officeDocument/2006/relationships/hyperlink" Target="http://www.oj.gob.gt/comisionpostulacion/2022/Expedientes/Expediente%2018/GABRIEL%20ESTUARDO%20GARCIA%20LUNA%20EXP%20MP%202022.pdf" TargetMode="External"/><Relationship Id="rId1004" Type="http://schemas.openxmlformats.org/officeDocument/2006/relationships/hyperlink" Target="http://comisionesdepostulacion.usac.edu.gt/" TargetMode="External"/><Relationship Id="rId1488" Type="http://schemas.openxmlformats.org/officeDocument/2006/relationships/hyperlink" Target="http://www.oj.gob.gt/comisionpostulacion/2022/Expedientes/Expediente%2016/Expediente%20completo%20Fiscal%20General%202022.pdf" TargetMode="External"/><Relationship Id="rId1005" Type="http://schemas.openxmlformats.org/officeDocument/2006/relationships/hyperlink" Target="http://comisionesdepostulacion.usac.edu.gt/" TargetMode="External"/><Relationship Id="rId1489" Type="http://schemas.openxmlformats.org/officeDocument/2006/relationships/hyperlink" Target="http://www.oj.gob.gt/comisionpostulacion/2022/Expedientes/Expediente%2016/Expediente%20completo%20Fiscal%20General%202022.pdf" TargetMode="External"/><Relationship Id="rId1006" Type="http://schemas.openxmlformats.org/officeDocument/2006/relationships/hyperlink" Target="http://comisionesdepostulacion.usac.edu.gt/" TargetMode="External"/><Relationship Id="rId1007" Type="http://schemas.openxmlformats.org/officeDocument/2006/relationships/hyperlink" Target="http://comisionesdepostulacion.usac.edu.gt/" TargetMode="External"/><Relationship Id="rId1008" Type="http://schemas.openxmlformats.org/officeDocument/2006/relationships/hyperlink" Target="http://comisionesdepostulacion.usac.edu.gt/" TargetMode="External"/><Relationship Id="rId1009" Type="http://schemas.openxmlformats.org/officeDocument/2006/relationships/hyperlink" Target="http://comisionesdepostulacion.usac.edu.gt/" TargetMode="External"/><Relationship Id="rId657" Type="http://schemas.openxmlformats.org/officeDocument/2006/relationships/hyperlink" Target="http://comisionesdepostulacion.usac.edu.gt/" TargetMode="External"/><Relationship Id="rId656" Type="http://schemas.openxmlformats.org/officeDocument/2006/relationships/hyperlink" Target="http://comisionesdepostulacion.usac.edu.gt/" TargetMode="External"/><Relationship Id="rId655" Type="http://schemas.openxmlformats.org/officeDocument/2006/relationships/hyperlink" Target="http://comisionesdepostulacion.usac.edu.gt/" TargetMode="External"/><Relationship Id="rId654" Type="http://schemas.openxmlformats.org/officeDocument/2006/relationships/hyperlink" Target="http://comisionesdepostulacion.usac.edu.gt/" TargetMode="External"/><Relationship Id="rId659" Type="http://schemas.openxmlformats.org/officeDocument/2006/relationships/hyperlink" Target="http://comisionesdepostulacion.usac.edu.gt/" TargetMode="External"/><Relationship Id="rId658" Type="http://schemas.openxmlformats.org/officeDocument/2006/relationships/hyperlink" Target="http://comisionesdepostulacion.usac.edu.gt/" TargetMode="External"/><Relationship Id="rId1480" Type="http://schemas.openxmlformats.org/officeDocument/2006/relationships/hyperlink" Target="https://docs.google.com/spreadsheets/d/e/2PACX-1vR72vJESrcubWdnDWxP0CRHqnK-UEvCy1DmhYiA-jzdE7JzN81mawrABl9nyk0LawvnTu0_4cOlRHQL/pub?output=csv" TargetMode="External"/><Relationship Id="rId1481" Type="http://schemas.openxmlformats.org/officeDocument/2006/relationships/hyperlink" Target="https://redciudadana.github.io/EleccionMP-Recursos-y-Fotos/Fotos/3/15.NidiaFlores.png" TargetMode="External"/><Relationship Id="rId1482" Type="http://schemas.openxmlformats.org/officeDocument/2006/relationships/hyperlink" Target="http://www.oj.gob.gt/comisionpostulacion/2022/Expedientes/Expediente%2015/1%20Expendiente%20Postulante%20Nidia%20Arevalo.pdf" TargetMode="External"/><Relationship Id="rId1483" Type="http://schemas.openxmlformats.org/officeDocument/2006/relationships/hyperlink" Target="http://www.oj.gob.gt/comisionpostulacion/2022/Expedientes/Expediente%2015/1%20Expendiente%20Postulante%20Nidia%20Arevalo.pdf" TargetMode="External"/><Relationship Id="rId653" Type="http://schemas.openxmlformats.org/officeDocument/2006/relationships/hyperlink" Target="http://comisionesdepostulacion.usac.edu.gt/" TargetMode="External"/><Relationship Id="rId1000" Type="http://schemas.openxmlformats.org/officeDocument/2006/relationships/hyperlink" Target="http://comisionesdepostulacion.usac.edu.gt/" TargetMode="External"/><Relationship Id="rId1484" Type="http://schemas.openxmlformats.org/officeDocument/2006/relationships/hyperlink" Target="http://www.oj.gob.gt/comisionpostulacion/2022/Expedientes/Expediente%2015/1%20Expendiente%20Postulante%20Nidia%20Arevalo.pdf" TargetMode="External"/><Relationship Id="rId652" Type="http://schemas.openxmlformats.org/officeDocument/2006/relationships/hyperlink" Target="http://comisionesdepostulacion.usac.edu.gt/" TargetMode="External"/><Relationship Id="rId1001" Type="http://schemas.openxmlformats.org/officeDocument/2006/relationships/hyperlink" Target="http://comisionesdepostulacion.usac.edu.gt/" TargetMode="External"/><Relationship Id="rId1485" Type="http://schemas.openxmlformats.org/officeDocument/2006/relationships/hyperlink" Target="https://docs.google.com/spreadsheets/d/e/2PACX-1vR72vJESrcubWdnDWxP0CRHqnK-UEvCy1DmhYiA-jzdE7JzN81mawrABl9nyk0LawvnTu0_4cOlRHQL/pub?output=csv" TargetMode="External"/><Relationship Id="rId651" Type="http://schemas.openxmlformats.org/officeDocument/2006/relationships/hyperlink" Target="http://comisionesdepostulacion.usac.edu.gt/" TargetMode="External"/><Relationship Id="rId1002" Type="http://schemas.openxmlformats.org/officeDocument/2006/relationships/hyperlink" Target="http://comisionesdepostulacion.usac.edu.gt/" TargetMode="External"/><Relationship Id="rId1486" Type="http://schemas.openxmlformats.org/officeDocument/2006/relationships/hyperlink" Target="https://redciudadana.github.io/EleccionMP-Recursos-y-Fotos/Fotos/4/16.SilviaVillaltaMartinez.png" TargetMode="External"/><Relationship Id="rId650" Type="http://schemas.openxmlformats.org/officeDocument/2006/relationships/hyperlink" Target="http://comisionesdepostulacion.usac.edu.gt/" TargetMode="External"/><Relationship Id="rId1003" Type="http://schemas.openxmlformats.org/officeDocument/2006/relationships/hyperlink" Target="http://comisionesdepostulacion.usac.edu.gt/" TargetMode="External"/><Relationship Id="rId1487" Type="http://schemas.openxmlformats.org/officeDocument/2006/relationships/hyperlink" Target="http://www.oj.gob.gt/comisionpostulacion/2022/Expedientes/Expediente%2016/Expediente%20completo%20Fiscal%20General%202022.pdf" TargetMode="External"/><Relationship Id="rId1037" Type="http://schemas.openxmlformats.org/officeDocument/2006/relationships/hyperlink" Target="http://comisionesdepostulacion.usac.edu.gt/" TargetMode="External"/><Relationship Id="rId1038" Type="http://schemas.openxmlformats.org/officeDocument/2006/relationships/hyperlink" Target="http://comisionesdepostulacion.usac.edu.gt/" TargetMode="External"/><Relationship Id="rId1039" Type="http://schemas.openxmlformats.org/officeDocument/2006/relationships/hyperlink" Target="http://comisionesdepostulacion.usac.edu.gt/" TargetMode="External"/><Relationship Id="rId206" Type="http://schemas.openxmlformats.org/officeDocument/2006/relationships/hyperlink" Target="http://comisionesdepostulacion.usac.edu.gt/" TargetMode="External"/><Relationship Id="rId205" Type="http://schemas.openxmlformats.org/officeDocument/2006/relationships/hyperlink" Target="http://comisionesdepostulacion.usac.edu.gt/" TargetMode="External"/><Relationship Id="rId689" Type="http://schemas.openxmlformats.org/officeDocument/2006/relationships/hyperlink" Target="http://comisionesdepostulacion.usac.edu.gt/" TargetMode="External"/><Relationship Id="rId204" Type="http://schemas.openxmlformats.org/officeDocument/2006/relationships/hyperlink" Target="http://comisionesdepostulacion.usac.edu.gt/" TargetMode="External"/><Relationship Id="rId688" Type="http://schemas.openxmlformats.org/officeDocument/2006/relationships/hyperlink" Target="http://comisionesdepostulacion.usac.edu.gt/" TargetMode="External"/><Relationship Id="rId203" Type="http://schemas.openxmlformats.org/officeDocument/2006/relationships/hyperlink" Target="http://comisionesdepostulacion.usac.edu.gt/" TargetMode="External"/><Relationship Id="rId687" Type="http://schemas.openxmlformats.org/officeDocument/2006/relationships/hyperlink" Target="http://comisionesdepostulacion.usac.edu.gt/" TargetMode="External"/><Relationship Id="rId209" Type="http://schemas.openxmlformats.org/officeDocument/2006/relationships/hyperlink" Target="http://comisionesdepostulacion.usac.edu.gt/" TargetMode="External"/><Relationship Id="rId208" Type="http://schemas.openxmlformats.org/officeDocument/2006/relationships/hyperlink" Target="http://comisionesdepostulacion.usac.edu.gt/" TargetMode="External"/><Relationship Id="rId207" Type="http://schemas.openxmlformats.org/officeDocument/2006/relationships/hyperlink" Target="http://comisionesdepostulacion.usac.edu.gt/" TargetMode="External"/><Relationship Id="rId682" Type="http://schemas.openxmlformats.org/officeDocument/2006/relationships/hyperlink" Target="http://comisionesdepostulacion.usac.edu.gt/" TargetMode="External"/><Relationship Id="rId681" Type="http://schemas.openxmlformats.org/officeDocument/2006/relationships/hyperlink" Target="http://comisionesdepostulacion.usac.edu.gt/" TargetMode="External"/><Relationship Id="rId1030" Type="http://schemas.openxmlformats.org/officeDocument/2006/relationships/hyperlink" Target="http://comisionesdepostulacion.usac.edu.gt/" TargetMode="External"/><Relationship Id="rId680" Type="http://schemas.openxmlformats.org/officeDocument/2006/relationships/hyperlink" Target="http://comisionesdepostulacion.usac.edu.gt/" TargetMode="External"/><Relationship Id="rId1031" Type="http://schemas.openxmlformats.org/officeDocument/2006/relationships/hyperlink" Target="http://comisionesdepostulacion.usac.edu.gt/" TargetMode="External"/><Relationship Id="rId1032" Type="http://schemas.openxmlformats.org/officeDocument/2006/relationships/hyperlink" Target="http://comisionesdepostulacion.usac.edu.gt/" TargetMode="External"/><Relationship Id="rId202" Type="http://schemas.openxmlformats.org/officeDocument/2006/relationships/hyperlink" Target="http://comisionesdepostulacion.usac.edu.gt/" TargetMode="External"/><Relationship Id="rId686" Type="http://schemas.openxmlformats.org/officeDocument/2006/relationships/hyperlink" Target="http://comisionesdepostulacion.usac.edu.gt/" TargetMode="External"/><Relationship Id="rId1033" Type="http://schemas.openxmlformats.org/officeDocument/2006/relationships/hyperlink" Target="http://comisionesdepostulacion.usac.edu.gt/" TargetMode="External"/><Relationship Id="rId201" Type="http://schemas.openxmlformats.org/officeDocument/2006/relationships/hyperlink" Target="http://comisionesdepostulacion.usac.edu.gt/" TargetMode="External"/><Relationship Id="rId685" Type="http://schemas.openxmlformats.org/officeDocument/2006/relationships/hyperlink" Target="http://comisionesdepostulacion.usac.edu.gt/" TargetMode="External"/><Relationship Id="rId1034" Type="http://schemas.openxmlformats.org/officeDocument/2006/relationships/hyperlink" Target="http://comisionesdepostulacion.usac.edu.gt/" TargetMode="External"/><Relationship Id="rId200" Type="http://schemas.openxmlformats.org/officeDocument/2006/relationships/hyperlink" Target="http://comisionesdepostulacion.usac.edu.gt/" TargetMode="External"/><Relationship Id="rId684" Type="http://schemas.openxmlformats.org/officeDocument/2006/relationships/hyperlink" Target="http://comisionesdepostulacion.usac.edu.gt/" TargetMode="External"/><Relationship Id="rId1035" Type="http://schemas.openxmlformats.org/officeDocument/2006/relationships/hyperlink" Target="http://comisionesdepostulacion.usac.edu.gt/" TargetMode="External"/><Relationship Id="rId683" Type="http://schemas.openxmlformats.org/officeDocument/2006/relationships/hyperlink" Target="http://comisionesdepostulacion.usac.edu.gt/" TargetMode="External"/><Relationship Id="rId1036" Type="http://schemas.openxmlformats.org/officeDocument/2006/relationships/hyperlink" Target="http://comisionesdepostulacion.usac.edu.gt/" TargetMode="External"/><Relationship Id="rId1026" Type="http://schemas.openxmlformats.org/officeDocument/2006/relationships/hyperlink" Target="http://comisionesdepostulacion.usac.edu.gt/" TargetMode="External"/><Relationship Id="rId1027" Type="http://schemas.openxmlformats.org/officeDocument/2006/relationships/hyperlink" Target="http://comisionesdepostulacion.usac.edu.gt/" TargetMode="External"/><Relationship Id="rId1028" Type="http://schemas.openxmlformats.org/officeDocument/2006/relationships/hyperlink" Target="http://comisionesdepostulacion.usac.edu.gt/" TargetMode="External"/><Relationship Id="rId1029" Type="http://schemas.openxmlformats.org/officeDocument/2006/relationships/hyperlink" Target="http://comisionesdepostulacion.usac.edu.gt/" TargetMode="External"/><Relationship Id="rId679" Type="http://schemas.openxmlformats.org/officeDocument/2006/relationships/hyperlink" Target="http://comisionesdepostulacion.usac.edu.gt/" TargetMode="External"/><Relationship Id="rId678" Type="http://schemas.openxmlformats.org/officeDocument/2006/relationships/hyperlink" Target="http://comisionesdepostulacion.usac.edu.gt/" TargetMode="External"/><Relationship Id="rId677" Type="http://schemas.openxmlformats.org/officeDocument/2006/relationships/hyperlink" Target="http://comisionesdepostulacion.usac.edu.gt/" TargetMode="External"/><Relationship Id="rId676" Type="http://schemas.openxmlformats.org/officeDocument/2006/relationships/hyperlink" Target="http://comisionesdepostulacion.usac.edu.gt/" TargetMode="External"/><Relationship Id="rId671" Type="http://schemas.openxmlformats.org/officeDocument/2006/relationships/hyperlink" Target="http://comisionesdepostulacion.usac.edu.gt/" TargetMode="External"/><Relationship Id="rId670" Type="http://schemas.openxmlformats.org/officeDocument/2006/relationships/hyperlink" Target="http://comisionesdepostulacion.usac.edu.gt/" TargetMode="External"/><Relationship Id="rId1020" Type="http://schemas.openxmlformats.org/officeDocument/2006/relationships/hyperlink" Target="http://comisionesdepostulacion.usac.edu.gt/" TargetMode="External"/><Relationship Id="rId1021" Type="http://schemas.openxmlformats.org/officeDocument/2006/relationships/hyperlink" Target="http://comisionesdepostulacion.usac.edu.gt/" TargetMode="External"/><Relationship Id="rId675" Type="http://schemas.openxmlformats.org/officeDocument/2006/relationships/hyperlink" Target="http://comisionesdepostulacion.usac.edu.gt/" TargetMode="External"/><Relationship Id="rId1022" Type="http://schemas.openxmlformats.org/officeDocument/2006/relationships/hyperlink" Target="http://comisionesdepostulacion.usac.edu.gt/" TargetMode="External"/><Relationship Id="rId674" Type="http://schemas.openxmlformats.org/officeDocument/2006/relationships/hyperlink" Target="http://comisionesdepostulacion.usac.edu.gt/" TargetMode="External"/><Relationship Id="rId1023" Type="http://schemas.openxmlformats.org/officeDocument/2006/relationships/hyperlink" Target="http://comisionesdepostulacion.usac.edu.gt/" TargetMode="External"/><Relationship Id="rId673" Type="http://schemas.openxmlformats.org/officeDocument/2006/relationships/hyperlink" Target="http://comisionesdepostulacion.usac.edu.gt/" TargetMode="External"/><Relationship Id="rId1024" Type="http://schemas.openxmlformats.org/officeDocument/2006/relationships/hyperlink" Target="http://comisionesdepostulacion.usac.edu.gt/" TargetMode="External"/><Relationship Id="rId672" Type="http://schemas.openxmlformats.org/officeDocument/2006/relationships/hyperlink" Target="http://comisionesdepostulacion.usac.edu.gt/" TargetMode="External"/><Relationship Id="rId1025" Type="http://schemas.openxmlformats.org/officeDocument/2006/relationships/hyperlink" Target="http://comisionesdepostulacion.usac.edu.gt/" TargetMode="External"/><Relationship Id="rId190" Type="http://schemas.openxmlformats.org/officeDocument/2006/relationships/hyperlink" Target="http://comisionesdepostulacion.usac.edu.gt/" TargetMode="External"/><Relationship Id="rId194" Type="http://schemas.openxmlformats.org/officeDocument/2006/relationships/hyperlink" Target="http://comisionesdepostulacion.usac.edu.gt/" TargetMode="External"/><Relationship Id="rId193" Type="http://schemas.openxmlformats.org/officeDocument/2006/relationships/hyperlink" Target="http://comisionesdepostulacion.usac.edu.gt/" TargetMode="External"/><Relationship Id="rId192" Type="http://schemas.openxmlformats.org/officeDocument/2006/relationships/hyperlink" Target="http://comisionesdepostulacion.usac.edu.gt/" TargetMode="External"/><Relationship Id="rId191" Type="http://schemas.openxmlformats.org/officeDocument/2006/relationships/hyperlink" Target="http://comisionesdepostulacion.usac.edu.gt/" TargetMode="External"/><Relationship Id="rId187" Type="http://schemas.openxmlformats.org/officeDocument/2006/relationships/hyperlink" Target="http://comisionesdepostulacion.usac.edu.gt/" TargetMode="External"/><Relationship Id="rId186" Type="http://schemas.openxmlformats.org/officeDocument/2006/relationships/hyperlink" Target="http://comisionesdepostulacion.usac.edu.gt/" TargetMode="External"/><Relationship Id="rId185" Type="http://schemas.openxmlformats.org/officeDocument/2006/relationships/hyperlink" Target="http://comisionesdepostulacion.usac.edu.gt/" TargetMode="External"/><Relationship Id="rId184" Type="http://schemas.openxmlformats.org/officeDocument/2006/relationships/hyperlink" Target="http://comisionesdepostulacion.usac.edu.gt/" TargetMode="External"/><Relationship Id="rId189" Type="http://schemas.openxmlformats.org/officeDocument/2006/relationships/hyperlink" Target="http://comisionesdepostulacion.usac.edu.gt/" TargetMode="External"/><Relationship Id="rId188" Type="http://schemas.openxmlformats.org/officeDocument/2006/relationships/hyperlink" Target="http://comisionesdepostulacion.usac.edu.gt/" TargetMode="External"/><Relationship Id="rId183" Type="http://schemas.openxmlformats.org/officeDocument/2006/relationships/hyperlink" Target="http://comisionesdepostulacion.usac.edu.gt/" TargetMode="External"/><Relationship Id="rId182" Type="http://schemas.openxmlformats.org/officeDocument/2006/relationships/hyperlink" Target="http://comisionesdepostulacion.usac.edu.gt/" TargetMode="External"/><Relationship Id="rId181" Type="http://schemas.openxmlformats.org/officeDocument/2006/relationships/hyperlink" Target="http://comisionesdepostulacion.usac.edu.gt/" TargetMode="External"/><Relationship Id="rId180" Type="http://schemas.openxmlformats.org/officeDocument/2006/relationships/hyperlink" Target="http://comisionesdepostulacion.usac.edu.gt/" TargetMode="External"/><Relationship Id="rId176" Type="http://schemas.openxmlformats.org/officeDocument/2006/relationships/hyperlink" Target="http://comisionesdepostulacion.usac.edu.gt/" TargetMode="External"/><Relationship Id="rId175" Type="http://schemas.openxmlformats.org/officeDocument/2006/relationships/hyperlink" Target="http://comisionesdepostulacion.usac.edu.gt/" TargetMode="External"/><Relationship Id="rId174" Type="http://schemas.openxmlformats.org/officeDocument/2006/relationships/hyperlink" Target="http://comisionesdepostulacion.usac.edu.gt/" TargetMode="External"/><Relationship Id="rId173" Type="http://schemas.openxmlformats.org/officeDocument/2006/relationships/hyperlink" Target="http://comisionesdepostulacion.usac.edu.gt/" TargetMode="External"/><Relationship Id="rId179" Type="http://schemas.openxmlformats.org/officeDocument/2006/relationships/hyperlink" Target="http://comisionesdepostulacion.usac.edu.gt/" TargetMode="External"/><Relationship Id="rId178" Type="http://schemas.openxmlformats.org/officeDocument/2006/relationships/hyperlink" Target="http://comisionesdepostulacion.usac.edu.gt/" TargetMode="External"/><Relationship Id="rId177" Type="http://schemas.openxmlformats.org/officeDocument/2006/relationships/hyperlink" Target="http://comisionesdepostulacion.usac.edu.gt/" TargetMode="External"/><Relationship Id="rId198" Type="http://schemas.openxmlformats.org/officeDocument/2006/relationships/hyperlink" Target="http://comisionesdepostulacion.usac.edu.gt/" TargetMode="External"/><Relationship Id="rId197" Type="http://schemas.openxmlformats.org/officeDocument/2006/relationships/hyperlink" Target="http://comisionesdepostulacion.usac.edu.gt/" TargetMode="External"/><Relationship Id="rId196" Type="http://schemas.openxmlformats.org/officeDocument/2006/relationships/hyperlink" Target="http://comisionesdepostulacion.usac.edu.gt/" TargetMode="External"/><Relationship Id="rId195" Type="http://schemas.openxmlformats.org/officeDocument/2006/relationships/hyperlink" Target="http://comisionesdepostulacion.usac.edu.gt/" TargetMode="External"/><Relationship Id="rId199" Type="http://schemas.openxmlformats.org/officeDocument/2006/relationships/hyperlink" Target="http://comisionesdepostulacion.usac.edu.gt/" TargetMode="External"/><Relationship Id="rId150" Type="http://schemas.openxmlformats.org/officeDocument/2006/relationships/hyperlink" Target="http://comisionesdepostulacion.usac.edu.gt/" TargetMode="External"/><Relationship Id="rId149" Type="http://schemas.openxmlformats.org/officeDocument/2006/relationships/hyperlink" Target="http://comisionesdepostulacion.usac.edu.gt/" TargetMode="External"/><Relationship Id="rId148" Type="http://schemas.openxmlformats.org/officeDocument/2006/relationships/hyperlink" Target="http://comisionesdepostulacion.usac.edu.gt/" TargetMode="External"/><Relationship Id="rId1090" Type="http://schemas.openxmlformats.org/officeDocument/2006/relationships/hyperlink" Target="https://docs.google.com/spreadsheets/d/e/2PACX-1vT7c85f7TgWNbu2ejitApu7lGmeE-p7rV94G3EkyxDNtu-AdTwX7C6nYYUj2iXDPQIAfUv5UMZPqkrN/pub?output=xlsx" TargetMode="External"/><Relationship Id="rId1091" Type="http://schemas.openxmlformats.org/officeDocument/2006/relationships/hyperlink" Target="https://raw.githubusercontent.com/RedCiudadana/Recursos-EleccionCortes/gh-pages/CA/Todos/VITALINA%20ORELLANA.jpg" TargetMode="External"/><Relationship Id="rId1092" Type="http://schemas.openxmlformats.org/officeDocument/2006/relationships/hyperlink" Target="http://www.oj.gob.gt/index.php/corte-suprema-de-justicia/integracion" TargetMode="External"/><Relationship Id="rId1093" Type="http://schemas.openxmlformats.org/officeDocument/2006/relationships/hyperlink" Target="https://redciudadana.github.io/CSJ-2014-2019/CV/Vitalina%20Orellana%20y%20Orellana.pdf" TargetMode="External"/><Relationship Id="rId1094" Type="http://schemas.openxmlformats.org/officeDocument/2006/relationships/hyperlink" Target="https://redciudadana.github.io/CSJ-2014-2019/CV/Vitalina%20Orellana%20y%20Orellana.pdf" TargetMode="External"/><Relationship Id="rId143" Type="http://schemas.openxmlformats.org/officeDocument/2006/relationships/hyperlink" Target="http://comisionesdepostulacion.usac.edu.gt/" TargetMode="External"/><Relationship Id="rId1095" Type="http://schemas.openxmlformats.org/officeDocument/2006/relationships/hyperlink" Target="https://docs.google.com/spreadsheets/d/e/2PACX-1vT7c85f7TgWNbu2ejitApu7lGmeE-p7rV94G3EkyxDNtu-AdTwX7C6nYYUj2iXDPQIAfUv5UMZPqkrN/pub?output=xlsx" TargetMode="External"/><Relationship Id="rId142" Type="http://schemas.openxmlformats.org/officeDocument/2006/relationships/hyperlink" Target="http://comisionesdepostulacion.usac.edu.gt/" TargetMode="External"/><Relationship Id="rId1096" Type="http://schemas.openxmlformats.org/officeDocument/2006/relationships/hyperlink" Target="https://raw.githubusercontent.com/RedCiudadana/Recursos-EleccionCortes/gh-pages/CA/Todos/Delia%20Marina%20Davila%20.jpg" TargetMode="External"/><Relationship Id="rId141" Type="http://schemas.openxmlformats.org/officeDocument/2006/relationships/hyperlink" Target="http://comisionesdepostulacion.usac.edu.gt/" TargetMode="External"/><Relationship Id="rId1097" Type="http://schemas.openxmlformats.org/officeDocument/2006/relationships/hyperlink" Target="http://www.oj.gob.gt/index.php/corte-suprema-de-justicia/integracion" TargetMode="External"/><Relationship Id="rId140" Type="http://schemas.openxmlformats.org/officeDocument/2006/relationships/hyperlink" Target="http://comisionesdepostulacion.usac.edu.gt/" TargetMode="External"/><Relationship Id="rId1098" Type="http://schemas.openxmlformats.org/officeDocument/2006/relationships/hyperlink" Target="https://redciudadana.github.io/CSJ-2014-2019/CV/Delia%20Marina%20Davila%20Salazar%20.pdf" TargetMode="External"/><Relationship Id="rId147" Type="http://schemas.openxmlformats.org/officeDocument/2006/relationships/hyperlink" Target="http://comisionesdepostulacion.usac.edu.gt/" TargetMode="External"/><Relationship Id="rId1099" Type="http://schemas.openxmlformats.org/officeDocument/2006/relationships/hyperlink" Target="https://redciudadana.github.io/CSJ-2014-2019/CV/Delia%20Marina%20Davila%20Salazar%20.pdf" TargetMode="External"/><Relationship Id="rId146" Type="http://schemas.openxmlformats.org/officeDocument/2006/relationships/hyperlink" Target="http://comisionesdepostulacion.usac.edu.gt/" TargetMode="External"/><Relationship Id="rId145" Type="http://schemas.openxmlformats.org/officeDocument/2006/relationships/hyperlink" Target="http://comisionesdepostulacion.usac.edu.gt/" TargetMode="External"/><Relationship Id="rId144" Type="http://schemas.openxmlformats.org/officeDocument/2006/relationships/hyperlink" Target="http://comisionesdepostulacion.usac.edu.gt/" TargetMode="External"/><Relationship Id="rId139" Type="http://schemas.openxmlformats.org/officeDocument/2006/relationships/hyperlink" Target="http://comisionesdepostulacion.usac.edu.gt/" TargetMode="External"/><Relationship Id="rId138" Type="http://schemas.openxmlformats.org/officeDocument/2006/relationships/hyperlink" Target="http://comisionesdepostulacion.usac.edu.gt/" TargetMode="External"/><Relationship Id="rId137" Type="http://schemas.openxmlformats.org/officeDocument/2006/relationships/hyperlink" Target="http://comisionesdepostulacion.usac.edu.gt/" TargetMode="External"/><Relationship Id="rId1080" Type="http://schemas.openxmlformats.org/officeDocument/2006/relationships/hyperlink" Target="https://docs.google.com/spreadsheets/d/e/2PACX-1vT7c85f7TgWNbu2ejitApu7lGmeE-p7rV94G3EkyxDNtu-AdTwX7C6nYYUj2iXDPQIAfUv5UMZPqkrN/pub?output=xlsx" TargetMode="External"/><Relationship Id="rId1081" Type="http://schemas.openxmlformats.org/officeDocument/2006/relationships/hyperlink" Target="https://raw.githubusercontent.com/RedCiudadana/Recursos-EleccionCortes/gh-pages/CA/Todos/Silvia%20Patricia%20Valdez.jpg" TargetMode="External"/><Relationship Id="rId1082" Type="http://schemas.openxmlformats.org/officeDocument/2006/relationships/hyperlink" Target="http://www.oj.gob.gt/index.php/corte-suprema-de-justicia/integracion" TargetMode="External"/><Relationship Id="rId1083" Type="http://schemas.openxmlformats.org/officeDocument/2006/relationships/hyperlink" Target="https://redciudadana.github.io/CSJ-2014-2019/CV/Silvia%20Patricia%20Valdes%20Quezada.pdf" TargetMode="External"/><Relationship Id="rId132" Type="http://schemas.openxmlformats.org/officeDocument/2006/relationships/hyperlink" Target="http://comisionesdepostulacion.usac.edu.gt/" TargetMode="External"/><Relationship Id="rId1084" Type="http://schemas.openxmlformats.org/officeDocument/2006/relationships/hyperlink" Target="https://redciudadana.github.io/CSJ-2014-2019/CV/Silvia%20Patricia%20Valdes%20Quezada.pdf" TargetMode="External"/><Relationship Id="rId131" Type="http://schemas.openxmlformats.org/officeDocument/2006/relationships/hyperlink" Target="http://comisionesdepostulacion.usac.edu.gt/" TargetMode="External"/><Relationship Id="rId1085" Type="http://schemas.openxmlformats.org/officeDocument/2006/relationships/hyperlink" Target="https://docs.google.com/spreadsheets/d/e/2PACX-1vT7c85f7TgWNbu2ejitApu7lGmeE-p7rV94G3EkyxDNtu-AdTwX7C6nYYUj2iXDPQIAfUv5UMZPqkrN/pub?output=xlsx" TargetMode="External"/><Relationship Id="rId130" Type="http://schemas.openxmlformats.org/officeDocument/2006/relationships/hyperlink" Target="http://comisionesdepostulacion.usac.edu.gt/" TargetMode="External"/><Relationship Id="rId1086" Type="http://schemas.openxmlformats.org/officeDocument/2006/relationships/hyperlink" Target="https://raw.githubusercontent.com/RedCiudadana/Recursos-EleccionCortes/gh-pages/CA/Todos/Nery%20Medina.jpg" TargetMode="External"/><Relationship Id="rId1087" Type="http://schemas.openxmlformats.org/officeDocument/2006/relationships/hyperlink" Target="http://www.oj.gob.gt/index.php/corte-suprema-de-justicia/integracion" TargetMode="External"/><Relationship Id="rId136" Type="http://schemas.openxmlformats.org/officeDocument/2006/relationships/hyperlink" Target="http://comisionesdepostulacion.usac.edu.gt/" TargetMode="External"/><Relationship Id="rId1088" Type="http://schemas.openxmlformats.org/officeDocument/2006/relationships/hyperlink" Target="https://redciudadana.github.io/CSJ-2014-2019/CV/Nery%20Osvaldo%20Medina%20Mendez.pdf" TargetMode="External"/><Relationship Id="rId135" Type="http://schemas.openxmlformats.org/officeDocument/2006/relationships/hyperlink" Target="http://comisionesdepostulacion.usac.edu.gt/" TargetMode="External"/><Relationship Id="rId1089" Type="http://schemas.openxmlformats.org/officeDocument/2006/relationships/hyperlink" Target="https://redciudadana.github.io/CSJ-2014-2019/CV/Nery%20Osvaldo%20Medina%20Mendez.pdf" TargetMode="External"/><Relationship Id="rId134" Type="http://schemas.openxmlformats.org/officeDocument/2006/relationships/hyperlink" Target="http://comisionesdepostulacion.usac.edu.gt/" TargetMode="External"/><Relationship Id="rId133" Type="http://schemas.openxmlformats.org/officeDocument/2006/relationships/hyperlink" Target="http://comisionesdepostulacion.usac.edu.gt/" TargetMode="External"/><Relationship Id="rId172" Type="http://schemas.openxmlformats.org/officeDocument/2006/relationships/hyperlink" Target="http://comisionesdepostulacion.usac.edu.gt/" TargetMode="External"/><Relationship Id="rId171" Type="http://schemas.openxmlformats.org/officeDocument/2006/relationships/hyperlink" Target="http://comisionesdepostulacion.usac.edu.gt/" TargetMode="External"/><Relationship Id="rId170" Type="http://schemas.openxmlformats.org/officeDocument/2006/relationships/hyperlink" Target="http://comisionesdepostulacion.usac.edu.gt/" TargetMode="External"/><Relationship Id="rId165" Type="http://schemas.openxmlformats.org/officeDocument/2006/relationships/hyperlink" Target="http://comisionesdepostulacion.usac.edu.gt/" TargetMode="External"/><Relationship Id="rId164" Type="http://schemas.openxmlformats.org/officeDocument/2006/relationships/hyperlink" Target="http://comisionesdepostulacion.usac.edu.gt/" TargetMode="External"/><Relationship Id="rId163" Type="http://schemas.openxmlformats.org/officeDocument/2006/relationships/hyperlink" Target="http://comisionesdepostulacion.usac.edu.gt/" TargetMode="External"/><Relationship Id="rId162" Type="http://schemas.openxmlformats.org/officeDocument/2006/relationships/hyperlink" Target="http://comisionesdepostulacion.usac.edu.gt/" TargetMode="External"/><Relationship Id="rId169" Type="http://schemas.openxmlformats.org/officeDocument/2006/relationships/hyperlink" Target="http://comisionesdepostulacion.usac.edu.gt/" TargetMode="External"/><Relationship Id="rId168" Type="http://schemas.openxmlformats.org/officeDocument/2006/relationships/hyperlink" Target="http://comisionesdepostulacion.usac.edu.gt/" TargetMode="External"/><Relationship Id="rId167" Type="http://schemas.openxmlformats.org/officeDocument/2006/relationships/hyperlink" Target="http://comisionesdepostulacion.usac.edu.gt/" TargetMode="External"/><Relationship Id="rId166" Type="http://schemas.openxmlformats.org/officeDocument/2006/relationships/hyperlink" Target="http://comisionesdepostulacion.usac.edu.gt/" TargetMode="External"/><Relationship Id="rId161" Type="http://schemas.openxmlformats.org/officeDocument/2006/relationships/hyperlink" Target="http://comisionesdepostulacion.usac.edu.gt/" TargetMode="External"/><Relationship Id="rId160" Type="http://schemas.openxmlformats.org/officeDocument/2006/relationships/hyperlink" Target="http://comisionesdepostulacion.usac.edu.gt/" TargetMode="External"/><Relationship Id="rId159" Type="http://schemas.openxmlformats.org/officeDocument/2006/relationships/hyperlink" Target="http://comisionesdepostulacion.usac.edu.gt/" TargetMode="External"/><Relationship Id="rId154" Type="http://schemas.openxmlformats.org/officeDocument/2006/relationships/hyperlink" Target="http://comisionesdepostulacion.usac.edu.gt/" TargetMode="External"/><Relationship Id="rId153" Type="http://schemas.openxmlformats.org/officeDocument/2006/relationships/hyperlink" Target="http://comisionesdepostulacion.usac.edu.gt/" TargetMode="External"/><Relationship Id="rId152" Type="http://schemas.openxmlformats.org/officeDocument/2006/relationships/hyperlink" Target="http://comisionesdepostulacion.usac.edu.gt/" TargetMode="External"/><Relationship Id="rId151" Type="http://schemas.openxmlformats.org/officeDocument/2006/relationships/hyperlink" Target="http://comisionesdepostulacion.usac.edu.gt/" TargetMode="External"/><Relationship Id="rId158" Type="http://schemas.openxmlformats.org/officeDocument/2006/relationships/hyperlink" Target="http://comisionesdepostulacion.usac.edu.gt/" TargetMode="External"/><Relationship Id="rId157" Type="http://schemas.openxmlformats.org/officeDocument/2006/relationships/hyperlink" Target="http://comisionesdepostulacion.usac.edu.gt/" TargetMode="External"/><Relationship Id="rId156" Type="http://schemas.openxmlformats.org/officeDocument/2006/relationships/hyperlink" Target="http://comisionesdepostulacion.usac.edu.gt/" TargetMode="External"/><Relationship Id="rId155" Type="http://schemas.openxmlformats.org/officeDocument/2006/relationships/hyperlink" Target="http://comisionesdepostulacion.usac.edu.gt/" TargetMode="External"/><Relationship Id="rId1510" Type="http://schemas.openxmlformats.org/officeDocument/2006/relationships/hyperlink" Target="https://docs.google.com/spreadsheets/d/e/2PACX-1vR72vJESrcubWdnDWxP0CRHqnK-UEvCy1DmhYiA-jzdE7JzN81mawrABl9nyk0LawvnTu0_4cOlRHQL/pub?output=csv" TargetMode="External"/><Relationship Id="rId1511" Type="http://schemas.openxmlformats.org/officeDocument/2006/relationships/hyperlink" Target="https://redciudadana.github.io/EleccionMP-Recursos-y-Fotos/Fotos/5/21.ConsueloPorras.png" TargetMode="External"/><Relationship Id="rId1512" Type="http://schemas.openxmlformats.org/officeDocument/2006/relationships/hyperlink" Target="http://www.oj.gob.gt/comisionpostulacion/2022/Expedientes/Expediente%2021/Exp%20MCPA.pdf" TargetMode="External"/><Relationship Id="rId1513" Type="http://schemas.openxmlformats.org/officeDocument/2006/relationships/hyperlink" Target="http://www.oj.gob.gt/comisionpostulacion/2022/Expedientes/Expediente%2021/Exp%20MCPA.pdf" TargetMode="External"/><Relationship Id="rId1514" Type="http://schemas.openxmlformats.org/officeDocument/2006/relationships/hyperlink" Target="http://www.oj.gob.gt/comisionpostulacion/2022/Expedientes/Expediente%2021/Exp%20MCPA.pdf" TargetMode="External"/><Relationship Id="rId1515" Type="http://schemas.openxmlformats.org/officeDocument/2006/relationships/hyperlink" Target="https://docs.google.com/spreadsheets/d/e/2PACX-1vR72vJESrcubWdnDWxP0CRHqnK-UEvCy1DmhYiA-jzdE7JzN81mawrABl9nyk0LawvnTu0_4cOlRHQL/pub?output=csv" TargetMode="External"/><Relationship Id="rId1516" Type="http://schemas.openxmlformats.org/officeDocument/2006/relationships/hyperlink" Target="https://redciudadana.github.io/EleccionMP-Recursos-y-Fotos/Fotos/5/22.JoseUrrutia.png" TargetMode="External"/><Relationship Id="rId1517" Type="http://schemas.openxmlformats.org/officeDocument/2006/relationships/hyperlink" Target="http://www.oj.gob.gt/comisionpostulacion/2022/Expedientes/Expediente%2023/Jose%20enrique%20Urrutia%20Estrada.pdf" TargetMode="External"/><Relationship Id="rId1518" Type="http://schemas.openxmlformats.org/officeDocument/2006/relationships/hyperlink" Target="http://www.oj.gob.gt/comisionpostulacion/2022/Expedientes/Expediente%2023/Jose%20enrique%20Urrutia%20Estrada.pdf" TargetMode="External"/><Relationship Id="rId1519" Type="http://schemas.openxmlformats.org/officeDocument/2006/relationships/hyperlink" Target="http://www.oj.gob.gt/comisionpostulacion/2022/Expedientes/Expediente%2023/Jose%20enrique%20Urrutia%20Estrada.pdf" TargetMode="External"/><Relationship Id="rId1500" Type="http://schemas.openxmlformats.org/officeDocument/2006/relationships/hyperlink" Target="https://docs.google.com/spreadsheets/d/e/2PACX-1vR72vJESrcubWdnDWxP0CRHqnK-UEvCy1DmhYiA-jzdE7JzN81mawrABl9nyk0LawvnTu0_4cOlRHQL/pub?output=csv" TargetMode="External"/><Relationship Id="rId1501" Type="http://schemas.openxmlformats.org/officeDocument/2006/relationships/hyperlink" Target="https://redciudadana.github.io/EleccionMP-Recursos-y-Fotos/Fotos/4/19.MiriamAlvarezIllescas.png" TargetMode="External"/><Relationship Id="rId1502" Type="http://schemas.openxmlformats.org/officeDocument/2006/relationships/hyperlink" Target="http://www.oj.gob.gt/comisionpostulacion/2022/Expedientes/Expediente%2019/MIRIAM%20ELIZABETH%20ALVAREZ%20ILLESCAS.pdf" TargetMode="External"/><Relationship Id="rId1503" Type="http://schemas.openxmlformats.org/officeDocument/2006/relationships/hyperlink" Target="http://www.oj.gob.gt/comisionpostulacion/2022/Expedientes/Expediente%2019/MIRIAM%20ELIZABETH%20ALVAREZ%20ILLESCAS.pdf" TargetMode="External"/><Relationship Id="rId1504" Type="http://schemas.openxmlformats.org/officeDocument/2006/relationships/hyperlink" Target="http://www.oj.gob.gt/comisionpostulacion/2022/Expedientes/Expediente%2019/MIRIAM%20ELIZABETH%20ALVAREZ%20ILLESCAS.pdf" TargetMode="External"/><Relationship Id="rId1505" Type="http://schemas.openxmlformats.org/officeDocument/2006/relationships/hyperlink" Target="https://docs.google.com/spreadsheets/d/e/2PACX-1vR72vJESrcubWdnDWxP0CRHqnK-UEvCy1DmhYiA-jzdE7JzN81mawrABl9nyk0LawvnTu0_4cOlRHQL/pub?output=csv" TargetMode="External"/><Relationship Id="rId1506" Type="http://schemas.openxmlformats.org/officeDocument/2006/relationships/hyperlink" Target="https://redciudadana.github.io/EleccionMP-Recursos-y-Fotos/Fotos/4/20.SilviaJuarez.png" TargetMode="External"/><Relationship Id="rId1507" Type="http://schemas.openxmlformats.org/officeDocument/2006/relationships/hyperlink" Target="http://www.oj.gob.gt/comisionpostulacion/2022/Expedientes/Expediente%2020/EXPEDIENTE%20COMPLETO%20ESCANEADO%20EN%20PDF.pdf" TargetMode="External"/><Relationship Id="rId1508" Type="http://schemas.openxmlformats.org/officeDocument/2006/relationships/hyperlink" Target="http://www.oj.gob.gt/comisionpostulacion/2022/Expedientes/Expediente%2020/EXPEDIENTE%20COMPLETO%20ESCANEADO%20EN%20PDF.pdf" TargetMode="External"/><Relationship Id="rId1509" Type="http://schemas.openxmlformats.org/officeDocument/2006/relationships/hyperlink" Target="http://www.oj.gob.gt/comisionpostulacion/2022/Expedientes/Expediente%2020/EXPEDIENTE%20COMPLETO%20ESCANEADO%20EN%20PDF.pdf" TargetMode="External"/><Relationship Id="rId509" Type="http://schemas.openxmlformats.org/officeDocument/2006/relationships/hyperlink" Target="http://comisionesdepostulacion.usac.edu.gt/" TargetMode="External"/><Relationship Id="rId508" Type="http://schemas.openxmlformats.org/officeDocument/2006/relationships/hyperlink" Target="http://comisionesdepostulacion.usac.edu.gt/" TargetMode="External"/><Relationship Id="rId503" Type="http://schemas.openxmlformats.org/officeDocument/2006/relationships/hyperlink" Target="http://comisionesdepostulacion.usac.edu.gt/" TargetMode="External"/><Relationship Id="rId987" Type="http://schemas.openxmlformats.org/officeDocument/2006/relationships/hyperlink" Target="http://comisionesdepostulacion.usac.edu.gt/" TargetMode="External"/><Relationship Id="rId502" Type="http://schemas.openxmlformats.org/officeDocument/2006/relationships/hyperlink" Target="http://comisionesdepostulacion.usac.edu.gt/" TargetMode="External"/><Relationship Id="rId986" Type="http://schemas.openxmlformats.org/officeDocument/2006/relationships/hyperlink" Target="http://comisionesdepostulacion.usac.edu.gt/" TargetMode="External"/><Relationship Id="rId501" Type="http://schemas.openxmlformats.org/officeDocument/2006/relationships/hyperlink" Target="http://comisionesdepostulacion.usac.edu.gt/" TargetMode="External"/><Relationship Id="rId985" Type="http://schemas.openxmlformats.org/officeDocument/2006/relationships/hyperlink" Target="http://comisionesdepostulacion.usac.edu.gt/" TargetMode="External"/><Relationship Id="rId500" Type="http://schemas.openxmlformats.org/officeDocument/2006/relationships/hyperlink" Target="http://comisionesdepostulacion.usac.edu.gt/" TargetMode="External"/><Relationship Id="rId984" Type="http://schemas.openxmlformats.org/officeDocument/2006/relationships/hyperlink" Target="http://comisionesdepostulacion.usac.edu.gt/" TargetMode="External"/><Relationship Id="rId507" Type="http://schemas.openxmlformats.org/officeDocument/2006/relationships/hyperlink" Target="http://comisionesdepostulacion.usac.edu.gt/" TargetMode="External"/><Relationship Id="rId506" Type="http://schemas.openxmlformats.org/officeDocument/2006/relationships/hyperlink" Target="http://comisionesdepostulacion.usac.edu.gt/" TargetMode="External"/><Relationship Id="rId505" Type="http://schemas.openxmlformats.org/officeDocument/2006/relationships/hyperlink" Target="http://comisionesdepostulacion.usac.edu.gt/" TargetMode="External"/><Relationship Id="rId989" Type="http://schemas.openxmlformats.org/officeDocument/2006/relationships/hyperlink" Target="http://comisionesdepostulacion.usac.edu.gt/" TargetMode="External"/><Relationship Id="rId504" Type="http://schemas.openxmlformats.org/officeDocument/2006/relationships/hyperlink" Target="http://comisionesdepostulacion.usac.edu.gt/" TargetMode="External"/><Relationship Id="rId988" Type="http://schemas.openxmlformats.org/officeDocument/2006/relationships/hyperlink" Target="http://comisionesdepostulacion.usac.edu.gt/" TargetMode="External"/><Relationship Id="rId983" Type="http://schemas.openxmlformats.org/officeDocument/2006/relationships/hyperlink" Target="http://comisionesdepostulacion.usac.edu.gt/" TargetMode="External"/><Relationship Id="rId982" Type="http://schemas.openxmlformats.org/officeDocument/2006/relationships/hyperlink" Target="http://comisionesdepostulacion.usac.edu.gt/" TargetMode="External"/><Relationship Id="rId981" Type="http://schemas.openxmlformats.org/officeDocument/2006/relationships/hyperlink" Target="http://comisionesdepostulacion.usac.edu.gt/" TargetMode="External"/><Relationship Id="rId980" Type="http://schemas.openxmlformats.org/officeDocument/2006/relationships/hyperlink" Target="http://comisionesdepostulacion.usac.edu.gt/" TargetMode="External"/><Relationship Id="rId976" Type="http://schemas.openxmlformats.org/officeDocument/2006/relationships/hyperlink" Target="http://comisionesdepostulacion.usac.edu.gt/" TargetMode="External"/><Relationship Id="rId975" Type="http://schemas.openxmlformats.org/officeDocument/2006/relationships/hyperlink" Target="http://comisionesdepostulacion.usac.edu.gt/" TargetMode="External"/><Relationship Id="rId974" Type="http://schemas.openxmlformats.org/officeDocument/2006/relationships/hyperlink" Target="http://comisionesdepostulacion.usac.edu.gt/" TargetMode="External"/><Relationship Id="rId973" Type="http://schemas.openxmlformats.org/officeDocument/2006/relationships/hyperlink" Target="http://comisionesdepostulacion.usac.edu.gt/" TargetMode="External"/><Relationship Id="rId979" Type="http://schemas.openxmlformats.org/officeDocument/2006/relationships/hyperlink" Target="http://comisionesdepostulacion.usac.edu.gt/" TargetMode="External"/><Relationship Id="rId978" Type="http://schemas.openxmlformats.org/officeDocument/2006/relationships/hyperlink" Target="http://comisionesdepostulacion.usac.edu.gt/" TargetMode="External"/><Relationship Id="rId977" Type="http://schemas.openxmlformats.org/officeDocument/2006/relationships/hyperlink" Target="http://comisionesdepostulacion.usac.edu.gt/" TargetMode="External"/><Relationship Id="rId972" Type="http://schemas.openxmlformats.org/officeDocument/2006/relationships/hyperlink" Target="http://comisionesdepostulacion.usac.edu.gt/" TargetMode="External"/><Relationship Id="rId971" Type="http://schemas.openxmlformats.org/officeDocument/2006/relationships/hyperlink" Target="http://comisionesdepostulacion.usac.edu.gt/" TargetMode="External"/><Relationship Id="rId970" Type="http://schemas.openxmlformats.org/officeDocument/2006/relationships/hyperlink" Target="http://comisionesdepostulacion.usac.edu.gt/" TargetMode="External"/><Relationship Id="rId1114" Type="http://schemas.openxmlformats.org/officeDocument/2006/relationships/hyperlink" Target="http://www.oj.gob.gt/index.php/corte-suprema-de-justicia/integracion" TargetMode="External"/><Relationship Id="rId1115" Type="http://schemas.openxmlformats.org/officeDocument/2006/relationships/hyperlink" Target="https://redciudadana.github.io/CSJ-2014-2019/CV/Ranulfo%20Rafael%20Rojas%20Cetina.pdf" TargetMode="External"/><Relationship Id="rId1116" Type="http://schemas.openxmlformats.org/officeDocument/2006/relationships/hyperlink" Target="https://redciudadana.github.io/CSJ-2014-2019/CV/Ranulfo%20Rafael%20Rojas%20Cetina.pdf" TargetMode="External"/><Relationship Id="rId1117" Type="http://schemas.openxmlformats.org/officeDocument/2006/relationships/hyperlink" Target="https://docs.google.com/spreadsheets/d/e/2PACX-1vT7c85f7TgWNbu2ejitApu7lGmeE-p7rV94G3EkyxDNtu-AdTwX7C6nYYUj2iXDPQIAfUv5UMZPqkrN/pub?output=xlsx" TargetMode="External"/><Relationship Id="rId1118" Type="http://schemas.openxmlformats.org/officeDocument/2006/relationships/hyperlink" Target="http://www.oj.gob.gt/index.php/corte-suprema-de-justicia/integracion" TargetMode="External"/><Relationship Id="rId1119" Type="http://schemas.openxmlformats.org/officeDocument/2006/relationships/hyperlink" Target="https://redciudadana.github.io/CSJ-2014-2019/CV/Jose%20Antonio%20Pineda%20Barales.pdf" TargetMode="External"/><Relationship Id="rId525" Type="http://schemas.openxmlformats.org/officeDocument/2006/relationships/hyperlink" Target="http://comisionesdepostulacion.usac.edu.gt/" TargetMode="External"/><Relationship Id="rId524" Type="http://schemas.openxmlformats.org/officeDocument/2006/relationships/hyperlink" Target="http://comisionesdepostulacion.usac.edu.gt/" TargetMode="External"/><Relationship Id="rId523" Type="http://schemas.openxmlformats.org/officeDocument/2006/relationships/hyperlink" Target="http://comisionesdepostulacion.usac.edu.gt/" TargetMode="External"/><Relationship Id="rId522" Type="http://schemas.openxmlformats.org/officeDocument/2006/relationships/hyperlink" Target="http://comisionesdepostulacion.usac.edu.gt/" TargetMode="External"/><Relationship Id="rId529" Type="http://schemas.openxmlformats.org/officeDocument/2006/relationships/hyperlink" Target="http://comisionesdepostulacion.usac.edu.gt/" TargetMode="External"/><Relationship Id="rId528" Type="http://schemas.openxmlformats.org/officeDocument/2006/relationships/hyperlink" Target="http://comisionesdepostulacion.usac.edu.gt/" TargetMode="External"/><Relationship Id="rId527" Type="http://schemas.openxmlformats.org/officeDocument/2006/relationships/hyperlink" Target="http://comisionesdepostulacion.usac.edu.gt/" TargetMode="External"/><Relationship Id="rId526" Type="http://schemas.openxmlformats.org/officeDocument/2006/relationships/hyperlink" Target="http://comisionesdepostulacion.usac.edu.gt/" TargetMode="External"/><Relationship Id="rId521" Type="http://schemas.openxmlformats.org/officeDocument/2006/relationships/hyperlink" Target="http://comisionesdepostulacion.usac.edu.gt/" TargetMode="External"/><Relationship Id="rId1110" Type="http://schemas.openxmlformats.org/officeDocument/2006/relationships/hyperlink" Target="http://www.oj.gob.gt/index.php/corte-suprema-de-justicia/integracion" TargetMode="External"/><Relationship Id="rId520" Type="http://schemas.openxmlformats.org/officeDocument/2006/relationships/hyperlink" Target="http://comisionesdepostulacion.usac.edu.gt/" TargetMode="External"/><Relationship Id="rId1111" Type="http://schemas.openxmlformats.org/officeDocument/2006/relationships/hyperlink" Target="https://redciudadana.github.io/CSJ-2014-2019/CV/Silvia%20Veronica%20Garcia%20Molina.pdf" TargetMode="External"/><Relationship Id="rId1112" Type="http://schemas.openxmlformats.org/officeDocument/2006/relationships/hyperlink" Target="https://redciudadana.github.io/CSJ-2014-2019/CV/Silvia%20Veronica%20Garcia%20Molina.pdf" TargetMode="External"/><Relationship Id="rId1113" Type="http://schemas.openxmlformats.org/officeDocument/2006/relationships/hyperlink" Target="https://docs.google.com/spreadsheets/d/e/2PACX-1vT7c85f7TgWNbu2ejitApu7lGmeE-p7rV94G3EkyxDNtu-AdTwX7C6nYYUj2iXDPQIAfUv5UMZPqkrN/pub?output=xlsx" TargetMode="External"/><Relationship Id="rId1103" Type="http://schemas.openxmlformats.org/officeDocument/2006/relationships/hyperlink" Target="https://redciudadana.github.io/CSJ-2014-2019/CV/Josue%20Felipe%20Baquiax%20Baquiax.pdf" TargetMode="External"/><Relationship Id="rId1104" Type="http://schemas.openxmlformats.org/officeDocument/2006/relationships/hyperlink" Target="https://redciudadana.github.io/CSJ-2014-2019/CV/Josue%20Felipe%20Baquiax%20Baquiax.pdf" TargetMode="External"/><Relationship Id="rId1105" Type="http://schemas.openxmlformats.org/officeDocument/2006/relationships/hyperlink" Target="https://docs.google.com/spreadsheets/d/e/2PACX-1vT7c85f7TgWNbu2ejitApu7lGmeE-p7rV94G3EkyxDNtu-AdTwX7C6nYYUj2iXDPQIAfUv5UMZPqkrN/pub?output=xlsx" TargetMode="External"/><Relationship Id="rId1106" Type="http://schemas.openxmlformats.org/officeDocument/2006/relationships/hyperlink" Target="http://www.oj.gob.gt/index.php/corte-suprema-de-justicia/integracion" TargetMode="External"/><Relationship Id="rId1107" Type="http://schemas.openxmlformats.org/officeDocument/2006/relationships/hyperlink" Target="https://redciudadana.github.io/CSJ-2014-2019/CV/Sergio%20Amadeo%20Pineda%20Castaneda.pdf" TargetMode="External"/><Relationship Id="rId1108" Type="http://schemas.openxmlformats.org/officeDocument/2006/relationships/hyperlink" Target="https://redciudadana.github.io/CSJ-2014-2019/CV/Sergio%20Amadeo%20Pineda%20Castaneda.pdf" TargetMode="External"/><Relationship Id="rId1109" Type="http://schemas.openxmlformats.org/officeDocument/2006/relationships/hyperlink" Target="https://docs.google.com/spreadsheets/d/e/2PACX-1vT7c85f7TgWNbu2ejitApu7lGmeE-p7rV94G3EkyxDNtu-AdTwX7C6nYYUj2iXDPQIAfUv5UMZPqkrN/pub?output=xlsx" TargetMode="External"/><Relationship Id="rId519" Type="http://schemas.openxmlformats.org/officeDocument/2006/relationships/hyperlink" Target="http://comisionesdepostulacion.usac.edu.gt/" TargetMode="External"/><Relationship Id="rId514" Type="http://schemas.openxmlformats.org/officeDocument/2006/relationships/hyperlink" Target="http://comisionesdepostulacion.usac.edu.gt/" TargetMode="External"/><Relationship Id="rId998" Type="http://schemas.openxmlformats.org/officeDocument/2006/relationships/hyperlink" Target="http://comisionesdepostulacion.usac.edu.gt/" TargetMode="External"/><Relationship Id="rId513" Type="http://schemas.openxmlformats.org/officeDocument/2006/relationships/hyperlink" Target="http://comisionesdepostulacion.usac.edu.gt/" TargetMode="External"/><Relationship Id="rId997" Type="http://schemas.openxmlformats.org/officeDocument/2006/relationships/hyperlink" Target="http://comisionesdepostulacion.usac.edu.gt/" TargetMode="External"/><Relationship Id="rId512" Type="http://schemas.openxmlformats.org/officeDocument/2006/relationships/hyperlink" Target="http://comisionesdepostulacion.usac.edu.gt/" TargetMode="External"/><Relationship Id="rId996" Type="http://schemas.openxmlformats.org/officeDocument/2006/relationships/hyperlink" Target="http://comisionesdepostulacion.usac.edu.gt/" TargetMode="External"/><Relationship Id="rId511" Type="http://schemas.openxmlformats.org/officeDocument/2006/relationships/hyperlink" Target="http://comisionesdepostulacion.usac.edu.gt/" TargetMode="External"/><Relationship Id="rId995" Type="http://schemas.openxmlformats.org/officeDocument/2006/relationships/hyperlink" Target="http://comisionesdepostulacion.usac.edu.gt/" TargetMode="External"/><Relationship Id="rId518" Type="http://schemas.openxmlformats.org/officeDocument/2006/relationships/hyperlink" Target="http://comisionesdepostulacion.usac.edu.gt/" TargetMode="External"/><Relationship Id="rId517" Type="http://schemas.openxmlformats.org/officeDocument/2006/relationships/hyperlink" Target="http://comisionesdepostulacion.usac.edu.gt/" TargetMode="External"/><Relationship Id="rId516" Type="http://schemas.openxmlformats.org/officeDocument/2006/relationships/hyperlink" Target="http://comisionesdepostulacion.usac.edu.gt/" TargetMode="External"/><Relationship Id="rId515" Type="http://schemas.openxmlformats.org/officeDocument/2006/relationships/hyperlink" Target="http://comisionesdepostulacion.usac.edu.gt/" TargetMode="External"/><Relationship Id="rId999" Type="http://schemas.openxmlformats.org/officeDocument/2006/relationships/hyperlink" Target="http://comisionesdepostulacion.usac.edu.gt/" TargetMode="External"/><Relationship Id="rId990" Type="http://schemas.openxmlformats.org/officeDocument/2006/relationships/hyperlink" Target="http://comisionesdepostulacion.usac.edu.gt/" TargetMode="External"/><Relationship Id="rId510" Type="http://schemas.openxmlformats.org/officeDocument/2006/relationships/hyperlink" Target="http://comisionesdepostulacion.usac.edu.gt/" TargetMode="External"/><Relationship Id="rId994" Type="http://schemas.openxmlformats.org/officeDocument/2006/relationships/hyperlink" Target="http://comisionesdepostulacion.usac.edu.gt/" TargetMode="External"/><Relationship Id="rId993" Type="http://schemas.openxmlformats.org/officeDocument/2006/relationships/hyperlink" Target="http://comisionesdepostulacion.usac.edu.gt/" TargetMode="External"/><Relationship Id="rId1100" Type="http://schemas.openxmlformats.org/officeDocument/2006/relationships/hyperlink" Target="https://docs.google.com/spreadsheets/d/e/2PACX-1vT7c85f7TgWNbu2ejitApu7lGmeE-p7rV94G3EkyxDNtu-AdTwX7C6nYYUj2iXDPQIAfUv5UMZPqkrN/pub?output=xlsx" TargetMode="External"/><Relationship Id="rId992" Type="http://schemas.openxmlformats.org/officeDocument/2006/relationships/hyperlink" Target="http://comisionesdepostulacion.usac.edu.gt/" TargetMode="External"/><Relationship Id="rId1101" Type="http://schemas.openxmlformats.org/officeDocument/2006/relationships/hyperlink" Target="https://raw.githubusercontent.com/RedCiudadana/Recursos-EleccionCortes/gh-pages/CA/Todos/Josue%20Felipe%20Baquiax%20Baquiax.jpg" TargetMode="External"/><Relationship Id="rId991" Type="http://schemas.openxmlformats.org/officeDocument/2006/relationships/hyperlink" Target="http://comisionesdepostulacion.usac.edu.gt/" TargetMode="External"/><Relationship Id="rId1102" Type="http://schemas.openxmlformats.org/officeDocument/2006/relationships/hyperlink" Target="http://www.oj.gob.gt/index.php/corte-suprema-de-justicia/integracion" TargetMode="External"/><Relationship Id="rId1532" Type="http://schemas.openxmlformats.org/officeDocument/2006/relationships/hyperlink" Target="http://www.oj.gob.gt/comisionpostulacion/2022/Expedientes/Expediente%2025/Documentos%20Escaneado%20Instructivo.pdf" TargetMode="External"/><Relationship Id="rId1533" Type="http://schemas.openxmlformats.org/officeDocument/2006/relationships/hyperlink" Target="http://www.oj.gob.gt/comisionpostulacion/2022/Expedientes/Expediente%2025/Documentos%20Escaneado%20Instructivo.pdf" TargetMode="External"/><Relationship Id="rId1534" Type="http://schemas.openxmlformats.org/officeDocument/2006/relationships/hyperlink" Target="http://www.oj.gob.gt/comisionpostulacion/2022/Expedientes/Expediente%2025/Documentos%20Escaneado%20Instructivo.pdf" TargetMode="External"/><Relationship Id="rId1535" Type="http://schemas.openxmlformats.org/officeDocument/2006/relationships/hyperlink" Target="https://docs.google.com/spreadsheets/d/e/2PACX-1vR72vJESrcubWdnDWxP0CRHqnK-UEvCy1DmhYiA-jzdE7JzN81mawrABl9nyk0LawvnTu0_4cOlRHQL/pub?output=csv" TargetMode="External"/><Relationship Id="rId1536" Type="http://schemas.openxmlformats.org/officeDocument/2006/relationships/hyperlink" Target="https://docs.google.com/spreadsheets/d/e/2PACX-1vR72vJESrcubWdnDWxP0CRHqnK-UEvCy1DmhYiA-jzdE7JzN81mawrABl9nyk0LawvnTu0_4cOlRHQL/pub?output=csv" TargetMode="External"/><Relationship Id="rId1537" Type="http://schemas.openxmlformats.org/officeDocument/2006/relationships/drawing" Target="../drawings/drawing1.xml"/><Relationship Id="rId1538" Type="http://schemas.openxmlformats.org/officeDocument/2006/relationships/vmlDrawing" Target="../drawings/vmlDrawing1.vml"/><Relationship Id="rId949" Type="http://schemas.openxmlformats.org/officeDocument/2006/relationships/hyperlink" Target="http://comisionesdepostulacion.usac.edu.gt/" TargetMode="External"/><Relationship Id="rId948" Type="http://schemas.openxmlformats.org/officeDocument/2006/relationships/hyperlink" Target="http://comisionesdepostulacion.usac.edu.gt/" TargetMode="External"/><Relationship Id="rId943" Type="http://schemas.openxmlformats.org/officeDocument/2006/relationships/hyperlink" Target="http://comisionesdepostulacion.usac.edu.gt/" TargetMode="External"/><Relationship Id="rId942" Type="http://schemas.openxmlformats.org/officeDocument/2006/relationships/hyperlink" Target="http://comisionesdepostulacion.usac.edu.gt/" TargetMode="External"/><Relationship Id="rId941" Type="http://schemas.openxmlformats.org/officeDocument/2006/relationships/hyperlink" Target="http://comisionesdepostulacion.usac.edu.gt/" TargetMode="External"/><Relationship Id="rId940" Type="http://schemas.openxmlformats.org/officeDocument/2006/relationships/hyperlink" Target="http://comisionesdepostulacion.usac.edu.gt/" TargetMode="External"/><Relationship Id="rId947" Type="http://schemas.openxmlformats.org/officeDocument/2006/relationships/hyperlink" Target="http://comisionesdepostulacion.usac.edu.gt/" TargetMode="External"/><Relationship Id="rId946" Type="http://schemas.openxmlformats.org/officeDocument/2006/relationships/hyperlink" Target="http://comisionesdepostulacion.usac.edu.gt/" TargetMode="External"/><Relationship Id="rId945" Type="http://schemas.openxmlformats.org/officeDocument/2006/relationships/hyperlink" Target="http://comisionesdepostulacion.usac.edu.gt/" TargetMode="External"/><Relationship Id="rId944" Type="http://schemas.openxmlformats.org/officeDocument/2006/relationships/hyperlink" Target="http://comisionesdepostulacion.usac.edu.gt/" TargetMode="External"/><Relationship Id="rId1530" Type="http://schemas.openxmlformats.org/officeDocument/2006/relationships/hyperlink" Target="https://docs.google.com/spreadsheets/d/e/2PACX-1vR72vJESrcubWdnDWxP0CRHqnK-UEvCy1DmhYiA-jzdE7JzN81mawrABl9nyk0LawvnTu0_4cOlRHQL/pub?output=csv" TargetMode="External"/><Relationship Id="rId1531" Type="http://schemas.openxmlformats.org/officeDocument/2006/relationships/hyperlink" Target="https://redciudadana.github.io/EleccionMP-Recursos-y-Fotos/Fotos/5/25.SandraAcan.png" TargetMode="External"/><Relationship Id="rId1521" Type="http://schemas.openxmlformats.org/officeDocument/2006/relationships/hyperlink" Target="https://redciudadana.github.io/EleccionMP-Recursos-y-Fotos/Fotos/5/23.FranciscoDuran.png" TargetMode="External"/><Relationship Id="rId1522" Type="http://schemas.openxmlformats.org/officeDocument/2006/relationships/hyperlink" Target="http://www.oj.gob.gt/comisionpostulacion/2022/Expedientes/Expediente%2022/Ministerio%20Publico.pdf" TargetMode="External"/><Relationship Id="rId1523" Type="http://schemas.openxmlformats.org/officeDocument/2006/relationships/hyperlink" Target="http://www.oj.gob.gt/comisionpostulacion/2022/Expedientes/Expediente%2022/Ministerio%20Publico.pdf" TargetMode="External"/><Relationship Id="rId1524" Type="http://schemas.openxmlformats.org/officeDocument/2006/relationships/hyperlink" Target="http://www.oj.gob.gt/comisionpostulacion/2022/Expedientes/Expediente%2022/Ministerio%20Publico.pdf" TargetMode="External"/><Relationship Id="rId1525" Type="http://schemas.openxmlformats.org/officeDocument/2006/relationships/hyperlink" Target="https://docs.google.com/spreadsheets/d/e/2PACX-1vR72vJESrcubWdnDWxP0CRHqnK-UEvCy1DmhYiA-jzdE7JzN81mawrABl9nyk0LawvnTu0_4cOlRHQL/pub?output=csv" TargetMode="External"/><Relationship Id="rId1526" Type="http://schemas.openxmlformats.org/officeDocument/2006/relationships/hyperlink" Target="https://redciudadana.github.io/EleccionMP-Recursos-y-Fotos/Fotos/5/24.GloriaSuchite%20Barrientos.png" TargetMode="External"/><Relationship Id="rId1527" Type="http://schemas.openxmlformats.org/officeDocument/2006/relationships/hyperlink" Target="http://www.oj.gob.gt/comisionpostulacion/2022/Expedientes/Expediente%2024/Gloria%20Dalia%20Suchite%20Barrientos.pdf" TargetMode="External"/><Relationship Id="rId1528" Type="http://schemas.openxmlformats.org/officeDocument/2006/relationships/hyperlink" Target="http://www.oj.gob.gt/comisionpostulacion/2022/Expedientes/Expediente%2024/Gloria%20Dalia%20Suchite%20Barrientos.pdf" TargetMode="External"/><Relationship Id="rId1529" Type="http://schemas.openxmlformats.org/officeDocument/2006/relationships/hyperlink" Target="http://www.oj.gob.gt/comisionpostulacion/2022/Expedientes/Expediente%2024/Gloria%20Dalia%20Suchite%20Barrientos.pdf" TargetMode="External"/><Relationship Id="rId939" Type="http://schemas.openxmlformats.org/officeDocument/2006/relationships/hyperlink" Target="http://comisionesdepostulacion.usac.edu.gt/" TargetMode="External"/><Relationship Id="rId938" Type="http://schemas.openxmlformats.org/officeDocument/2006/relationships/hyperlink" Target="http://comisionesdepostulacion.usac.edu.gt/" TargetMode="External"/><Relationship Id="rId937" Type="http://schemas.openxmlformats.org/officeDocument/2006/relationships/hyperlink" Target="http://comisionesdepostulacion.usac.edu.gt/" TargetMode="External"/><Relationship Id="rId932" Type="http://schemas.openxmlformats.org/officeDocument/2006/relationships/hyperlink" Target="http://comisionesdepostulacion.usac.edu.gt/" TargetMode="External"/><Relationship Id="rId931" Type="http://schemas.openxmlformats.org/officeDocument/2006/relationships/hyperlink" Target="http://comisionesdepostulacion.usac.edu.gt/" TargetMode="External"/><Relationship Id="rId930" Type="http://schemas.openxmlformats.org/officeDocument/2006/relationships/hyperlink" Target="http://comisionesdepostulacion.usac.edu.gt/" TargetMode="External"/><Relationship Id="rId936" Type="http://schemas.openxmlformats.org/officeDocument/2006/relationships/hyperlink" Target="http://comisionesdepostulacion.usac.edu.gt/" TargetMode="External"/><Relationship Id="rId935" Type="http://schemas.openxmlformats.org/officeDocument/2006/relationships/hyperlink" Target="http://comisionesdepostulacion.usac.edu.gt/" TargetMode="External"/><Relationship Id="rId934" Type="http://schemas.openxmlformats.org/officeDocument/2006/relationships/hyperlink" Target="http://comisionesdepostulacion.usac.edu.gt/" TargetMode="External"/><Relationship Id="rId933" Type="http://schemas.openxmlformats.org/officeDocument/2006/relationships/hyperlink" Target="http://comisionesdepostulacion.usac.edu.gt/" TargetMode="External"/><Relationship Id="rId1520" Type="http://schemas.openxmlformats.org/officeDocument/2006/relationships/hyperlink" Target="https://docs.google.com/spreadsheets/d/e/2PACX-1vR72vJESrcubWdnDWxP0CRHqnK-UEvCy1DmhYiA-jzdE7JzN81mawrABl9nyk0LawvnTu0_4cOlRHQL/pub?output=csv" TargetMode="External"/><Relationship Id="rId965" Type="http://schemas.openxmlformats.org/officeDocument/2006/relationships/hyperlink" Target="http://comisionesdepostulacion.usac.edu.gt/" TargetMode="External"/><Relationship Id="rId964" Type="http://schemas.openxmlformats.org/officeDocument/2006/relationships/hyperlink" Target="http://comisionesdepostulacion.usac.edu.gt/" TargetMode="External"/><Relationship Id="rId963" Type="http://schemas.openxmlformats.org/officeDocument/2006/relationships/hyperlink" Target="http://comisionesdepostulacion.usac.edu.gt/" TargetMode="External"/><Relationship Id="rId962" Type="http://schemas.openxmlformats.org/officeDocument/2006/relationships/hyperlink" Target="http://comisionesdepostulacion.usac.edu.gt/" TargetMode="External"/><Relationship Id="rId969" Type="http://schemas.openxmlformats.org/officeDocument/2006/relationships/hyperlink" Target="http://comisionesdepostulacion.usac.edu.gt/" TargetMode="External"/><Relationship Id="rId968" Type="http://schemas.openxmlformats.org/officeDocument/2006/relationships/hyperlink" Target="http://comisionesdepostulacion.usac.edu.gt/" TargetMode="External"/><Relationship Id="rId967" Type="http://schemas.openxmlformats.org/officeDocument/2006/relationships/hyperlink" Target="http://comisionesdepostulacion.usac.edu.gt/" TargetMode="External"/><Relationship Id="rId966" Type="http://schemas.openxmlformats.org/officeDocument/2006/relationships/hyperlink" Target="http://comisionesdepostulacion.usac.edu.gt/" TargetMode="External"/><Relationship Id="rId961" Type="http://schemas.openxmlformats.org/officeDocument/2006/relationships/hyperlink" Target="http://comisionesdepostulacion.usac.edu.gt/" TargetMode="External"/><Relationship Id="rId960" Type="http://schemas.openxmlformats.org/officeDocument/2006/relationships/hyperlink" Target="http://comisionesdepostulacion.usac.edu.gt/" TargetMode="External"/><Relationship Id="rId959" Type="http://schemas.openxmlformats.org/officeDocument/2006/relationships/hyperlink" Target="http://comisionesdepostulacion.usac.edu.gt/" TargetMode="External"/><Relationship Id="rId954" Type="http://schemas.openxmlformats.org/officeDocument/2006/relationships/hyperlink" Target="http://comisionesdepostulacion.usac.edu.gt/" TargetMode="External"/><Relationship Id="rId953" Type="http://schemas.openxmlformats.org/officeDocument/2006/relationships/hyperlink" Target="http://comisionesdepostulacion.usac.edu.gt/" TargetMode="External"/><Relationship Id="rId952" Type="http://schemas.openxmlformats.org/officeDocument/2006/relationships/hyperlink" Target="http://comisionesdepostulacion.usac.edu.gt/" TargetMode="External"/><Relationship Id="rId951" Type="http://schemas.openxmlformats.org/officeDocument/2006/relationships/hyperlink" Target="http://comisionesdepostulacion.usac.edu.gt/" TargetMode="External"/><Relationship Id="rId958" Type="http://schemas.openxmlformats.org/officeDocument/2006/relationships/hyperlink" Target="http://comisionesdepostulacion.usac.edu.gt/" TargetMode="External"/><Relationship Id="rId957" Type="http://schemas.openxmlformats.org/officeDocument/2006/relationships/hyperlink" Target="http://comisionesdepostulacion.usac.edu.gt/" TargetMode="External"/><Relationship Id="rId956" Type="http://schemas.openxmlformats.org/officeDocument/2006/relationships/hyperlink" Target="http://comisionesdepostulacion.usac.edu.gt/" TargetMode="External"/><Relationship Id="rId955" Type="http://schemas.openxmlformats.org/officeDocument/2006/relationships/hyperlink" Target="http://comisionesdepostulacion.usac.edu.gt/" TargetMode="External"/><Relationship Id="rId950" Type="http://schemas.openxmlformats.org/officeDocument/2006/relationships/hyperlink" Target="http://comisionesdepostulacion.usac.edu.gt/" TargetMode="External"/><Relationship Id="rId1540" Type="http://schemas.openxmlformats.org/officeDocument/2006/relationships/table" Target="../tables/table1.xml"/><Relationship Id="rId590" Type="http://schemas.openxmlformats.org/officeDocument/2006/relationships/hyperlink" Target="http://comisionesdepostulacion.usac.edu.gt/" TargetMode="External"/><Relationship Id="rId107" Type="http://schemas.openxmlformats.org/officeDocument/2006/relationships/hyperlink" Target="http://comisionesdepostulacion.usac.edu.gt/" TargetMode="External"/><Relationship Id="rId106" Type="http://schemas.openxmlformats.org/officeDocument/2006/relationships/hyperlink" Target="http://comisionesdepostulacion.usac.edu.gt/" TargetMode="External"/><Relationship Id="rId105" Type="http://schemas.openxmlformats.org/officeDocument/2006/relationships/hyperlink" Target="http://comisionesdepostulacion.usac.edu.gt/" TargetMode="External"/><Relationship Id="rId589" Type="http://schemas.openxmlformats.org/officeDocument/2006/relationships/hyperlink" Target="http://comisionesdepostulacion.usac.edu.gt/" TargetMode="External"/><Relationship Id="rId104" Type="http://schemas.openxmlformats.org/officeDocument/2006/relationships/hyperlink" Target="http://comisionesdepostulacion.usac.edu.gt/" TargetMode="External"/><Relationship Id="rId588" Type="http://schemas.openxmlformats.org/officeDocument/2006/relationships/hyperlink" Target="http://comisionesdepostulacion.usac.edu.gt/" TargetMode="External"/><Relationship Id="rId109" Type="http://schemas.openxmlformats.org/officeDocument/2006/relationships/hyperlink" Target="http://comisionesdepostulacion.usac.edu.gt/" TargetMode="External"/><Relationship Id="rId1170" Type="http://schemas.openxmlformats.org/officeDocument/2006/relationships/hyperlink" Target="https://docs.google.com/spreadsheets/d/e/2PACX-1vT7c85f7TgWNbu2ejitApu7lGmeE-p7rV94G3EkyxDNtu-AdTwX7C6nYYUj2iXDPQIAfUv5UMZPqkrN/pub?output=xlsx" TargetMode="External"/><Relationship Id="rId108" Type="http://schemas.openxmlformats.org/officeDocument/2006/relationships/hyperlink" Target="http://comisionesdepostulacion.usac.edu.gt/" TargetMode="External"/><Relationship Id="rId1171" Type="http://schemas.openxmlformats.org/officeDocument/2006/relationships/hyperlink" Target="https://www.blogger.com/profile/03761258720983044192" TargetMode="External"/><Relationship Id="rId583" Type="http://schemas.openxmlformats.org/officeDocument/2006/relationships/hyperlink" Target="http://comisionesdepostulacion.usac.edu.gt/" TargetMode="External"/><Relationship Id="rId1172" Type="http://schemas.openxmlformats.org/officeDocument/2006/relationships/hyperlink" Target="https://docs.google.com/spreadsheets/d/e/2PACX-1vT7c85f7TgWNbu2ejitApu7lGmeE-p7rV94G3EkyxDNtu-AdTwX7C6nYYUj2iXDPQIAfUv5UMZPqkrN/pub?output=xlsx" TargetMode="External"/><Relationship Id="rId582" Type="http://schemas.openxmlformats.org/officeDocument/2006/relationships/hyperlink" Target="http://comisionesdepostulacion.usac.edu.gt/" TargetMode="External"/><Relationship Id="rId1173" Type="http://schemas.openxmlformats.org/officeDocument/2006/relationships/hyperlink" Target="https://docs.google.com/spreadsheets/d/e/2PACX-1vT7c85f7TgWNbu2ejitApu7lGmeE-p7rV94G3EkyxDNtu-AdTwX7C6nYYUj2iXDPQIAfUv5UMZPqkrN/pub?output=xlsx" TargetMode="External"/><Relationship Id="rId581" Type="http://schemas.openxmlformats.org/officeDocument/2006/relationships/hyperlink" Target="http://comisionesdepostulacion.usac.edu.gt/" TargetMode="External"/><Relationship Id="rId1174" Type="http://schemas.openxmlformats.org/officeDocument/2006/relationships/hyperlink" Target="https://colegiodearquitectos.org.gt/tribunal-de-honor/" TargetMode="External"/><Relationship Id="rId580" Type="http://schemas.openxmlformats.org/officeDocument/2006/relationships/hyperlink" Target="http://comisionesdepostulacion.usac.edu.gt/" TargetMode="External"/><Relationship Id="rId1175" Type="http://schemas.openxmlformats.org/officeDocument/2006/relationships/hyperlink" Target="https://docs.google.com/spreadsheets/d/e/2PACX-1vT7c85f7TgWNbu2ejitApu7lGmeE-p7rV94G3EkyxDNtu-AdTwX7C6nYYUj2iXDPQIAfUv5UMZPqkrN/pub?output=xlsx" TargetMode="External"/><Relationship Id="rId103" Type="http://schemas.openxmlformats.org/officeDocument/2006/relationships/hyperlink" Target="http://comisionesdepostulacion.usac.edu.gt/" TargetMode="External"/><Relationship Id="rId587" Type="http://schemas.openxmlformats.org/officeDocument/2006/relationships/hyperlink" Target="http://comisionesdepostulacion.usac.edu.gt/" TargetMode="External"/><Relationship Id="rId1176" Type="http://schemas.openxmlformats.org/officeDocument/2006/relationships/hyperlink" Target="https://docs.google.com/spreadsheets/d/e/2PACX-1vT7c85f7TgWNbu2ejitApu7lGmeE-p7rV94G3EkyxDNtu-AdTwX7C6nYYUj2iXDPQIAfUv5UMZPqkrN/pub?output=xlsx" TargetMode="External"/><Relationship Id="rId102" Type="http://schemas.openxmlformats.org/officeDocument/2006/relationships/hyperlink" Target="http://comisionesdepostulacion.usac.edu.gt/" TargetMode="External"/><Relationship Id="rId586" Type="http://schemas.openxmlformats.org/officeDocument/2006/relationships/hyperlink" Target="http://comisionesdepostulacion.usac.edu.gt/" TargetMode="External"/><Relationship Id="rId1177" Type="http://schemas.openxmlformats.org/officeDocument/2006/relationships/hyperlink" Target="https://postulacioncc.usac.edu.gt/" TargetMode="External"/><Relationship Id="rId101" Type="http://schemas.openxmlformats.org/officeDocument/2006/relationships/hyperlink" Target="http://comisionesdepostulacion.usac.edu.gt/" TargetMode="External"/><Relationship Id="rId585" Type="http://schemas.openxmlformats.org/officeDocument/2006/relationships/hyperlink" Target="http://comisionesdepostulacion.usac.edu.gt/" TargetMode="External"/><Relationship Id="rId1178" Type="http://schemas.openxmlformats.org/officeDocument/2006/relationships/hyperlink" Target="https://postulacioncc.usac.edu.gt/index.php/ver-candidatos-registrados-preliminar/" TargetMode="External"/><Relationship Id="rId100" Type="http://schemas.openxmlformats.org/officeDocument/2006/relationships/hyperlink" Target="http://comisionesdepostulacion.usac.edu.gt/" TargetMode="External"/><Relationship Id="rId584" Type="http://schemas.openxmlformats.org/officeDocument/2006/relationships/hyperlink" Target="http://comisionesdepostulacion.usac.edu.gt/" TargetMode="External"/><Relationship Id="rId1179" Type="http://schemas.openxmlformats.org/officeDocument/2006/relationships/hyperlink" Target="https://postulacioncc.usac.edu.gt/index.php/ver-candidatos-registrados-preliminar/" TargetMode="External"/><Relationship Id="rId1169" Type="http://schemas.openxmlformats.org/officeDocument/2006/relationships/hyperlink" Target="https://docs.google.com/spreadsheets/d/e/2PACX-1vT7c85f7TgWNbu2ejitApu7lGmeE-p7rV94G3EkyxDNtu-AdTwX7C6nYYUj2iXDPQIAfUv5UMZPqkrN/pub?output=xlsx" TargetMode="External"/><Relationship Id="rId579" Type="http://schemas.openxmlformats.org/officeDocument/2006/relationships/hyperlink" Target="http://comisionesdepostulacion.usac.edu.gt/" TargetMode="External"/><Relationship Id="rId578" Type="http://schemas.openxmlformats.org/officeDocument/2006/relationships/hyperlink" Target="http://comisionesdepostulacion.usac.edu.gt/" TargetMode="External"/><Relationship Id="rId577" Type="http://schemas.openxmlformats.org/officeDocument/2006/relationships/hyperlink" Target="http://comisionesdepostulacion.usac.edu.gt/" TargetMode="External"/><Relationship Id="rId1160" Type="http://schemas.openxmlformats.org/officeDocument/2006/relationships/hyperlink" Target="https://docs.google.com/spreadsheets/d/e/2PACX-1vT7c85f7TgWNbu2ejitApu7lGmeE-p7rV94G3EkyxDNtu-AdTwX7C6nYYUj2iXDPQIAfUv5UMZPqkrN/pub?output=xlsx" TargetMode="External"/><Relationship Id="rId572" Type="http://schemas.openxmlformats.org/officeDocument/2006/relationships/hyperlink" Target="http://comisionesdepostulacion.usac.edu.gt/" TargetMode="External"/><Relationship Id="rId1161" Type="http://schemas.openxmlformats.org/officeDocument/2006/relationships/hyperlink" Target="https://docs.google.com/spreadsheets/d/e/2PACX-1vT7c85f7TgWNbu2ejitApu7lGmeE-p7rV94G3EkyxDNtu-AdTwX7C6nYYUj2iXDPQIAfUv5UMZPqkrN/pub?output=xlsx" TargetMode="External"/><Relationship Id="rId571" Type="http://schemas.openxmlformats.org/officeDocument/2006/relationships/hyperlink" Target="http://comisionesdepostulacion.usac.edu.gt/" TargetMode="External"/><Relationship Id="rId1162" Type="http://schemas.openxmlformats.org/officeDocument/2006/relationships/hyperlink" Target="https://docs.google.com/spreadsheets/d/e/2PACX-1vT7c85f7TgWNbu2ejitApu7lGmeE-p7rV94G3EkyxDNtu-AdTwX7C6nYYUj2iXDPQIAfUv5UMZPqkrN/pub?output=xlsx" TargetMode="External"/><Relationship Id="rId570" Type="http://schemas.openxmlformats.org/officeDocument/2006/relationships/hyperlink" Target="http://comisionesdepostulacion.usac.edu.gt/" TargetMode="External"/><Relationship Id="rId1163" Type="http://schemas.openxmlformats.org/officeDocument/2006/relationships/hyperlink" Target="https://docs.google.com/spreadsheets/d/e/2PACX-1vT7c85f7TgWNbu2ejitApu7lGmeE-p7rV94G3EkyxDNtu-AdTwX7C6nYYUj2iXDPQIAfUv5UMZPqkrN/pub?output=xlsx" TargetMode="External"/><Relationship Id="rId1164" Type="http://schemas.openxmlformats.org/officeDocument/2006/relationships/hyperlink" Target="https://docs.google.com/spreadsheets/d/e/2PACX-1vT7c85f7TgWNbu2ejitApu7lGmeE-p7rV94G3EkyxDNtu-AdTwX7C6nYYUj2iXDPQIAfUv5UMZPqkrN/pub?output=xlsx" TargetMode="External"/><Relationship Id="rId576" Type="http://schemas.openxmlformats.org/officeDocument/2006/relationships/hyperlink" Target="http://comisionesdepostulacion.usac.edu.gt/" TargetMode="External"/><Relationship Id="rId1165" Type="http://schemas.openxmlformats.org/officeDocument/2006/relationships/hyperlink" Target="https://docs.google.com/spreadsheets/d/e/2PACX-1vT7c85f7TgWNbu2ejitApu7lGmeE-p7rV94G3EkyxDNtu-AdTwX7C6nYYUj2iXDPQIAfUv5UMZPqkrN/pub?output=xlsx" TargetMode="External"/><Relationship Id="rId575" Type="http://schemas.openxmlformats.org/officeDocument/2006/relationships/hyperlink" Target="http://comisionesdepostulacion.usac.edu.gt/" TargetMode="External"/><Relationship Id="rId1166" Type="http://schemas.openxmlformats.org/officeDocument/2006/relationships/hyperlink" Target="https://www.linkedin.com/in/waldemar-nufio-a39a5935/?originalSubdomain=gt" TargetMode="External"/><Relationship Id="rId574" Type="http://schemas.openxmlformats.org/officeDocument/2006/relationships/hyperlink" Target="http://comisionesdepostulacion.usac.edu.gt/" TargetMode="External"/><Relationship Id="rId1167" Type="http://schemas.openxmlformats.org/officeDocument/2006/relationships/hyperlink" Target="https://docs.google.com/spreadsheets/d/e/2PACX-1vT7c85f7TgWNbu2ejitApu7lGmeE-p7rV94G3EkyxDNtu-AdTwX7C6nYYUj2iXDPQIAfUv5UMZPqkrN/pub?output=xlsx" TargetMode="External"/><Relationship Id="rId573" Type="http://schemas.openxmlformats.org/officeDocument/2006/relationships/hyperlink" Target="http://comisionesdepostulacion.usac.edu.gt/" TargetMode="External"/><Relationship Id="rId1168" Type="http://schemas.openxmlformats.org/officeDocument/2006/relationships/hyperlink" Target="https://docs.google.com/spreadsheets/d/e/2PACX-1vT7c85f7TgWNbu2ejitApu7lGmeE-p7rV94G3EkyxDNtu-AdTwX7C6nYYUj2iXDPQIAfUv5UMZPqkrN/pub?output=xlsx" TargetMode="External"/><Relationship Id="rId129" Type="http://schemas.openxmlformats.org/officeDocument/2006/relationships/hyperlink" Target="http://comisionesdepostulacion.usac.edu.gt/" TargetMode="External"/><Relationship Id="rId128" Type="http://schemas.openxmlformats.org/officeDocument/2006/relationships/hyperlink" Target="http://comisionesdepostulacion.usac.edu.gt/" TargetMode="External"/><Relationship Id="rId127" Type="http://schemas.openxmlformats.org/officeDocument/2006/relationships/hyperlink" Target="http://comisionesdepostulacion.usac.edu.gt/" TargetMode="External"/><Relationship Id="rId126" Type="http://schemas.openxmlformats.org/officeDocument/2006/relationships/hyperlink" Target="http://comisionesdepostulacion.usac.edu.gt/" TargetMode="External"/><Relationship Id="rId1190" Type="http://schemas.openxmlformats.org/officeDocument/2006/relationships/hyperlink" Target="https://postulacioncc.usac.edu.gt/" TargetMode="External"/><Relationship Id="rId1191" Type="http://schemas.openxmlformats.org/officeDocument/2006/relationships/hyperlink" Target="https://postulacioncc.usac.edu.gt/index.php/ver-candidatos-registrados-preliminar/" TargetMode="External"/><Relationship Id="rId1192" Type="http://schemas.openxmlformats.org/officeDocument/2006/relationships/hyperlink" Target="https://postulacioncc.usac.edu.gt/index.php/ver-candidatos-registrados-preliminar/" TargetMode="External"/><Relationship Id="rId1193" Type="http://schemas.openxmlformats.org/officeDocument/2006/relationships/hyperlink" Target="https://docs.google.com/spreadsheets/d/e/2PACX-1vT7c85f7TgWNbu2ejitApu7lGmeE-p7rV94G3EkyxDNtu-AdTwX7C6nYYUj2iXDPQIAfUv5UMZPqkrN/pub?output=xlsx" TargetMode="External"/><Relationship Id="rId121" Type="http://schemas.openxmlformats.org/officeDocument/2006/relationships/hyperlink" Target="http://comisionesdepostulacion.usac.edu.gt/" TargetMode="External"/><Relationship Id="rId1194" Type="http://schemas.openxmlformats.org/officeDocument/2006/relationships/hyperlink" Target="https://raw.githubusercontent.com/RedCiudadana/RecursosEleccionCC/main/FotosCU/6.%20Gloria%20Porras%20Escobar.png" TargetMode="External"/><Relationship Id="rId120" Type="http://schemas.openxmlformats.org/officeDocument/2006/relationships/hyperlink" Target="http://comisionesdepostulacion.usac.edu.gt/" TargetMode="External"/><Relationship Id="rId1195" Type="http://schemas.openxmlformats.org/officeDocument/2006/relationships/hyperlink" Target="https://postulacioncc.usac.edu.gt/" TargetMode="External"/><Relationship Id="rId1196" Type="http://schemas.openxmlformats.org/officeDocument/2006/relationships/hyperlink" Target="https://postulacioncc.usac.edu.gt/index.php/ver-candidatos-registrados-preliminar/" TargetMode="External"/><Relationship Id="rId1197" Type="http://schemas.openxmlformats.org/officeDocument/2006/relationships/hyperlink" Target="https://postulacioncc.usac.edu.gt/index.php/ver-candidatos-registrados-preliminar/" TargetMode="External"/><Relationship Id="rId125" Type="http://schemas.openxmlformats.org/officeDocument/2006/relationships/hyperlink" Target="http://comisionesdepostulacion.usac.edu.gt/" TargetMode="External"/><Relationship Id="rId1198" Type="http://schemas.openxmlformats.org/officeDocument/2006/relationships/hyperlink" Target="https://docs.google.com/spreadsheets/d/e/2PACX-1vT7c85f7TgWNbu2ejitApu7lGmeE-p7rV94G3EkyxDNtu-AdTwX7C6nYYUj2iXDPQIAfUv5UMZPqkrN/pub?output=xlsx" TargetMode="External"/><Relationship Id="rId124" Type="http://schemas.openxmlformats.org/officeDocument/2006/relationships/hyperlink" Target="http://comisionesdepostulacion.usac.edu.gt/" TargetMode="External"/><Relationship Id="rId1199" Type="http://schemas.openxmlformats.org/officeDocument/2006/relationships/hyperlink" Target="https://postulacioncc.usac.edu.gt/" TargetMode="External"/><Relationship Id="rId123" Type="http://schemas.openxmlformats.org/officeDocument/2006/relationships/hyperlink" Target="http://comisionesdepostulacion.usac.edu.gt/" TargetMode="External"/><Relationship Id="rId122" Type="http://schemas.openxmlformats.org/officeDocument/2006/relationships/hyperlink" Target="http://comisionesdepostulacion.usac.edu.gt/" TargetMode="External"/><Relationship Id="rId118" Type="http://schemas.openxmlformats.org/officeDocument/2006/relationships/hyperlink" Target="http://comisionesdepostulacion.usac.edu.gt/" TargetMode="External"/><Relationship Id="rId117" Type="http://schemas.openxmlformats.org/officeDocument/2006/relationships/hyperlink" Target="http://comisionesdepostulacion.usac.edu.gt/" TargetMode="External"/><Relationship Id="rId116" Type="http://schemas.openxmlformats.org/officeDocument/2006/relationships/hyperlink" Target="http://comisionesdepostulacion.usac.edu.gt/" TargetMode="External"/><Relationship Id="rId115" Type="http://schemas.openxmlformats.org/officeDocument/2006/relationships/hyperlink" Target="http://comisionesdepostulacion.usac.edu.gt/" TargetMode="External"/><Relationship Id="rId599" Type="http://schemas.openxmlformats.org/officeDocument/2006/relationships/hyperlink" Target="http://comisionesdepostulacion.usac.edu.gt/" TargetMode="External"/><Relationship Id="rId1180" Type="http://schemas.openxmlformats.org/officeDocument/2006/relationships/hyperlink" Target="https://docs.google.com/spreadsheets/d/e/2PACX-1vT7c85f7TgWNbu2ejitApu7lGmeE-p7rV94G3EkyxDNtu-AdTwX7C6nYYUj2iXDPQIAfUv5UMZPqkrN/pub?output=xlsx" TargetMode="External"/><Relationship Id="rId1181" Type="http://schemas.openxmlformats.org/officeDocument/2006/relationships/hyperlink" Target="https://raw.githubusercontent.com/RedCiudadana/RecursosEleccionCC/main/FotosCU/3.%20Mynor%20Gonzalez%20Mendez.png" TargetMode="External"/><Relationship Id="rId119" Type="http://schemas.openxmlformats.org/officeDocument/2006/relationships/hyperlink" Target="http://comisionesdepostulacion.usac.edu.gt/" TargetMode="External"/><Relationship Id="rId1182" Type="http://schemas.openxmlformats.org/officeDocument/2006/relationships/hyperlink" Target="https://postulacioncc.usac.edu.gt/" TargetMode="External"/><Relationship Id="rId110" Type="http://schemas.openxmlformats.org/officeDocument/2006/relationships/hyperlink" Target="http://comisionesdepostulacion.usac.edu.gt/" TargetMode="External"/><Relationship Id="rId594" Type="http://schemas.openxmlformats.org/officeDocument/2006/relationships/hyperlink" Target="http://comisionesdepostulacion.usac.edu.gt/" TargetMode="External"/><Relationship Id="rId1183" Type="http://schemas.openxmlformats.org/officeDocument/2006/relationships/hyperlink" Target="https://postulacioncc.usac.edu.gt/index.php/ver-candidatos-registrados-preliminar/" TargetMode="External"/><Relationship Id="rId593" Type="http://schemas.openxmlformats.org/officeDocument/2006/relationships/hyperlink" Target="http://comisionesdepostulacion.usac.edu.gt/" TargetMode="External"/><Relationship Id="rId1184" Type="http://schemas.openxmlformats.org/officeDocument/2006/relationships/hyperlink" Target="https://postulacioncc.usac.edu.gt/index.php/ver-candidatos-registrados-preliminar/" TargetMode="External"/><Relationship Id="rId592" Type="http://schemas.openxmlformats.org/officeDocument/2006/relationships/hyperlink" Target="http://comisionesdepostulacion.usac.edu.gt/" TargetMode="External"/><Relationship Id="rId1185" Type="http://schemas.openxmlformats.org/officeDocument/2006/relationships/hyperlink" Target="https://docs.google.com/spreadsheets/d/e/2PACX-1vT7c85f7TgWNbu2ejitApu7lGmeE-p7rV94G3EkyxDNtu-AdTwX7C6nYYUj2iXDPQIAfUv5UMZPqkrN/pub?output=xlsx" TargetMode="External"/><Relationship Id="rId591" Type="http://schemas.openxmlformats.org/officeDocument/2006/relationships/hyperlink" Target="http://comisionesdepostulacion.usac.edu.gt/" TargetMode="External"/><Relationship Id="rId1186" Type="http://schemas.openxmlformats.org/officeDocument/2006/relationships/hyperlink" Target="https://postulacioncc.usac.edu.gt/" TargetMode="External"/><Relationship Id="rId114" Type="http://schemas.openxmlformats.org/officeDocument/2006/relationships/hyperlink" Target="http://comisionesdepostulacion.usac.edu.gt/" TargetMode="External"/><Relationship Id="rId598" Type="http://schemas.openxmlformats.org/officeDocument/2006/relationships/hyperlink" Target="http://comisionesdepostulacion.usac.edu.gt/" TargetMode="External"/><Relationship Id="rId1187" Type="http://schemas.openxmlformats.org/officeDocument/2006/relationships/hyperlink" Target="https://postulacioncc.usac.edu.gt/index.php/ver-candidatos-registrados-preliminar/" TargetMode="External"/><Relationship Id="rId113" Type="http://schemas.openxmlformats.org/officeDocument/2006/relationships/hyperlink" Target="http://comisionesdepostulacion.usac.edu.gt/" TargetMode="External"/><Relationship Id="rId597" Type="http://schemas.openxmlformats.org/officeDocument/2006/relationships/hyperlink" Target="http://comisionesdepostulacion.usac.edu.gt/" TargetMode="External"/><Relationship Id="rId1188" Type="http://schemas.openxmlformats.org/officeDocument/2006/relationships/hyperlink" Target="https://postulacioncc.usac.edu.gt/index.php/ver-candidatos-registrados-preliminar/" TargetMode="External"/><Relationship Id="rId112" Type="http://schemas.openxmlformats.org/officeDocument/2006/relationships/hyperlink" Target="http://comisionesdepostulacion.usac.edu.gt/" TargetMode="External"/><Relationship Id="rId596" Type="http://schemas.openxmlformats.org/officeDocument/2006/relationships/hyperlink" Target="http://comisionesdepostulacion.usac.edu.gt/" TargetMode="External"/><Relationship Id="rId1189" Type="http://schemas.openxmlformats.org/officeDocument/2006/relationships/hyperlink" Target="https://docs.google.com/spreadsheets/d/e/2PACX-1vT7c85f7TgWNbu2ejitApu7lGmeE-p7rV94G3EkyxDNtu-AdTwX7C6nYYUj2iXDPQIAfUv5UMZPqkrN/pub?output=xlsx" TargetMode="External"/><Relationship Id="rId111" Type="http://schemas.openxmlformats.org/officeDocument/2006/relationships/hyperlink" Target="http://comisionesdepostulacion.usac.edu.gt/" TargetMode="External"/><Relationship Id="rId595" Type="http://schemas.openxmlformats.org/officeDocument/2006/relationships/hyperlink" Target="http://comisionesdepostulacion.usac.edu.gt/" TargetMode="External"/><Relationship Id="rId1136" Type="http://schemas.openxmlformats.org/officeDocument/2006/relationships/hyperlink" Target="https://docs.google.com/spreadsheets/d/e/2PACX-1vT7c85f7TgWNbu2ejitApu7lGmeE-p7rV94G3EkyxDNtu-AdTwX7C6nYYUj2iXDPQIAfUv5UMZPqkrN/pub?output=xlsx" TargetMode="External"/><Relationship Id="rId1137" Type="http://schemas.openxmlformats.org/officeDocument/2006/relationships/hyperlink" Target="https://docs.google.com/spreadsheets/d/e/2PACX-1vT7c85f7TgWNbu2ejitApu7lGmeE-p7rV94G3EkyxDNtu-AdTwX7C6nYYUj2iXDPQIAfUv5UMZPqkrN/pub?output=xlsx" TargetMode="External"/><Relationship Id="rId1138" Type="http://schemas.openxmlformats.org/officeDocument/2006/relationships/hyperlink" Target="https://docs.google.com/spreadsheets/d/e/2PACX-1vT7c85f7TgWNbu2ejitApu7lGmeE-p7rV94G3EkyxDNtu-AdTwX7C6nYYUj2iXDPQIAfUv5UMZPqkrN/pub?output=xlsx" TargetMode="External"/><Relationship Id="rId1139" Type="http://schemas.openxmlformats.org/officeDocument/2006/relationships/hyperlink" Target="https://docs.google.com/spreadsheets/d/e/2PACX-1vT7c85f7TgWNbu2ejitApu7lGmeE-p7rV94G3EkyxDNtu-AdTwX7C6nYYUj2iXDPQIAfUv5UMZPqkrN/pub?output=xlsx" TargetMode="External"/><Relationship Id="rId547" Type="http://schemas.openxmlformats.org/officeDocument/2006/relationships/hyperlink" Target="http://comisionesdepostulacion.usac.edu.gt/" TargetMode="External"/><Relationship Id="rId546" Type="http://schemas.openxmlformats.org/officeDocument/2006/relationships/hyperlink" Target="http://comisionesdepostulacion.usac.edu.gt/" TargetMode="External"/><Relationship Id="rId545" Type="http://schemas.openxmlformats.org/officeDocument/2006/relationships/hyperlink" Target="http://comisionesdepostulacion.usac.edu.gt/" TargetMode="External"/><Relationship Id="rId544" Type="http://schemas.openxmlformats.org/officeDocument/2006/relationships/hyperlink" Target="http://comisionesdepostulacion.usac.edu.gt/" TargetMode="External"/><Relationship Id="rId549" Type="http://schemas.openxmlformats.org/officeDocument/2006/relationships/hyperlink" Target="http://comisionesdepostulacion.usac.edu.gt/" TargetMode="External"/><Relationship Id="rId548" Type="http://schemas.openxmlformats.org/officeDocument/2006/relationships/hyperlink" Target="http://comisionesdepostulacion.usac.edu.gt/" TargetMode="External"/><Relationship Id="rId1130" Type="http://schemas.openxmlformats.org/officeDocument/2006/relationships/hyperlink" Target="https://docs.google.com/spreadsheets/d/e/2PACX-1vT7c85f7TgWNbu2ejitApu7lGmeE-p7rV94G3EkyxDNtu-AdTwX7C6nYYUj2iXDPQIAfUv5UMZPqkrN/pub?output=xlsx" TargetMode="External"/><Relationship Id="rId1131" Type="http://schemas.openxmlformats.org/officeDocument/2006/relationships/hyperlink" Target="https://docs.google.com/spreadsheets/d/e/2PACX-1vT7c85f7TgWNbu2ejitApu7lGmeE-p7rV94G3EkyxDNtu-AdTwX7C6nYYUj2iXDPQIAfUv5UMZPqkrN/pub?output=xlsx" TargetMode="External"/><Relationship Id="rId543" Type="http://schemas.openxmlformats.org/officeDocument/2006/relationships/hyperlink" Target="http://comisionesdepostulacion.usac.edu.gt/" TargetMode="External"/><Relationship Id="rId1132" Type="http://schemas.openxmlformats.org/officeDocument/2006/relationships/hyperlink" Target="https://www.congreso.gob.gt/assets/aspirantes_corte_suprema/TRABAJO%20COMISION%20CSJ/CAJA%201%20EXPEDIENTES%20AGOS-SEP%202019%20(PROCESO%20ANTERIOR)/JUAN%20CARLOS%20GODINEZ%20RODRIGUEZ/RESUMEN%20CURRICULUM%20DR.%20JUAN%20CARLOS%20GODINEZ%20RODRIGUEZ.pdf" TargetMode="External"/><Relationship Id="rId542" Type="http://schemas.openxmlformats.org/officeDocument/2006/relationships/hyperlink" Target="http://comisionesdepostulacion.usac.edu.gt/" TargetMode="External"/><Relationship Id="rId1133" Type="http://schemas.openxmlformats.org/officeDocument/2006/relationships/hyperlink" Target="https://www.congreso.gob.gt/assets/aspirantes_corte_suprema/TRABAJO%20COMISION%20CSJ/CAJA%201%20EXPEDIENTES%20AGOS-SEP%202019%20(PROCESO%20ANTERIOR)/JUAN%20CARLOS%20GODINEZ%20RODRIGUEZ/EXPEDIENTE%20COMPLETO%20DR.%20JUAN%20CARLOS%20GODINEZ%20RODRIGUEZ.pdf" TargetMode="External"/><Relationship Id="rId541" Type="http://schemas.openxmlformats.org/officeDocument/2006/relationships/hyperlink" Target="http://comisionesdepostulacion.usac.edu.gt/" TargetMode="External"/><Relationship Id="rId1134" Type="http://schemas.openxmlformats.org/officeDocument/2006/relationships/hyperlink" Target="https://docs.google.com/spreadsheets/d/e/2PACX-1vT7c85f7TgWNbu2ejitApu7lGmeE-p7rV94G3EkyxDNtu-AdTwX7C6nYYUj2iXDPQIAfUv5UMZPqkrN/pub?output=xlsx" TargetMode="External"/><Relationship Id="rId540" Type="http://schemas.openxmlformats.org/officeDocument/2006/relationships/hyperlink" Target="http://comisionesdepostulacion.usac.edu.gt/" TargetMode="External"/><Relationship Id="rId1135" Type="http://schemas.openxmlformats.org/officeDocument/2006/relationships/hyperlink" Target="https://docs.google.com/spreadsheets/d/e/2PACX-1vT7c85f7TgWNbu2ejitApu7lGmeE-p7rV94G3EkyxDNtu-AdTwX7C6nYYUj2iXDPQIAfUv5UMZPqkrN/pub?output=xlsx" TargetMode="External"/><Relationship Id="rId1125" Type="http://schemas.openxmlformats.org/officeDocument/2006/relationships/hyperlink" Target="https://docs.google.com/spreadsheets/d/e/2PACX-1vT7c85f7TgWNbu2ejitApu7lGmeE-p7rV94G3EkyxDNtu-AdTwX7C6nYYUj2iXDPQIAfUv5UMZPqkrN/pub?output=xlsx" TargetMode="External"/><Relationship Id="rId1126" Type="http://schemas.openxmlformats.org/officeDocument/2006/relationships/hyperlink" Target="http://www.oj.gob.gt/index.php/corte-suprema-de-justicia/integracion" TargetMode="External"/><Relationship Id="rId1127" Type="http://schemas.openxmlformats.org/officeDocument/2006/relationships/hyperlink" Target="https://redciudadana.github.io/CSJ-2014-2019/CV/Manuel%20Reginaldo%20Duarte%20Barrera.pdf" TargetMode="External"/><Relationship Id="rId1128" Type="http://schemas.openxmlformats.org/officeDocument/2006/relationships/hyperlink" Target="https://redciudadana.github.io/CSJ-2014-2019/CV/Manuel%20Reginaldo%20Duarte%20Barrera.pdf" TargetMode="External"/><Relationship Id="rId1129" Type="http://schemas.openxmlformats.org/officeDocument/2006/relationships/hyperlink" Target="https://docs.google.com/spreadsheets/d/e/2PACX-1vT7c85f7TgWNbu2ejitApu7lGmeE-p7rV94G3EkyxDNtu-AdTwX7C6nYYUj2iXDPQIAfUv5UMZPqkrN/pub?output=xlsx" TargetMode="External"/><Relationship Id="rId536" Type="http://schemas.openxmlformats.org/officeDocument/2006/relationships/hyperlink" Target="http://comisionesdepostulacion.usac.edu.gt/" TargetMode="External"/><Relationship Id="rId535" Type="http://schemas.openxmlformats.org/officeDocument/2006/relationships/hyperlink" Target="http://comisionesdepostulacion.usac.edu.gt/" TargetMode="External"/><Relationship Id="rId534" Type="http://schemas.openxmlformats.org/officeDocument/2006/relationships/hyperlink" Target="http://comisionesdepostulacion.usac.edu.gt/" TargetMode="External"/><Relationship Id="rId533" Type="http://schemas.openxmlformats.org/officeDocument/2006/relationships/hyperlink" Target="http://comisionesdepostulacion.usac.edu.gt/" TargetMode="External"/><Relationship Id="rId539" Type="http://schemas.openxmlformats.org/officeDocument/2006/relationships/hyperlink" Target="http://comisionesdepostulacion.usac.edu.gt/" TargetMode="External"/><Relationship Id="rId538" Type="http://schemas.openxmlformats.org/officeDocument/2006/relationships/hyperlink" Target="http://comisionesdepostulacion.usac.edu.gt/" TargetMode="External"/><Relationship Id="rId537" Type="http://schemas.openxmlformats.org/officeDocument/2006/relationships/hyperlink" Target="http://comisionesdepostulacion.usac.edu.gt/" TargetMode="External"/><Relationship Id="rId1120" Type="http://schemas.openxmlformats.org/officeDocument/2006/relationships/hyperlink" Target="https://redciudadana.github.io/CSJ-2014-2019/CV/Jose%20Antonio%20Pineda%20Barales.pdf" TargetMode="External"/><Relationship Id="rId532" Type="http://schemas.openxmlformats.org/officeDocument/2006/relationships/hyperlink" Target="http://comisionesdepostulacion.usac.edu.gt/" TargetMode="External"/><Relationship Id="rId1121" Type="http://schemas.openxmlformats.org/officeDocument/2006/relationships/hyperlink" Target="https://docs.google.com/spreadsheets/d/e/2PACX-1vT7c85f7TgWNbu2ejitApu7lGmeE-p7rV94G3EkyxDNtu-AdTwX7C6nYYUj2iXDPQIAfUv5UMZPqkrN/pub?output=xlsx" TargetMode="External"/><Relationship Id="rId531" Type="http://schemas.openxmlformats.org/officeDocument/2006/relationships/hyperlink" Target="http://comisionesdepostulacion.usac.edu.gt/" TargetMode="External"/><Relationship Id="rId1122" Type="http://schemas.openxmlformats.org/officeDocument/2006/relationships/hyperlink" Target="http://www.oj.gob.gt/index.php/corte-suprema-de-justicia/integracion" TargetMode="External"/><Relationship Id="rId530" Type="http://schemas.openxmlformats.org/officeDocument/2006/relationships/hyperlink" Target="http://comisionesdepostulacion.usac.edu.gt/" TargetMode="External"/><Relationship Id="rId1123" Type="http://schemas.openxmlformats.org/officeDocument/2006/relationships/hyperlink" Target="https://redciudadana.github.io/CSJ-2014-2019/CV/Maria%20Eugenia%20Morales%20Acena.pdf" TargetMode="External"/><Relationship Id="rId1124" Type="http://schemas.openxmlformats.org/officeDocument/2006/relationships/hyperlink" Target="https://redciudadana.github.io/CSJ-2014-2019/CV/Maria%20Eugenia%20Morales%20Acena.pdf" TargetMode="External"/><Relationship Id="rId1158" Type="http://schemas.openxmlformats.org/officeDocument/2006/relationships/hyperlink" Target="https://docs.google.com/spreadsheets/d/e/2PACX-1vT7c85f7TgWNbu2ejitApu7lGmeE-p7rV94G3EkyxDNtu-AdTwX7C6nYYUj2iXDPQIAfUv5UMZPqkrN/pub?output=xlsx" TargetMode="External"/><Relationship Id="rId1159" Type="http://schemas.openxmlformats.org/officeDocument/2006/relationships/hyperlink" Target="https://docs.google.com/spreadsheets/d/e/2PACX-1vT7c85f7TgWNbu2ejitApu7lGmeE-p7rV94G3EkyxDNtu-AdTwX7C6nYYUj2iXDPQIAfUv5UMZPqkrN/pub?output=xlsx" TargetMode="External"/><Relationship Id="rId569" Type="http://schemas.openxmlformats.org/officeDocument/2006/relationships/hyperlink" Target="http://comisionesdepostulacion.usac.edu.gt/" TargetMode="External"/><Relationship Id="rId568" Type="http://schemas.openxmlformats.org/officeDocument/2006/relationships/hyperlink" Target="http://comisionesdepostulacion.usac.edu.gt/" TargetMode="External"/><Relationship Id="rId567" Type="http://schemas.openxmlformats.org/officeDocument/2006/relationships/hyperlink" Target="http://comisionesdepostulacion.usac.edu.gt/" TargetMode="External"/><Relationship Id="rId566" Type="http://schemas.openxmlformats.org/officeDocument/2006/relationships/hyperlink" Target="http://comisionesdepostulacion.usac.edu.gt/" TargetMode="External"/><Relationship Id="rId561" Type="http://schemas.openxmlformats.org/officeDocument/2006/relationships/hyperlink" Target="http://comisionesdepostulacion.usac.edu.gt/" TargetMode="External"/><Relationship Id="rId1150" Type="http://schemas.openxmlformats.org/officeDocument/2006/relationships/hyperlink" Target="https://docs.google.com/spreadsheets/d/e/2PACX-1vT7c85f7TgWNbu2ejitApu7lGmeE-p7rV94G3EkyxDNtu-AdTwX7C6nYYUj2iXDPQIAfUv5UMZPqkrN/pub?output=xlsx" TargetMode="External"/><Relationship Id="rId560" Type="http://schemas.openxmlformats.org/officeDocument/2006/relationships/hyperlink" Target="http://comisionesdepostulacion.usac.edu.gt/" TargetMode="External"/><Relationship Id="rId1151" Type="http://schemas.openxmlformats.org/officeDocument/2006/relationships/hyperlink" Target="https://docs.google.com/spreadsheets/d/e/2PACX-1vT7c85f7TgWNbu2ejitApu7lGmeE-p7rV94G3EkyxDNtu-AdTwX7C6nYYUj2iXDPQIAfUv5UMZPqkrN/pub?output=xlsx" TargetMode="External"/><Relationship Id="rId1152" Type="http://schemas.openxmlformats.org/officeDocument/2006/relationships/hyperlink" Target="https://docs.google.com/spreadsheets/d/e/2PACX-1vT7c85f7TgWNbu2ejitApu7lGmeE-p7rV94G3EkyxDNtu-AdTwX7C6nYYUj2iXDPQIAfUv5UMZPqkrN/pub?output=xlsx" TargetMode="External"/><Relationship Id="rId1153" Type="http://schemas.openxmlformats.org/officeDocument/2006/relationships/hyperlink" Target="https://acomfgt.org/colegiado1013.html" TargetMode="External"/><Relationship Id="rId565" Type="http://schemas.openxmlformats.org/officeDocument/2006/relationships/hyperlink" Target="http://comisionesdepostulacion.usac.edu.gt/" TargetMode="External"/><Relationship Id="rId1154" Type="http://schemas.openxmlformats.org/officeDocument/2006/relationships/hyperlink" Target="https://docs.google.com/spreadsheets/d/e/2PACX-1vT7c85f7TgWNbu2ejitApu7lGmeE-p7rV94G3EkyxDNtu-AdTwX7C6nYYUj2iXDPQIAfUv5UMZPqkrN/pub?output=xlsx" TargetMode="External"/><Relationship Id="rId564" Type="http://schemas.openxmlformats.org/officeDocument/2006/relationships/hyperlink" Target="http://comisionesdepostulacion.usac.edu.gt/" TargetMode="External"/><Relationship Id="rId1155" Type="http://schemas.openxmlformats.org/officeDocument/2006/relationships/hyperlink" Target="https://docs.google.com/spreadsheets/d/e/2PACX-1vT7c85f7TgWNbu2ejitApu7lGmeE-p7rV94G3EkyxDNtu-AdTwX7C6nYYUj2iXDPQIAfUv5UMZPqkrN/pub?output=xlsx" TargetMode="External"/><Relationship Id="rId563" Type="http://schemas.openxmlformats.org/officeDocument/2006/relationships/hyperlink" Target="http://comisionesdepostulacion.usac.edu.gt/" TargetMode="External"/><Relationship Id="rId1156" Type="http://schemas.openxmlformats.org/officeDocument/2006/relationships/hyperlink" Target="https://docs.google.com/spreadsheets/d/e/2PACX-1vT7c85f7TgWNbu2ejitApu7lGmeE-p7rV94G3EkyxDNtu-AdTwX7C6nYYUj2iXDPQIAfUv5UMZPqkrN/pub?output=xlsx" TargetMode="External"/><Relationship Id="rId562" Type="http://schemas.openxmlformats.org/officeDocument/2006/relationships/hyperlink" Target="http://comisionesdepostulacion.usac.edu.gt/" TargetMode="External"/><Relationship Id="rId1157" Type="http://schemas.openxmlformats.org/officeDocument/2006/relationships/hyperlink" Target="https://docs.google.com/spreadsheets/d/e/2PACX-1vT7c85f7TgWNbu2ejitApu7lGmeE-p7rV94G3EkyxDNtu-AdTwX7C6nYYUj2iXDPQIAfUv5UMZPqkrN/pub?output=xlsx" TargetMode="External"/><Relationship Id="rId1147" Type="http://schemas.openxmlformats.org/officeDocument/2006/relationships/hyperlink" Target="https://docs.google.com/spreadsheets/d/e/2PACX-1vT7c85f7TgWNbu2ejitApu7lGmeE-p7rV94G3EkyxDNtu-AdTwX7C6nYYUj2iXDPQIAfUv5UMZPqkrN/pub?output=xlsx" TargetMode="External"/><Relationship Id="rId1148" Type="http://schemas.openxmlformats.org/officeDocument/2006/relationships/hyperlink" Target="https://docs.google.com/spreadsheets/d/e/2PACX-1vT7c85f7TgWNbu2ejitApu7lGmeE-p7rV94G3EkyxDNtu-AdTwX7C6nYYUj2iXDPQIAfUv5UMZPqkrN/pub?output=xlsx" TargetMode="External"/><Relationship Id="rId1149" Type="http://schemas.openxmlformats.org/officeDocument/2006/relationships/hyperlink" Target="https://docs.google.com/spreadsheets/d/e/2PACX-1vT7c85f7TgWNbu2ejitApu7lGmeE-p7rV94G3EkyxDNtu-AdTwX7C6nYYUj2iXDPQIAfUv5UMZPqkrN/pub?output=xlsx" TargetMode="External"/><Relationship Id="rId558" Type="http://schemas.openxmlformats.org/officeDocument/2006/relationships/hyperlink" Target="http://comisionesdepostulacion.usac.edu.gt/" TargetMode="External"/><Relationship Id="rId557" Type="http://schemas.openxmlformats.org/officeDocument/2006/relationships/hyperlink" Target="http://comisionesdepostulacion.usac.edu.gt/" TargetMode="External"/><Relationship Id="rId556" Type="http://schemas.openxmlformats.org/officeDocument/2006/relationships/hyperlink" Target="http://comisionesdepostulacion.usac.edu.gt/" TargetMode="External"/><Relationship Id="rId555" Type="http://schemas.openxmlformats.org/officeDocument/2006/relationships/hyperlink" Target="http://comisionesdepostulacion.usac.edu.gt/" TargetMode="External"/><Relationship Id="rId559" Type="http://schemas.openxmlformats.org/officeDocument/2006/relationships/hyperlink" Target="http://comisionesdepostulacion.usac.edu.gt/" TargetMode="External"/><Relationship Id="rId550" Type="http://schemas.openxmlformats.org/officeDocument/2006/relationships/hyperlink" Target="http://comisionesdepostulacion.usac.edu.gt/" TargetMode="External"/><Relationship Id="rId1140" Type="http://schemas.openxmlformats.org/officeDocument/2006/relationships/hyperlink" Target="https://docs.google.com/spreadsheets/d/e/2PACX-1vT7c85f7TgWNbu2ejitApu7lGmeE-p7rV94G3EkyxDNtu-AdTwX7C6nYYUj2iXDPQIAfUv5UMZPqkrN/pub?output=xlsx" TargetMode="External"/><Relationship Id="rId1141" Type="http://schemas.openxmlformats.org/officeDocument/2006/relationships/hyperlink" Target="https://docs.google.com/spreadsheets/d/e/2PACX-1vT7c85f7TgWNbu2ejitApu7lGmeE-p7rV94G3EkyxDNtu-AdTwX7C6nYYUj2iXDPQIAfUv5UMZPqkrN/pub?output=xlsx" TargetMode="External"/><Relationship Id="rId1142" Type="http://schemas.openxmlformats.org/officeDocument/2006/relationships/hyperlink" Target="https://docs.google.com/spreadsheets/d/e/2PACX-1vT7c85f7TgWNbu2ejitApu7lGmeE-p7rV94G3EkyxDNtu-AdTwX7C6nYYUj2iXDPQIAfUv5UMZPqkrN/pub?output=xlsx" TargetMode="External"/><Relationship Id="rId554" Type="http://schemas.openxmlformats.org/officeDocument/2006/relationships/hyperlink" Target="http://comisionesdepostulacion.usac.edu.gt/" TargetMode="External"/><Relationship Id="rId1143" Type="http://schemas.openxmlformats.org/officeDocument/2006/relationships/hyperlink" Target="https://docs.google.com/spreadsheets/d/e/2PACX-1vT7c85f7TgWNbu2ejitApu7lGmeE-p7rV94G3EkyxDNtu-AdTwX7C6nYYUj2iXDPQIAfUv5UMZPqkrN/pub?output=xlsx" TargetMode="External"/><Relationship Id="rId553" Type="http://schemas.openxmlformats.org/officeDocument/2006/relationships/hyperlink" Target="http://comisionesdepostulacion.usac.edu.gt/" TargetMode="External"/><Relationship Id="rId1144" Type="http://schemas.openxmlformats.org/officeDocument/2006/relationships/hyperlink" Target="https://docs.google.com/spreadsheets/d/e/2PACX-1vT7c85f7TgWNbu2ejitApu7lGmeE-p7rV94G3EkyxDNtu-AdTwX7C6nYYUj2iXDPQIAfUv5UMZPqkrN/pub?output=xlsx" TargetMode="External"/><Relationship Id="rId552" Type="http://schemas.openxmlformats.org/officeDocument/2006/relationships/hyperlink" Target="http://comisionesdepostulacion.usac.edu.gt/" TargetMode="External"/><Relationship Id="rId1145" Type="http://schemas.openxmlformats.org/officeDocument/2006/relationships/hyperlink" Target="https://docs.google.com/spreadsheets/d/e/2PACX-1vT7c85f7TgWNbu2ejitApu7lGmeE-p7rV94G3EkyxDNtu-AdTwX7C6nYYUj2iXDPQIAfUv5UMZPqkrN/pub?output=xlsx" TargetMode="External"/><Relationship Id="rId551" Type="http://schemas.openxmlformats.org/officeDocument/2006/relationships/hyperlink" Target="http://comisionesdepostulacion.usac.edu.gt/" TargetMode="External"/><Relationship Id="rId1146" Type="http://schemas.openxmlformats.org/officeDocument/2006/relationships/hyperlink" Target="https://docs.google.com/spreadsheets/d/e/2PACX-1vT7c85f7TgWNbu2ejitApu7lGmeE-p7rV94G3EkyxDNtu-AdTwX7C6nYYUj2iXDPQIAfUv5UMZPqkrN/pub?output=xlsx" TargetMode="External"/><Relationship Id="rId495" Type="http://schemas.openxmlformats.org/officeDocument/2006/relationships/hyperlink" Target="http://comisionesdepostulacion.usac.edu.gt/" TargetMode="External"/><Relationship Id="rId494" Type="http://schemas.openxmlformats.org/officeDocument/2006/relationships/hyperlink" Target="http://comisionesdepostulacion.usac.edu.gt/" TargetMode="External"/><Relationship Id="rId493" Type="http://schemas.openxmlformats.org/officeDocument/2006/relationships/hyperlink" Target="http://comisionesdepostulacion.usac.edu.gt/" TargetMode="External"/><Relationship Id="rId492" Type="http://schemas.openxmlformats.org/officeDocument/2006/relationships/hyperlink" Target="http://comisionesdepostulacion.usac.edu.gt/" TargetMode="External"/><Relationship Id="rId499" Type="http://schemas.openxmlformats.org/officeDocument/2006/relationships/hyperlink" Target="http://comisionesdepostulacion.usac.edu.gt/" TargetMode="External"/><Relationship Id="rId498" Type="http://schemas.openxmlformats.org/officeDocument/2006/relationships/hyperlink" Target="http://comisionesdepostulacion.usac.edu.gt/" TargetMode="External"/><Relationship Id="rId497" Type="http://schemas.openxmlformats.org/officeDocument/2006/relationships/hyperlink" Target="http://comisionesdepostulacion.usac.edu.gt/" TargetMode="External"/><Relationship Id="rId496" Type="http://schemas.openxmlformats.org/officeDocument/2006/relationships/hyperlink" Target="http://comisionesdepostulacion.usac.edu.gt/" TargetMode="External"/><Relationship Id="rId907" Type="http://schemas.openxmlformats.org/officeDocument/2006/relationships/hyperlink" Target="http://comisionesdepostulacion.usac.edu.gt/" TargetMode="External"/><Relationship Id="rId906" Type="http://schemas.openxmlformats.org/officeDocument/2006/relationships/hyperlink" Target="http://comisionesdepostulacion.usac.edu.gt/" TargetMode="External"/><Relationship Id="rId905" Type="http://schemas.openxmlformats.org/officeDocument/2006/relationships/hyperlink" Target="http://comisionesdepostulacion.usac.edu.gt/" TargetMode="External"/><Relationship Id="rId904" Type="http://schemas.openxmlformats.org/officeDocument/2006/relationships/hyperlink" Target="http://comisionesdepostulacion.usac.edu.gt/" TargetMode="External"/><Relationship Id="rId909" Type="http://schemas.openxmlformats.org/officeDocument/2006/relationships/hyperlink" Target="http://comisionesdepostulacion.usac.edu.gt/" TargetMode="External"/><Relationship Id="rId908" Type="http://schemas.openxmlformats.org/officeDocument/2006/relationships/hyperlink" Target="http://comisionesdepostulacion.usac.edu.gt/" TargetMode="External"/><Relationship Id="rId903" Type="http://schemas.openxmlformats.org/officeDocument/2006/relationships/hyperlink" Target="http://comisionesdepostulacion.usac.edu.gt/" TargetMode="External"/><Relationship Id="rId902" Type="http://schemas.openxmlformats.org/officeDocument/2006/relationships/hyperlink" Target="http://comisionesdepostulacion.usac.edu.gt/" TargetMode="External"/><Relationship Id="rId901" Type="http://schemas.openxmlformats.org/officeDocument/2006/relationships/hyperlink" Target="http://comisionesdepostulacion.usac.edu.gt/" TargetMode="External"/><Relationship Id="rId900" Type="http://schemas.openxmlformats.org/officeDocument/2006/relationships/hyperlink" Target="http://comisionesdepostulacion.usac.edu.gt/" TargetMode="External"/><Relationship Id="rId929" Type="http://schemas.openxmlformats.org/officeDocument/2006/relationships/hyperlink" Target="http://comisionesdepostulacion.usac.edu.gt/" TargetMode="External"/><Relationship Id="rId928" Type="http://schemas.openxmlformats.org/officeDocument/2006/relationships/hyperlink" Target="http://comisionesdepostulacion.usac.edu.gt/" TargetMode="External"/><Relationship Id="rId927" Type="http://schemas.openxmlformats.org/officeDocument/2006/relationships/hyperlink" Target="http://comisionesdepostulacion.usac.edu.gt/" TargetMode="External"/><Relationship Id="rId926" Type="http://schemas.openxmlformats.org/officeDocument/2006/relationships/hyperlink" Target="http://comisionesdepostulacion.usac.edu.gt/" TargetMode="External"/><Relationship Id="rId921" Type="http://schemas.openxmlformats.org/officeDocument/2006/relationships/hyperlink" Target="http://comisionesdepostulacion.usac.edu.gt/" TargetMode="External"/><Relationship Id="rId920" Type="http://schemas.openxmlformats.org/officeDocument/2006/relationships/hyperlink" Target="http://comisionesdepostulacion.usac.edu.gt/" TargetMode="External"/><Relationship Id="rId925" Type="http://schemas.openxmlformats.org/officeDocument/2006/relationships/hyperlink" Target="http://comisionesdepostulacion.usac.edu.gt/" TargetMode="External"/><Relationship Id="rId924" Type="http://schemas.openxmlformats.org/officeDocument/2006/relationships/hyperlink" Target="http://comisionesdepostulacion.usac.edu.gt/" TargetMode="External"/><Relationship Id="rId923" Type="http://schemas.openxmlformats.org/officeDocument/2006/relationships/hyperlink" Target="http://comisionesdepostulacion.usac.edu.gt/" TargetMode="External"/><Relationship Id="rId922" Type="http://schemas.openxmlformats.org/officeDocument/2006/relationships/hyperlink" Target="http://comisionesdepostulacion.usac.edu.gt/" TargetMode="External"/><Relationship Id="rId918" Type="http://schemas.openxmlformats.org/officeDocument/2006/relationships/hyperlink" Target="http://comisionesdepostulacion.usac.edu.gt/" TargetMode="External"/><Relationship Id="rId917" Type="http://schemas.openxmlformats.org/officeDocument/2006/relationships/hyperlink" Target="http://comisionesdepostulacion.usac.edu.gt/" TargetMode="External"/><Relationship Id="rId916" Type="http://schemas.openxmlformats.org/officeDocument/2006/relationships/hyperlink" Target="http://comisionesdepostulacion.usac.edu.gt/" TargetMode="External"/><Relationship Id="rId915" Type="http://schemas.openxmlformats.org/officeDocument/2006/relationships/hyperlink" Target="http://comisionesdepostulacion.usac.edu.gt/" TargetMode="External"/><Relationship Id="rId919" Type="http://schemas.openxmlformats.org/officeDocument/2006/relationships/hyperlink" Target="http://comisionesdepostulacion.usac.edu.gt/" TargetMode="External"/><Relationship Id="rId910" Type="http://schemas.openxmlformats.org/officeDocument/2006/relationships/hyperlink" Target="http://comisionesdepostulacion.usac.edu.gt/" TargetMode="External"/><Relationship Id="rId914" Type="http://schemas.openxmlformats.org/officeDocument/2006/relationships/hyperlink" Target="http://comisionesdepostulacion.usac.edu.gt/" TargetMode="External"/><Relationship Id="rId913" Type="http://schemas.openxmlformats.org/officeDocument/2006/relationships/hyperlink" Target="http://comisionesdepostulacion.usac.edu.gt/" TargetMode="External"/><Relationship Id="rId912" Type="http://schemas.openxmlformats.org/officeDocument/2006/relationships/hyperlink" Target="http://comisionesdepostulacion.usac.edu.gt/" TargetMode="External"/><Relationship Id="rId911" Type="http://schemas.openxmlformats.org/officeDocument/2006/relationships/hyperlink" Target="http://comisionesdepostulacion.usac.edu.gt/" TargetMode="External"/><Relationship Id="rId1213" Type="http://schemas.openxmlformats.org/officeDocument/2006/relationships/hyperlink" Target="https://postulacioncc.usac.edu.gt/app/exp/1602237250101_hojadevida.pdf" TargetMode="External"/><Relationship Id="rId1214" Type="http://schemas.openxmlformats.org/officeDocument/2006/relationships/hyperlink" Target="https://docs.google.com/spreadsheets/d/e/2PACX-1vT7c85f7TgWNbu2ejitApu7lGmeE-p7rV94G3EkyxDNtu-AdTwX7C6nYYUj2iXDPQIAfUv5UMZPqkrN/pub?output=xlsx" TargetMode="External"/><Relationship Id="rId1215" Type="http://schemas.openxmlformats.org/officeDocument/2006/relationships/hyperlink" Target="https://raw.githubusercontent.com/RedCiudadana/RecursosEleccionCC/main/FotosCU/1.%20Juan%20Carlos%20Godinez.png" TargetMode="External"/><Relationship Id="rId1216" Type="http://schemas.openxmlformats.org/officeDocument/2006/relationships/hyperlink" Target="https://postulacioncc.usac.edu.gt/" TargetMode="External"/><Relationship Id="rId1217" Type="http://schemas.openxmlformats.org/officeDocument/2006/relationships/hyperlink" Target="https://postulacioncc.usac.edu.gt/app/exp/1997297350101_hojadevida.pdf" TargetMode="External"/><Relationship Id="rId1218" Type="http://schemas.openxmlformats.org/officeDocument/2006/relationships/hyperlink" Target="https://postulacioncc.usac.edu.gt/app/exp/1997297350101_hojadevida.pdf" TargetMode="External"/><Relationship Id="rId1219" Type="http://schemas.openxmlformats.org/officeDocument/2006/relationships/hyperlink" Target="https://docs.google.com/spreadsheets/d/e/2PACX-1vT7c85f7TgWNbu2ejitApu7lGmeE-p7rV94G3EkyxDNtu-AdTwX7C6nYYUj2iXDPQIAfUv5UMZPqkrN/pub?output=xlsx" TargetMode="External"/><Relationship Id="rId866" Type="http://schemas.openxmlformats.org/officeDocument/2006/relationships/hyperlink" Target="http://comisionesdepostulacion.usac.edu.gt/" TargetMode="External"/><Relationship Id="rId865" Type="http://schemas.openxmlformats.org/officeDocument/2006/relationships/hyperlink" Target="http://comisionesdepostulacion.usac.edu.gt/" TargetMode="External"/><Relationship Id="rId864" Type="http://schemas.openxmlformats.org/officeDocument/2006/relationships/hyperlink" Target="http://comisionesdepostulacion.usac.edu.gt/" TargetMode="External"/><Relationship Id="rId863" Type="http://schemas.openxmlformats.org/officeDocument/2006/relationships/hyperlink" Target="http://comisionesdepostulacion.usac.edu.gt/" TargetMode="External"/><Relationship Id="rId869" Type="http://schemas.openxmlformats.org/officeDocument/2006/relationships/hyperlink" Target="http://comisionesdepostulacion.usac.edu.gt/" TargetMode="External"/><Relationship Id="rId868" Type="http://schemas.openxmlformats.org/officeDocument/2006/relationships/hyperlink" Target="http://comisionesdepostulacion.usac.edu.gt/" TargetMode="External"/><Relationship Id="rId867" Type="http://schemas.openxmlformats.org/officeDocument/2006/relationships/hyperlink" Target="http://comisionesdepostulacion.usac.edu.gt/" TargetMode="External"/><Relationship Id="rId862" Type="http://schemas.openxmlformats.org/officeDocument/2006/relationships/hyperlink" Target="http://comisionesdepostulacion.usac.edu.gt/" TargetMode="External"/><Relationship Id="rId861" Type="http://schemas.openxmlformats.org/officeDocument/2006/relationships/hyperlink" Target="http://comisionesdepostulacion.usac.edu.gt/" TargetMode="External"/><Relationship Id="rId1210" Type="http://schemas.openxmlformats.org/officeDocument/2006/relationships/hyperlink" Target="https://docs.google.com/spreadsheets/d/e/2PACX-1vT7c85f7TgWNbu2ejitApu7lGmeE-p7rV94G3EkyxDNtu-AdTwX7C6nYYUj2iXDPQIAfUv5UMZPqkrN/pub?output=xlsx" TargetMode="External"/><Relationship Id="rId860" Type="http://schemas.openxmlformats.org/officeDocument/2006/relationships/hyperlink" Target="http://comisionesdepostulacion.usac.edu.gt/" TargetMode="External"/><Relationship Id="rId1211" Type="http://schemas.openxmlformats.org/officeDocument/2006/relationships/hyperlink" Target="https://postulacioncc.usac.edu.gt/" TargetMode="External"/><Relationship Id="rId1212" Type="http://schemas.openxmlformats.org/officeDocument/2006/relationships/hyperlink" Target="https://postulacioncc.usac.edu.gt/app/exp/1602237250101_hojadevida.pdf" TargetMode="External"/><Relationship Id="rId1202" Type="http://schemas.openxmlformats.org/officeDocument/2006/relationships/hyperlink" Target="https://docs.google.com/spreadsheets/d/e/2PACX-1vT7c85f7TgWNbu2ejitApu7lGmeE-p7rV94G3EkyxDNtu-AdTwX7C6nYYUj2iXDPQIAfUv5UMZPqkrN/pub?output=xlsx" TargetMode="External"/><Relationship Id="rId1203" Type="http://schemas.openxmlformats.org/officeDocument/2006/relationships/hyperlink" Target="https://postulacioncc.usac.edu.gt/" TargetMode="External"/><Relationship Id="rId1204" Type="http://schemas.openxmlformats.org/officeDocument/2006/relationships/hyperlink" Target="https://postulacioncc.usac.edu.gt/app/exp/2298651430401_hojadevida.pdf" TargetMode="External"/><Relationship Id="rId1205" Type="http://schemas.openxmlformats.org/officeDocument/2006/relationships/hyperlink" Target="https://postulacioncc.usac.edu.gt/app/exp/2298651430401_hojadevida.pdf" TargetMode="External"/><Relationship Id="rId1206" Type="http://schemas.openxmlformats.org/officeDocument/2006/relationships/hyperlink" Target="https://docs.google.com/spreadsheets/d/e/2PACX-1vT7c85f7TgWNbu2ejitApu7lGmeE-p7rV94G3EkyxDNtu-AdTwX7C6nYYUj2iXDPQIAfUv5UMZPqkrN/pub?output=xlsx" TargetMode="External"/><Relationship Id="rId1207" Type="http://schemas.openxmlformats.org/officeDocument/2006/relationships/hyperlink" Target="https://postulacioncc.usac.edu.gt/" TargetMode="External"/><Relationship Id="rId1208" Type="http://schemas.openxmlformats.org/officeDocument/2006/relationships/hyperlink" Target="https://postulacioncc.usac.edu.gt/app/exp/2328200582101_hojadevida.pdf" TargetMode="External"/><Relationship Id="rId1209" Type="http://schemas.openxmlformats.org/officeDocument/2006/relationships/hyperlink" Target="https://postulacioncc.usac.edu.gt/app/exp/2328200582101_hojadevida.pdf" TargetMode="External"/><Relationship Id="rId855" Type="http://schemas.openxmlformats.org/officeDocument/2006/relationships/hyperlink" Target="http://comisionesdepostulacion.usac.edu.gt/" TargetMode="External"/><Relationship Id="rId854" Type="http://schemas.openxmlformats.org/officeDocument/2006/relationships/hyperlink" Target="http://comisionesdepostulacion.usac.edu.gt/" TargetMode="External"/><Relationship Id="rId853" Type="http://schemas.openxmlformats.org/officeDocument/2006/relationships/hyperlink" Target="http://comisionesdepostulacion.usac.edu.gt/" TargetMode="External"/><Relationship Id="rId852" Type="http://schemas.openxmlformats.org/officeDocument/2006/relationships/hyperlink" Target="http://comisionesdepostulacion.usac.edu.gt/" TargetMode="External"/><Relationship Id="rId859" Type="http://schemas.openxmlformats.org/officeDocument/2006/relationships/hyperlink" Target="http://comisionesdepostulacion.usac.edu.gt/" TargetMode="External"/><Relationship Id="rId858" Type="http://schemas.openxmlformats.org/officeDocument/2006/relationships/hyperlink" Target="http://comisionesdepostulacion.usac.edu.gt/" TargetMode="External"/><Relationship Id="rId857" Type="http://schemas.openxmlformats.org/officeDocument/2006/relationships/hyperlink" Target="http://comisionesdepostulacion.usac.edu.gt/" TargetMode="External"/><Relationship Id="rId856" Type="http://schemas.openxmlformats.org/officeDocument/2006/relationships/hyperlink" Target="http://comisionesdepostulacion.usac.edu.gt/" TargetMode="External"/><Relationship Id="rId851" Type="http://schemas.openxmlformats.org/officeDocument/2006/relationships/hyperlink" Target="http://comisionesdepostulacion.usac.edu.gt/" TargetMode="External"/><Relationship Id="rId850" Type="http://schemas.openxmlformats.org/officeDocument/2006/relationships/hyperlink" Target="http://comisionesdepostulacion.usac.edu.gt/" TargetMode="External"/><Relationship Id="rId1200" Type="http://schemas.openxmlformats.org/officeDocument/2006/relationships/hyperlink" Target="https://postulacioncc.usac.edu.gt/index.php/ver-candidatos-registrados-preliminar/" TargetMode="External"/><Relationship Id="rId1201" Type="http://schemas.openxmlformats.org/officeDocument/2006/relationships/hyperlink" Target="https://postulacioncc.usac.edu.gt/index.php/ver-candidatos-registrados-preliminar/" TargetMode="External"/><Relationship Id="rId1235" Type="http://schemas.openxmlformats.org/officeDocument/2006/relationships/hyperlink" Target="https://postulacioncc.usac.edu.gt/" TargetMode="External"/><Relationship Id="rId1236" Type="http://schemas.openxmlformats.org/officeDocument/2006/relationships/hyperlink" Target="https://postulacioncc.usac.edu.gt/app/exp/2318168470101_hojadevida.pdf" TargetMode="External"/><Relationship Id="rId1237" Type="http://schemas.openxmlformats.org/officeDocument/2006/relationships/hyperlink" Target="https://postulacioncc.usac.edu.gt/app/exp/2318168470101_hojadevida.pdf" TargetMode="External"/><Relationship Id="rId1238" Type="http://schemas.openxmlformats.org/officeDocument/2006/relationships/hyperlink" Target="https://docs.google.com/spreadsheets/d/e/2PACX-1vT7c85f7TgWNbu2ejitApu7lGmeE-p7rV94G3EkyxDNtu-AdTwX7C6nYYUj2iXDPQIAfUv5UMZPqkrN/pub?output=xlsx" TargetMode="External"/><Relationship Id="rId1239" Type="http://schemas.openxmlformats.org/officeDocument/2006/relationships/hyperlink" Target="https://postulacioncc.usac.edu.gt/" TargetMode="External"/><Relationship Id="rId409" Type="http://schemas.openxmlformats.org/officeDocument/2006/relationships/hyperlink" Target="http://comisionesdepostulacion.usac.edu.gt/" TargetMode="External"/><Relationship Id="rId404" Type="http://schemas.openxmlformats.org/officeDocument/2006/relationships/hyperlink" Target="http://comisionesdepostulacion.usac.edu.gt/" TargetMode="External"/><Relationship Id="rId888" Type="http://schemas.openxmlformats.org/officeDocument/2006/relationships/hyperlink" Target="http://comisionesdepostulacion.usac.edu.gt/" TargetMode="External"/><Relationship Id="rId403" Type="http://schemas.openxmlformats.org/officeDocument/2006/relationships/hyperlink" Target="http://comisionesdepostulacion.usac.edu.gt/" TargetMode="External"/><Relationship Id="rId887" Type="http://schemas.openxmlformats.org/officeDocument/2006/relationships/hyperlink" Target="http://comisionesdepostulacion.usac.edu.gt/" TargetMode="External"/><Relationship Id="rId402" Type="http://schemas.openxmlformats.org/officeDocument/2006/relationships/hyperlink" Target="http://comisionesdepostulacion.usac.edu.gt/" TargetMode="External"/><Relationship Id="rId886" Type="http://schemas.openxmlformats.org/officeDocument/2006/relationships/hyperlink" Target="http://comisionesdepostulacion.usac.edu.gt/" TargetMode="External"/><Relationship Id="rId401" Type="http://schemas.openxmlformats.org/officeDocument/2006/relationships/hyperlink" Target="http://comisionesdepostulacion.usac.edu.gt/" TargetMode="External"/><Relationship Id="rId885" Type="http://schemas.openxmlformats.org/officeDocument/2006/relationships/hyperlink" Target="http://comisionesdepostulacion.usac.edu.gt/" TargetMode="External"/><Relationship Id="rId408" Type="http://schemas.openxmlformats.org/officeDocument/2006/relationships/hyperlink" Target="http://comisionesdepostulacion.usac.edu.gt/" TargetMode="External"/><Relationship Id="rId407" Type="http://schemas.openxmlformats.org/officeDocument/2006/relationships/hyperlink" Target="http://comisionesdepostulacion.usac.edu.gt/" TargetMode="External"/><Relationship Id="rId406" Type="http://schemas.openxmlformats.org/officeDocument/2006/relationships/hyperlink" Target="http://comisionesdepostulacion.usac.edu.gt/" TargetMode="External"/><Relationship Id="rId405" Type="http://schemas.openxmlformats.org/officeDocument/2006/relationships/hyperlink" Target="http://comisionesdepostulacion.usac.edu.gt/" TargetMode="External"/><Relationship Id="rId889" Type="http://schemas.openxmlformats.org/officeDocument/2006/relationships/hyperlink" Target="http://comisionesdepostulacion.usac.edu.gt/" TargetMode="External"/><Relationship Id="rId880" Type="http://schemas.openxmlformats.org/officeDocument/2006/relationships/hyperlink" Target="http://comisionesdepostulacion.usac.edu.gt/" TargetMode="External"/><Relationship Id="rId1230" Type="http://schemas.openxmlformats.org/officeDocument/2006/relationships/hyperlink" Target="https://postulacioncc.usac.edu.gt/" TargetMode="External"/><Relationship Id="rId400" Type="http://schemas.openxmlformats.org/officeDocument/2006/relationships/hyperlink" Target="http://comisionesdepostulacion.usac.edu.gt/" TargetMode="External"/><Relationship Id="rId884" Type="http://schemas.openxmlformats.org/officeDocument/2006/relationships/hyperlink" Target="http://comisionesdepostulacion.usac.edu.gt/" TargetMode="External"/><Relationship Id="rId1231" Type="http://schemas.openxmlformats.org/officeDocument/2006/relationships/hyperlink" Target="https://postulacioncc.usac.edu.gt/app/exp/1609209730101_hojadevida.pdf" TargetMode="External"/><Relationship Id="rId883" Type="http://schemas.openxmlformats.org/officeDocument/2006/relationships/hyperlink" Target="http://comisionesdepostulacion.usac.edu.gt/" TargetMode="External"/><Relationship Id="rId1232" Type="http://schemas.openxmlformats.org/officeDocument/2006/relationships/hyperlink" Target="https://postulacioncc.usac.edu.gt/app/exp/1609209730101_hojadevida.pdf" TargetMode="External"/><Relationship Id="rId882" Type="http://schemas.openxmlformats.org/officeDocument/2006/relationships/hyperlink" Target="http://comisionesdepostulacion.usac.edu.gt/" TargetMode="External"/><Relationship Id="rId1233" Type="http://schemas.openxmlformats.org/officeDocument/2006/relationships/hyperlink" Target="https://docs.google.com/spreadsheets/d/e/2PACX-1vT7c85f7TgWNbu2ejitApu7lGmeE-p7rV94G3EkyxDNtu-AdTwX7C6nYYUj2iXDPQIAfUv5UMZPqkrN/pub?output=xlsx" TargetMode="External"/><Relationship Id="rId881" Type="http://schemas.openxmlformats.org/officeDocument/2006/relationships/hyperlink" Target="http://comisionesdepostulacion.usac.edu.gt/" TargetMode="External"/><Relationship Id="rId1234" Type="http://schemas.openxmlformats.org/officeDocument/2006/relationships/hyperlink" Target="https://raw.githubusercontent.com/RedCiudadana/RecursosEleccionCC/main/FotosCU/4.%20William%20Bobadilla%20Lopez.png" TargetMode="External"/><Relationship Id="rId1224" Type="http://schemas.openxmlformats.org/officeDocument/2006/relationships/hyperlink" Target="https://docs.google.com/spreadsheets/d/e/2PACX-1vT7c85f7TgWNbu2ejitApu7lGmeE-p7rV94G3EkyxDNtu-AdTwX7C6nYYUj2iXDPQIAfUv5UMZPqkrN/pub?output=xlsx" TargetMode="External"/><Relationship Id="rId1225" Type="http://schemas.openxmlformats.org/officeDocument/2006/relationships/hyperlink" Target="https://raw.githubusercontent.com/RedCiudadana/RecursosEleccionCC/main/FotosCU/2.%20Delia%20Davila%20Salazar.png" TargetMode="External"/><Relationship Id="rId1226" Type="http://schemas.openxmlformats.org/officeDocument/2006/relationships/hyperlink" Target="https://postulacioncc.usac.edu.gt/" TargetMode="External"/><Relationship Id="rId1227" Type="http://schemas.openxmlformats.org/officeDocument/2006/relationships/hyperlink" Target="https://postulacioncc.usac.edu.gt/app/exp/2611390880601_hojadevida.pdf" TargetMode="External"/><Relationship Id="rId1228" Type="http://schemas.openxmlformats.org/officeDocument/2006/relationships/hyperlink" Target="https://postulacioncc.usac.edu.gt/app/exp/2611390880601_hojadevida.pdf" TargetMode="External"/><Relationship Id="rId1229" Type="http://schemas.openxmlformats.org/officeDocument/2006/relationships/hyperlink" Target="https://docs.google.com/spreadsheets/d/e/2PACX-1vT7c85f7TgWNbu2ejitApu7lGmeE-p7rV94G3EkyxDNtu-AdTwX7C6nYYUj2iXDPQIAfUv5UMZPqkrN/pub?output=xlsx" TargetMode="External"/><Relationship Id="rId877" Type="http://schemas.openxmlformats.org/officeDocument/2006/relationships/hyperlink" Target="http://comisionesdepostulacion.usac.edu.gt/" TargetMode="External"/><Relationship Id="rId876" Type="http://schemas.openxmlformats.org/officeDocument/2006/relationships/hyperlink" Target="http://comisionesdepostulacion.usac.edu.gt/" TargetMode="External"/><Relationship Id="rId875" Type="http://schemas.openxmlformats.org/officeDocument/2006/relationships/hyperlink" Target="http://comisionesdepostulacion.usac.edu.gt/" TargetMode="External"/><Relationship Id="rId874" Type="http://schemas.openxmlformats.org/officeDocument/2006/relationships/hyperlink" Target="http://comisionesdepostulacion.usac.edu.gt/" TargetMode="External"/><Relationship Id="rId879" Type="http://schemas.openxmlformats.org/officeDocument/2006/relationships/hyperlink" Target="http://comisionesdepostulacion.usac.edu.gt/" TargetMode="External"/><Relationship Id="rId878" Type="http://schemas.openxmlformats.org/officeDocument/2006/relationships/hyperlink" Target="http://comisionesdepostulacion.usac.edu.gt/" TargetMode="External"/><Relationship Id="rId873" Type="http://schemas.openxmlformats.org/officeDocument/2006/relationships/hyperlink" Target="http://comisionesdepostulacion.usac.edu.gt/" TargetMode="External"/><Relationship Id="rId1220" Type="http://schemas.openxmlformats.org/officeDocument/2006/relationships/hyperlink" Target="https://raw.githubusercontent.com/RedCiudadana/RecursosEleccionCC/main/FotosCU/5.%20Omar%20Barrios.png" TargetMode="External"/><Relationship Id="rId872" Type="http://schemas.openxmlformats.org/officeDocument/2006/relationships/hyperlink" Target="http://comisionesdepostulacion.usac.edu.gt/" TargetMode="External"/><Relationship Id="rId1221" Type="http://schemas.openxmlformats.org/officeDocument/2006/relationships/hyperlink" Target="https://postulacioncc.usac.edu.gt/" TargetMode="External"/><Relationship Id="rId871" Type="http://schemas.openxmlformats.org/officeDocument/2006/relationships/hyperlink" Target="http://comisionesdepostulacion.usac.edu.gt/" TargetMode="External"/><Relationship Id="rId1222" Type="http://schemas.openxmlformats.org/officeDocument/2006/relationships/hyperlink" Target="https://postulacioncc.usac.edu.gt/app/exp/2212834470101_hojadevida.pdf" TargetMode="External"/><Relationship Id="rId870" Type="http://schemas.openxmlformats.org/officeDocument/2006/relationships/hyperlink" Target="http://comisionesdepostulacion.usac.edu.gt/" TargetMode="External"/><Relationship Id="rId1223" Type="http://schemas.openxmlformats.org/officeDocument/2006/relationships/hyperlink" Target="https://postulacioncc.usac.edu.gt/app/exp/2212834470101_hojadevida.pdf" TargetMode="External"/><Relationship Id="rId829" Type="http://schemas.openxmlformats.org/officeDocument/2006/relationships/hyperlink" Target="http://comisionesdepostulacion.usac.edu.gt/" TargetMode="External"/><Relationship Id="rId828" Type="http://schemas.openxmlformats.org/officeDocument/2006/relationships/hyperlink" Target="http://comisionesdepostulacion.usac.edu.gt/" TargetMode="External"/><Relationship Id="rId827" Type="http://schemas.openxmlformats.org/officeDocument/2006/relationships/hyperlink" Target="http://comisionesdepostulacion.usac.edu.gt/" TargetMode="External"/><Relationship Id="rId822" Type="http://schemas.openxmlformats.org/officeDocument/2006/relationships/hyperlink" Target="http://comisionesdepostulacion.usac.edu.gt/" TargetMode="External"/><Relationship Id="rId821" Type="http://schemas.openxmlformats.org/officeDocument/2006/relationships/hyperlink" Target="http://comisionesdepostulacion.usac.edu.gt/" TargetMode="External"/><Relationship Id="rId820" Type="http://schemas.openxmlformats.org/officeDocument/2006/relationships/hyperlink" Target="http://comisionesdepostulacion.usac.edu.gt/" TargetMode="External"/><Relationship Id="rId826" Type="http://schemas.openxmlformats.org/officeDocument/2006/relationships/hyperlink" Target="http://comisionesdepostulacion.usac.edu.gt/" TargetMode="External"/><Relationship Id="rId825" Type="http://schemas.openxmlformats.org/officeDocument/2006/relationships/hyperlink" Target="http://comisionesdepostulacion.usac.edu.gt/" TargetMode="External"/><Relationship Id="rId824" Type="http://schemas.openxmlformats.org/officeDocument/2006/relationships/hyperlink" Target="http://comisionesdepostulacion.usac.edu.gt/" TargetMode="External"/><Relationship Id="rId823" Type="http://schemas.openxmlformats.org/officeDocument/2006/relationships/hyperlink" Target="http://comisionesdepostulacion.usac.edu.gt/" TargetMode="External"/><Relationship Id="rId819" Type="http://schemas.openxmlformats.org/officeDocument/2006/relationships/hyperlink" Target="http://comisionesdepostulacion.usac.edu.gt/" TargetMode="External"/><Relationship Id="rId818" Type="http://schemas.openxmlformats.org/officeDocument/2006/relationships/hyperlink" Target="http://comisionesdepostulacion.usac.edu.gt/" TargetMode="External"/><Relationship Id="rId817" Type="http://schemas.openxmlformats.org/officeDocument/2006/relationships/hyperlink" Target="http://comisionesdepostulacion.usac.edu.gt/" TargetMode="External"/><Relationship Id="rId816" Type="http://schemas.openxmlformats.org/officeDocument/2006/relationships/hyperlink" Target="http://comisionesdepostulacion.usac.edu.gt/" TargetMode="External"/><Relationship Id="rId811" Type="http://schemas.openxmlformats.org/officeDocument/2006/relationships/hyperlink" Target="http://comisionesdepostulacion.usac.edu.gt/" TargetMode="External"/><Relationship Id="rId810" Type="http://schemas.openxmlformats.org/officeDocument/2006/relationships/hyperlink" Target="http://comisionesdepostulacion.usac.edu.gt/" TargetMode="External"/><Relationship Id="rId815" Type="http://schemas.openxmlformats.org/officeDocument/2006/relationships/hyperlink" Target="http://comisionesdepostulacion.usac.edu.gt/" TargetMode="External"/><Relationship Id="rId814" Type="http://schemas.openxmlformats.org/officeDocument/2006/relationships/hyperlink" Target="http://comisionesdepostulacion.usac.edu.gt/" TargetMode="External"/><Relationship Id="rId813" Type="http://schemas.openxmlformats.org/officeDocument/2006/relationships/hyperlink" Target="http://comisionesdepostulacion.usac.edu.gt/" TargetMode="External"/><Relationship Id="rId812" Type="http://schemas.openxmlformats.org/officeDocument/2006/relationships/hyperlink" Target="http://comisionesdepostulacion.usac.edu.gt/" TargetMode="External"/><Relationship Id="rId849" Type="http://schemas.openxmlformats.org/officeDocument/2006/relationships/hyperlink" Target="http://comisionesdepostulacion.usac.edu.gt/" TargetMode="External"/><Relationship Id="rId844" Type="http://schemas.openxmlformats.org/officeDocument/2006/relationships/hyperlink" Target="http://comisionesdepostulacion.usac.edu.gt/" TargetMode="External"/><Relationship Id="rId843" Type="http://schemas.openxmlformats.org/officeDocument/2006/relationships/hyperlink" Target="http://comisionesdepostulacion.usac.edu.gt/" TargetMode="External"/><Relationship Id="rId842" Type="http://schemas.openxmlformats.org/officeDocument/2006/relationships/hyperlink" Target="http://comisionesdepostulacion.usac.edu.gt/" TargetMode="External"/><Relationship Id="rId841" Type="http://schemas.openxmlformats.org/officeDocument/2006/relationships/hyperlink" Target="http://comisionesdepostulacion.usac.edu.gt/" TargetMode="External"/><Relationship Id="rId848" Type="http://schemas.openxmlformats.org/officeDocument/2006/relationships/hyperlink" Target="http://comisionesdepostulacion.usac.edu.gt/" TargetMode="External"/><Relationship Id="rId847" Type="http://schemas.openxmlformats.org/officeDocument/2006/relationships/hyperlink" Target="http://comisionesdepostulacion.usac.edu.gt/" TargetMode="External"/><Relationship Id="rId846" Type="http://schemas.openxmlformats.org/officeDocument/2006/relationships/hyperlink" Target="http://comisionesdepostulacion.usac.edu.gt/" TargetMode="External"/><Relationship Id="rId845" Type="http://schemas.openxmlformats.org/officeDocument/2006/relationships/hyperlink" Target="http://comisionesdepostulacion.usac.edu.gt/" TargetMode="External"/><Relationship Id="rId840" Type="http://schemas.openxmlformats.org/officeDocument/2006/relationships/hyperlink" Target="http://comisionesdepostulacion.usac.edu.gt/" TargetMode="External"/><Relationship Id="rId839" Type="http://schemas.openxmlformats.org/officeDocument/2006/relationships/hyperlink" Target="http://comisionesdepostulacion.usac.edu.gt/" TargetMode="External"/><Relationship Id="rId838" Type="http://schemas.openxmlformats.org/officeDocument/2006/relationships/hyperlink" Target="http://comisionesdepostulacion.usac.edu.gt/" TargetMode="External"/><Relationship Id="rId833" Type="http://schemas.openxmlformats.org/officeDocument/2006/relationships/hyperlink" Target="http://comisionesdepostulacion.usac.edu.gt/" TargetMode="External"/><Relationship Id="rId832" Type="http://schemas.openxmlformats.org/officeDocument/2006/relationships/hyperlink" Target="http://comisionesdepostulacion.usac.edu.gt/" TargetMode="External"/><Relationship Id="rId831" Type="http://schemas.openxmlformats.org/officeDocument/2006/relationships/hyperlink" Target="http://comisionesdepostulacion.usac.edu.gt/" TargetMode="External"/><Relationship Id="rId830" Type="http://schemas.openxmlformats.org/officeDocument/2006/relationships/hyperlink" Target="http://comisionesdepostulacion.usac.edu.gt/" TargetMode="External"/><Relationship Id="rId837" Type="http://schemas.openxmlformats.org/officeDocument/2006/relationships/hyperlink" Target="http://comisionesdepostulacion.usac.edu.gt/" TargetMode="External"/><Relationship Id="rId836" Type="http://schemas.openxmlformats.org/officeDocument/2006/relationships/hyperlink" Target="http://comisionesdepostulacion.usac.edu.gt/" TargetMode="External"/><Relationship Id="rId835" Type="http://schemas.openxmlformats.org/officeDocument/2006/relationships/hyperlink" Target="http://comisionesdepostulacion.usac.edu.gt/" TargetMode="External"/><Relationship Id="rId834" Type="http://schemas.openxmlformats.org/officeDocument/2006/relationships/hyperlink" Target="http://comisionesdepostulacion.usac.edu.gt/" TargetMode="External"/><Relationship Id="rId469" Type="http://schemas.openxmlformats.org/officeDocument/2006/relationships/hyperlink" Target="http://comisionesdepostulacion.usac.edu.gt/" TargetMode="External"/><Relationship Id="rId468" Type="http://schemas.openxmlformats.org/officeDocument/2006/relationships/hyperlink" Target="http://comisionesdepostulacion.usac.edu.gt/" TargetMode="External"/><Relationship Id="rId467" Type="http://schemas.openxmlformats.org/officeDocument/2006/relationships/hyperlink" Target="http://comisionesdepostulacion.usac.edu.gt/" TargetMode="External"/><Relationship Id="rId1290" Type="http://schemas.openxmlformats.org/officeDocument/2006/relationships/hyperlink" Target="https://docs.google.com/spreadsheets/d/e/2PACX-1vT7c85f7TgWNbu2ejitApu7lGmeE-p7rV94G3EkyxDNtu-AdTwX7C6nYYUj2iXDPQIAfUv5UMZPqkrN/pub?output=xlsx" TargetMode="External"/><Relationship Id="rId1291" Type="http://schemas.openxmlformats.org/officeDocument/2006/relationships/hyperlink" Target="http://www.oj.gob.gt/convocatoriacc2021csj" TargetMode="External"/><Relationship Id="rId1292" Type="http://schemas.openxmlformats.org/officeDocument/2006/relationships/hyperlink" Target="https://docs.google.com/spreadsheets/d/e/2PACX-1vT7c85f7TgWNbu2ejitApu7lGmeE-p7rV94G3EkyxDNtu-AdTwX7C6nYYUj2iXDPQIAfUv5UMZPqkrN/pub?output=xlsx" TargetMode="External"/><Relationship Id="rId462" Type="http://schemas.openxmlformats.org/officeDocument/2006/relationships/hyperlink" Target="http://comisionesdepostulacion.usac.edu.gt/" TargetMode="External"/><Relationship Id="rId1293" Type="http://schemas.openxmlformats.org/officeDocument/2006/relationships/hyperlink" Target="http://www.oj.gob.gt/convocatoriacc2021csj" TargetMode="External"/><Relationship Id="rId461" Type="http://schemas.openxmlformats.org/officeDocument/2006/relationships/hyperlink" Target="http://comisionesdepostulacion.usac.edu.gt/" TargetMode="External"/><Relationship Id="rId1294" Type="http://schemas.openxmlformats.org/officeDocument/2006/relationships/hyperlink" Target="https://docs.google.com/spreadsheets/d/e/2PACX-1vT7c85f7TgWNbu2ejitApu7lGmeE-p7rV94G3EkyxDNtu-AdTwX7C6nYYUj2iXDPQIAfUv5UMZPqkrN/pub?output=xlsx" TargetMode="External"/><Relationship Id="rId460" Type="http://schemas.openxmlformats.org/officeDocument/2006/relationships/hyperlink" Target="http://comisionesdepostulacion.usac.edu.gt/" TargetMode="External"/><Relationship Id="rId1295" Type="http://schemas.openxmlformats.org/officeDocument/2006/relationships/hyperlink" Target="http://www.oj.gob.gt/convocatoriacc2021csj" TargetMode="External"/><Relationship Id="rId1296" Type="http://schemas.openxmlformats.org/officeDocument/2006/relationships/hyperlink" Target="http://www.oj.gob.gt/Archivos/SliderPrincipal/Convocatoria2021CC01/EXPEDIENTES/CARLOS%20ALBERTO%20GODOY%20FLORIAN.pdf" TargetMode="External"/><Relationship Id="rId466" Type="http://schemas.openxmlformats.org/officeDocument/2006/relationships/hyperlink" Target="http://comisionesdepostulacion.usac.edu.gt/" TargetMode="External"/><Relationship Id="rId1297" Type="http://schemas.openxmlformats.org/officeDocument/2006/relationships/hyperlink" Target="https://docs.google.com/spreadsheets/d/e/2PACX-1vT7c85f7TgWNbu2ejitApu7lGmeE-p7rV94G3EkyxDNtu-AdTwX7C6nYYUj2iXDPQIAfUv5UMZPqkrN/pub?output=xlsx" TargetMode="External"/><Relationship Id="rId465" Type="http://schemas.openxmlformats.org/officeDocument/2006/relationships/hyperlink" Target="http://comisionesdepostulacion.usac.edu.gt/" TargetMode="External"/><Relationship Id="rId1298" Type="http://schemas.openxmlformats.org/officeDocument/2006/relationships/hyperlink" Target="http://www.oj.gob.gt/convocatoriacc2021csj" TargetMode="External"/><Relationship Id="rId464" Type="http://schemas.openxmlformats.org/officeDocument/2006/relationships/hyperlink" Target="http://comisionesdepostulacion.usac.edu.gt/" TargetMode="External"/><Relationship Id="rId1299" Type="http://schemas.openxmlformats.org/officeDocument/2006/relationships/hyperlink" Target="https://docs.google.com/spreadsheets/d/e/2PACX-1vT7c85f7TgWNbu2ejitApu7lGmeE-p7rV94G3EkyxDNtu-AdTwX7C6nYYUj2iXDPQIAfUv5UMZPqkrN/pub?output=xlsx" TargetMode="External"/><Relationship Id="rId463" Type="http://schemas.openxmlformats.org/officeDocument/2006/relationships/hyperlink" Target="http://comisionesdepostulacion.usac.edu.gt/" TargetMode="External"/><Relationship Id="rId459" Type="http://schemas.openxmlformats.org/officeDocument/2006/relationships/hyperlink" Target="http://comisionesdepostulacion.usac.edu.gt/" TargetMode="External"/><Relationship Id="rId458" Type="http://schemas.openxmlformats.org/officeDocument/2006/relationships/hyperlink" Target="http://comisionesdepostulacion.usac.edu.gt/" TargetMode="External"/><Relationship Id="rId457" Type="http://schemas.openxmlformats.org/officeDocument/2006/relationships/hyperlink" Target="http://comisionesdepostulacion.usac.edu.gt/" TargetMode="External"/><Relationship Id="rId456" Type="http://schemas.openxmlformats.org/officeDocument/2006/relationships/hyperlink" Target="http://comisionesdepostulacion.usac.edu.gt/" TargetMode="External"/><Relationship Id="rId1280" Type="http://schemas.openxmlformats.org/officeDocument/2006/relationships/hyperlink" Target="https://docs.google.com/spreadsheets/d/e/2PACX-1vT7c85f7TgWNbu2ejitApu7lGmeE-p7rV94G3EkyxDNtu-AdTwX7C6nYYUj2iXDPQIAfUv5UMZPqkrN/pub?output=xlsx" TargetMode="External"/><Relationship Id="rId1281" Type="http://schemas.openxmlformats.org/officeDocument/2006/relationships/hyperlink" Target="http://www.oj.gob.gt/convocatoriacc2021csj" TargetMode="External"/><Relationship Id="rId451" Type="http://schemas.openxmlformats.org/officeDocument/2006/relationships/hyperlink" Target="http://comisionesdepostulacion.usac.edu.gt/" TargetMode="External"/><Relationship Id="rId1282" Type="http://schemas.openxmlformats.org/officeDocument/2006/relationships/hyperlink" Target="http://www.oj.gob.gt/Archivos/SliderPrincipal/Convocatoria2021CC01/EXPEDIENTES/IRMA%20JEANNETTE%20VALDES%20RODAS.pdf" TargetMode="External"/><Relationship Id="rId450" Type="http://schemas.openxmlformats.org/officeDocument/2006/relationships/hyperlink" Target="http://comisionesdepostulacion.usac.edu.gt/" TargetMode="External"/><Relationship Id="rId1283" Type="http://schemas.openxmlformats.org/officeDocument/2006/relationships/hyperlink" Target="https://docs.google.com/spreadsheets/d/e/2PACX-1vT7c85f7TgWNbu2ejitApu7lGmeE-p7rV94G3EkyxDNtu-AdTwX7C6nYYUj2iXDPQIAfUv5UMZPqkrN/pub?output=xlsx" TargetMode="External"/><Relationship Id="rId1284" Type="http://schemas.openxmlformats.org/officeDocument/2006/relationships/hyperlink" Target="http://www.oj.gob.gt/convocatoriacc2021csj" TargetMode="External"/><Relationship Id="rId1285" Type="http://schemas.openxmlformats.org/officeDocument/2006/relationships/hyperlink" Target="https://docs.google.com/spreadsheets/d/e/2PACX-1vT7c85f7TgWNbu2ejitApu7lGmeE-p7rV94G3EkyxDNtu-AdTwX7C6nYYUj2iXDPQIAfUv5UMZPqkrN/pub?output=xlsx" TargetMode="External"/><Relationship Id="rId455" Type="http://schemas.openxmlformats.org/officeDocument/2006/relationships/hyperlink" Target="http://comisionesdepostulacion.usac.edu.gt/" TargetMode="External"/><Relationship Id="rId1286" Type="http://schemas.openxmlformats.org/officeDocument/2006/relationships/hyperlink" Target="http://www.oj.gob.gt/convocatoriacc2021csj" TargetMode="External"/><Relationship Id="rId454" Type="http://schemas.openxmlformats.org/officeDocument/2006/relationships/hyperlink" Target="http://comisionesdepostulacion.usac.edu.gt/" TargetMode="External"/><Relationship Id="rId1287" Type="http://schemas.openxmlformats.org/officeDocument/2006/relationships/hyperlink" Target="https://docs.google.com/spreadsheets/d/e/2PACX-1vT7c85f7TgWNbu2ejitApu7lGmeE-p7rV94G3EkyxDNtu-AdTwX7C6nYYUj2iXDPQIAfUv5UMZPqkrN/pub?output=xlsx" TargetMode="External"/><Relationship Id="rId453" Type="http://schemas.openxmlformats.org/officeDocument/2006/relationships/hyperlink" Target="http://comisionesdepostulacion.usac.edu.gt/" TargetMode="External"/><Relationship Id="rId1288" Type="http://schemas.openxmlformats.org/officeDocument/2006/relationships/hyperlink" Target="http://www.oj.gob.gt/convocatoriacc2021csj" TargetMode="External"/><Relationship Id="rId452" Type="http://schemas.openxmlformats.org/officeDocument/2006/relationships/hyperlink" Target="http://comisionesdepostulacion.usac.edu.gt/" TargetMode="External"/><Relationship Id="rId1289" Type="http://schemas.openxmlformats.org/officeDocument/2006/relationships/hyperlink" Target="http://www.oj.gob.gt/Archivos/SliderPrincipal/Convocatoria2021CC01/EXPEDIENTES/JULIO%20ENRIQUE%20RICARDO%20DOUGHERTY%20LIEKENS.pdf" TargetMode="External"/><Relationship Id="rId491" Type="http://schemas.openxmlformats.org/officeDocument/2006/relationships/hyperlink" Target="http://comisionesdepostulacion.usac.edu.gt/" TargetMode="External"/><Relationship Id="rId490" Type="http://schemas.openxmlformats.org/officeDocument/2006/relationships/hyperlink" Target="http://comisionesdepostulacion.usac.edu.gt/" TargetMode="External"/><Relationship Id="rId489" Type="http://schemas.openxmlformats.org/officeDocument/2006/relationships/hyperlink" Target="http://comisionesdepostulacion.usac.edu.gt/" TargetMode="External"/><Relationship Id="rId484" Type="http://schemas.openxmlformats.org/officeDocument/2006/relationships/hyperlink" Target="http://comisionesdepostulacion.usac.edu.gt/" TargetMode="External"/><Relationship Id="rId483" Type="http://schemas.openxmlformats.org/officeDocument/2006/relationships/hyperlink" Target="http://comisionesdepostulacion.usac.edu.gt/" TargetMode="External"/><Relationship Id="rId482" Type="http://schemas.openxmlformats.org/officeDocument/2006/relationships/hyperlink" Target="http://comisionesdepostulacion.usac.edu.gt/" TargetMode="External"/><Relationship Id="rId481" Type="http://schemas.openxmlformats.org/officeDocument/2006/relationships/hyperlink" Target="http://comisionesdepostulacion.usac.edu.gt/" TargetMode="External"/><Relationship Id="rId488" Type="http://schemas.openxmlformats.org/officeDocument/2006/relationships/hyperlink" Target="http://comisionesdepostulacion.usac.edu.gt/" TargetMode="External"/><Relationship Id="rId487" Type="http://schemas.openxmlformats.org/officeDocument/2006/relationships/hyperlink" Target="http://comisionesdepostulacion.usac.edu.gt/" TargetMode="External"/><Relationship Id="rId486" Type="http://schemas.openxmlformats.org/officeDocument/2006/relationships/hyperlink" Target="http://comisionesdepostulacion.usac.edu.gt/" TargetMode="External"/><Relationship Id="rId485" Type="http://schemas.openxmlformats.org/officeDocument/2006/relationships/hyperlink" Target="http://comisionesdepostulacion.usac.edu.gt/" TargetMode="External"/><Relationship Id="rId480" Type="http://schemas.openxmlformats.org/officeDocument/2006/relationships/hyperlink" Target="http://comisionesdepostulacion.usac.edu.gt/" TargetMode="External"/><Relationship Id="rId479" Type="http://schemas.openxmlformats.org/officeDocument/2006/relationships/hyperlink" Target="http://comisionesdepostulacion.usac.edu.gt/" TargetMode="External"/><Relationship Id="rId478" Type="http://schemas.openxmlformats.org/officeDocument/2006/relationships/hyperlink" Target="http://comisionesdepostulacion.usac.edu.gt/" TargetMode="External"/><Relationship Id="rId473" Type="http://schemas.openxmlformats.org/officeDocument/2006/relationships/hyperlink" Target="http://comisionesdepostulacion.usac.edu.gt/" TargetMode="External"/><Relationship Id="rId472" Type="http://schemas.openxmlformats.org/officeDocument/2006/relationships/hyperlink" Target="http://comisionesdepostulacion.usac.edu.gt/" TargetMode="External"/><Relationship Id="rId471" Type="http://schemas.openxmlformats.org/officeDocument/2006/relationships/hyperlink" Target="http://comisionesdepostulacion.usac.edu.gt/" TargetMode="External"/><Relationship Id="rId470" Type="http://schemas.openxmlformats.org/officeDocument/2006/relationships/hyperlink" Target="http://comisionesdepostulacion.usac.edu.gt/" TargetMode="External"/><Relationship Id="rId477" Type="http://schemas.openxmlformats.org/officeDocument/2006/relationships/hyperlink" Target="http://comisionesdepostulacion.usac.edu.gt/" TargetMode="External"/><Relationship Id="rId476" Type="http://schemas.openxmlformats.org/officeDocument/2006/relationships/hyperlink" Target="http://comisionesdepostulacion.usac.edu.gt/" TargetMode="External"/><Relationship Id="rId475" Type="http://schemas.openxmlformats.org/officeDocument/2006/relationships/hyperlink" Target="http://comisionesdepostulacion.usac.edu.gt/" TargetMode="External"/><Relationship Id="rId474" Type="http://schemas.openxmlformats.org/officeDocument/2006/relationships/hyperlink" Target="http://comisionesdepostulacion.usac.edu.gt/" TargetMode="External"/><Relationship Id="rId1257" Type="http://schemas.openxmlformats.org/officeDocument/2006/relationships/hyperlink" Target="https://postulacioncc.usac.edu.gt/app/exp/2615281300101_hojadevida.pdf" TargetMode="External"/><Relationship Id="rId1258" Type="http://schemas.openxmlformats.org/officeDocument/2006/relationships/hyperlink" Target="https://postulacioncc.usac.edu.gt/app/exp/2615281300101_hojadevida.pdf" TargetMode="External"/><Relationship Id="rId1259" Type="http://schemas.openxmlformats.org/officeDocument/2006/relationships/hyperlink" Target="https://docs.google.com/spreadsheets/d/e/2PACX-1vT7c85f7TgWNbu2ejitApu7lGmeE-p7rV94G3EkyxDNtu-AdTwX7C6nYYUj2iXDPQIAfUv5UMZPqkrN/pub?output=xlsx" TargetMode="External"/><Relationship Id="rId426" Type="http://schemas.openxmlformats.org/officeDocument/2006/relationships/hyperlink" Target="http://comisionesdepostulacion.usac.edu.gt/" TargetMode="External"/><Relationship Id="rId425" Type="http://schemas.openxmlformats.org/officeDocument/2006/relationships/hyperlink" Target="http://comisionesdepostulacion.usac.edu.gt/" TargetMode="External"/><Relationship Id="rId424" Type="http://schemas.openxmlformats.org/officeDocument/2006/relationships/hyperlink" Target="http://comisionesdepostulacion.usac.edu.gt/" TargetMode="External"/><Relationship Id="rId423" Type="http://schemas.openxmlformats.org/officeDocument/2006/relationships/hyperlink" Target="http://comisionesdepostulacion.usac.edu.gt/" TargetMode="External"/><Relationship Id="rId429" Type="http://schemas.openxmlformats.org/officeDocument/2006/relationships/hyperlink" Target="http://comisionesdepostulacion.usac.edu.gt/" TargetMode="External"/><Relationship Id="rId428" Type="http://schemas.openxmlformats.org/officeDocument/2006/relationships/hyperlink" Target="http://comisionesdepostulacion.usac.edu.gt/" TargetMode="External"/><Relationship Id="rId427" Type="http://schemas.openxmlformats.org/officeDocument/2006/relationships/hyperlink" Target="http://comisionesdepostulacion.usac.edu.gt/" TargetMode="External"/><Relationship Id="rId1250" Type="http://schemas.openxmlformats.org/officeDocument/2006/relationships/hyperlink" Target="https://docs.google.com/spreadsheets/d/e/2PACX-1vT7c85f7TgWNbu2ejitApu7lGmeE-p7rV94G3EkyxDNtu-AdTwX7C6nYYUj2iXDPQIAfUv5UMZPqkrN/pub?output=xlsx" TargetMode="External"/><Relationship Id="rId1251" Type="http://schemas.openxmlformats.org/officeDocument/2006/relationships/hyperlink" Target="https://postulacioncc.usac.edu.gt/" TargetMode="External"/><Relationship Id="rId1252" Type="http://schemas.openxmlformats.org/officeDocument/2006/relationships/hyperlink" Target="https://postulacioncc.usac.edu.gt/app/exp/1931132870101_hojadevida.pdf" TargetMode="External"/><Relationship Id="rId422" Type="http://schemas.openxmlformats.org/officeDocument/2006/relationships/hyperlink" Target="http://comisionesdepostulacion.usac.edu.gt/" TargetMode="External"/><Relationship Id="rId1253" Type="http://schemas.openxmlformats.org/officeDocument/2006/relationships/hyperlink" Target="https://postulacioncc.usac.edu.gt/app/exp/1931132870101_hojadevida.pdf" TargetMode="External"/><Relationship Id="rId421" Type="http://schemas.openxmlformats.org/officeDocument/2006/relationships/hyperlink" Target="http://comisionesdepostulacion.usac.edu.gt/" TargetMode="External"/><Relationship Id="rId1254" Type="http://schemas.openxmlformats.org/officeDocument/2006/relationships/hyperlink" Target="https://docs.google.com/spreadsheets/d/e/2PACX-1vT7c85f7TgWNbu2ejitApu7lGmeE-p7rV94G3EkyxDNtu-AdTwX7C6nYYUj2iXDPQIAfUv5UMZPqkrN/pub?output=xlsx" TargetMode="External"/><Relationship Id="rId420" Type="http://schemas.openxmlformats.org/officeDocument/2006/relationships/hyperlink" Target="http://comisionesdepostulacion.usac.edu.gt/" TargetMode="External"/><Relationship Id="rId1255" Type="http://schemas.openxmlformats.org/officeDocument/2006/relationships/hyperlink" Target="https://raw.githubusercontent.com/RedCiudadana/RecursosEleccionCC/main/FotosCU/7.%20Jose%20Alfredo%20Aguilar%20Orellana.png" TargetMode="External"/><Relationship Id="rId1256" Type="http://schemas.openxmlformats.org/officeDocument/2006/relationships/hyperlink" Target="https://postulacioncc.usac.edu.gt/" TargetMode="External"/><Relationship Id="rId1246" Type="http://schemas.openxmlformats.org/officeDocument/2006/relationships/hyperlink" Target="https://docs.google.com/spreadsheets/d/e/2PACX-1vT7c85f7TgWNbu2ejitApu7lGmeE-p7rV94G3EkyxDNtu-AdTwX7C6nYYUj2iXDPQIAfUv5UMZPqkrN/pub?output=xlsx" TargetMode="External"/><Relationship Id="rId1247" Type="http://schemas.openxmlformats.org/officeDocument/2006/relationships/hyperlink" Target="https://postulacioncc.usac.edu.gt/" TargetMode="External"/><Relationship Id="rId1248" Type="http://schemas.openxmlformats.org/officeDocument/2006/relationships/hyperlink" Target="https://postulacioncc.usac.edu.gt/app/exp/2621092550401_hojadevida.pdf" TargetMode="External"/><Relationship Id="rId1249" Type="http://schemas.openxmlformats.org/officeDocument/2006/relationships/hyperlink" Target="https://postulacioncc.usac.edu.gt/app/exp/2621092550401_hojadevida.pdf" TargetMode="External"/><Relationship Id="rId415" Type="http://schemas.openxmlformats.org/officeDocument/2006/relationships/hyperlink" Target="http://comisionesdepostulacion.usac.edu.gt/" TargetMode="External"/><Relationship Id="rId899" Type="http://schemas.openxmlformats.org/officeDocument/2006/relationships/hyperlink" Target="http://comisionesdepostulacion.usac.edu.gt/" TargetMode="External"/><Relationship Id="rId414" Type="http://schemas.openxmlformats.org/officeDocument/2006/relationships/hyperlink" Target="http://comisionesdepostulacion.usac.edu.gt/" TargetMode="External"/><Relationship Id="rId898" Type="http://schemas.openxmlformats.org/officeDocument/2006/relationships/hyperlink" Target="http://comisionesdepostulacion.usac.edu.gt/" TargetMode="External"/><Relationship Id="rId413" Type="http://schemas.openxmlformats.org/officeDocument/2006/relationships/hyperlink" Target="http://comisionesdepostulacion.usac.edu.gt/" TargetMode="External"/><Relationship Id="rId897" Type="http://schemas.openxmlformats.org/officeDocument/2006/relationships/hyperlink" Target="http://comisionesdepostulacion.usac.edu.gt/" TargetMode="External"/><Relationship Id="rId412" Type="http://schemas.openxmlformats.org/officeDocument/2006/relationships/hyperlink" Target="http://comisionesdepostulacion.usac.edu.gt/" TargetMode="External"/><Relationship Id="rId896" Type="http://schemas.openxmlformats.org/officeDocument/2006/relationships/hyperlink" Target="http://comisionesdepostulacion.usac.edu.gt/" TargetMode="External"/><Relationship Id="rId419" Type="http://schemas.openxmlformats.org/officeDocument/2006/relationships/hyperlink" Target="http://comisionesdepostulacion.usac.edu.gt/" TargetMode="External"/><Relationship Id="rId418" Type="http://schemas.openxmlformats.org/officeDocument/2006/relationships/hyperlink" Target="http://comisionesdepostulacion.usac.edu.gt/" TargetMode="External"/><Relationship Id="rId417" Type="http://schemas.openxmlformats.org/officeDocument/2006/relationships/hyperlink" Target="http://comisionesdepostulacion.usac.edu.gt/" TargetMode="External"/><Relationship Id="rId416" Type="http://schemas.openxmlformats.org/officeDocument/2006/relationships/hyperlink" Target="http://comisionesdepostulacion.usac.edu.gt/" TargetMode="External"/><Relationship Id="rId891" Type="http://schemas.openxmlformats.org/officeDocument/2006/relationships/hyperlink" Target="http://comisionesdepostulacion.usac.edu.gt/" TargetMode="External"/><Relationship Id="rId890" Type="http://schemas.openxmlformats.org/officeDocument/2006/relationships/hyperlink" Target="http://comisionesdepostulacion.usac.edu.gt/" TargetMode="External"/><Relationship Id="rId1240" Type="http://schemas.openxmlformats.org/officeDocument/2006/relationships/hyperlink" Target="https://postulacioncc.usac.edu.gt/app/exp/1783929280920_hojadevida.pdf" TargetMode="External"/><Relationship Id="rId1241" Type="http://schemas.openxmlformats.org/officeDocument/2006/relationships/hyperlink" Target="https://postulacioncc.usac.edu.gt/app/exp/1783929280920_hojadevida.pdf" TargetMode="External"/><Relationship Id="rId411" Type="http://schemas.openxmlformats.org/officeDocument/2006/relationships/hyperlink" Target="http://comisionesdepostulacion.usac.edu.gt/" TargetMode="External"/><Relationship Id="rId895" Type="http://schemas.openxmlformats.org/officeDocument/2006/relationships/hyperlink" Target="http://comisionesdepostulacion.usac.edu.gt/" TargetMode="External"/><Relationship Id="rId1242" Type="http://schemas.openxmlformats.org/officeDocument/2006/relationships/hyperlink" Target="https://docs.google.com/spreadsheets/d/e/2PACX-1vT7c85f7TgWNbu2ejitApu7lGmeE-p7rV94G3EkyxDNtu-AdTwX7C6nYYUj2iXDPQIAfUv5UMZPqkrN/pub?output=xlsx" TargetMode="External"/><Relationship Id="rId410" Type="http://schemas.openxmlformats.org/officeDocument/2006/relationships/hyperlink" Target="http://comisionesdepostulacion.usac.edu.gt/" TargetMode="External"/><Relationship Id="rId894" Type="http://schemas.openxmlformats.org/officeDocument/2006/relationships/hyperlink" Target="http://comisionesdepostulacion.usac.edu.gt/" TargetMode="External"/><Relationship Id="rId1243" Type="http://schemas.openxmlformats.org/officeDocument/2006/relationships/hyperlink" Target="https://postulacioncc.usac.edu.gt/" TargetMode="External"/><Relationship Id="rId893" Type="http://schemas.openxmlformats.org/officeDocument/2006/relationships/hyperlink" Target="http://comisionesdepostulacion.usac.edu.gt/" TargetMode="External"/><Relationship Id="rId1244" Type="http://schemas.openxmlformats.org/officeDocument/2006/relationships/hyperlink" Target="https://postulacioncc.usac.edu.gt/app/exp/2259646780101_hojadevida.pdf" TargetMode="External"/><Relationship Id="rId892" Type="http://schemas.openxmlformats.org/officeDocument/2006/relationships/hyperlink" Target="http://comisionesdepostulacion.usac.edu.gt/" TargetMode="External"/><Relationship Id="rId1245" Type="http://schemas.openxmlformats.org/officeDocument/2006/relationships/hyperlink" Target="https://postulacioncc.usac.edu.gt/app/exp/2259646780101_hojadevida.pdf" TargetMode="External"/><Relationship Id="rId1279" Type="http://schemas.openxmlformats.org/officeDocument/2006/relationships/hyperlink" Target="http://www.oj.gob.gt/convocatoriacc2021csj" TargetMode="External"/><Relationship Id="rId448" Type="http://schemas.openxmlformats.org/officeDocument/2006/relationships/hyperlink" Target="http://comisionesdepostulacion.usac.edu.gt/" TargetMode="External"/><Relationship Id="rId447" Type="http://schemas.openxmlformats.org/officeDocument/2006/relationships/hyperlink" Target="http://comisionesdepostulacion.usac.edu.gt/" TargetMode="External"/><Relationship Id="rId446" Type="http://schemas.openxmlformats.org/officeDocument/2006/relationships/hyperlink" Target="http://comisionesdepostulacion.usac.edu.gt/" TargetMode="External"/><Relationship Id="rId445" Type="http://schemas.openxmlformats.org/officeDocument/2006/relationships/hyperlink" Target="http://comisionesdepostulacion.usac.edu.gt/" TargetMode="External"/><Relationship Id="rId449" Type="http://schemas.openxmlformats.org/officeDocument/2006/relationships/hyperlink" Target="http://comisionesdepostulacion.usac.edu.gt/" TargetMode="External"/><Relationship Id="rId1270" Type="http://schemas.openxmlformats.org/officeDocument/2006/relationships/hyperlink" Target="https://docs.google.com/spreadsheets/d/e/2PACX-1vT7c85f7TgWNbu2ejitApu7lGmeE-p7rV94G3EkyxDNtu-AdTwX7C6nYYUj2iXDPQIAfUv5UMZPqkrN/pub?output=xlsx" TargetMode="External"/><Relationship Id="rId440" Type="http://schemas.openxmlformats.org/officeDocument/2006/relationships/hyperlink" Target="http://comisionesdepostulacion.usac.edu.gt/" TargetMode="External"/><Relationship Id="rId1271" Type="http://schemas.openxmlformats.org/officeDocument/2006/relationships/hyperlink" Target="http://www.oj.gob.gt/convocatoriacc2021csj" TargetMode="External"/><Relationship Id="rId1272" Type="http://schemas.openxmlformats.org/officeDocument/2006/relationships/hyperlink" Target="http://www.oj.gob.gt/Archivos/SliderPrincipal/Convocatoria2021CC01/EXPEDIENTES/SARA%20GRISELDA%20YOC%20YOC.pdf" TargetMode="External"/><Relationship Id="rId1273" Type="http://schemas.openxmlformats.org/officeDocument/2006/relationships/hyperlink" Target="https://docs.google.com/spreadsheets/d/e/2PACX-1vT7c85f7TgWNbu2ejitApu7lGmeE-p7rV94G3EkyxDNtu-AdTwX7C6nYYUj2iXDPQIAfUv5UMZPqkrN/pub?output=xlsx" TargetMode="External"/><Relationship Id="rId1274" Type="http://schemas.openxmlformats.org/officeDocument/2006/relationships/hyperlink" Target="http://www.oj.gob.gt/convocatoriacc2021csj" TargetMode="External"/><Relationship Id="rId444" Type="http://schemas.openxmlformats.org/officeDocument/2006/relationships/hyperlink" Target="http://comisionesdepostulacion.usac.edu.gt/" TargetMode="External"/><Relationship Id="rId1275" Type="http://schemas.openxmlformats.org/officeDocument/2006/relationships/hyperlink" Target="https://docs.google.com/spreadsheets/d/e/2PACX-1vT7c85f7TgWNbu2ejitApu7lGmeE-p7rV94G3EkyxDNtu-AdTwX7C6nYYUj2iXDPQIAfUv5UMZPqkrN/pub?output=xlsx" TargetMode="External"/><Relationship Id="rId443" Type="http://schemas.openxmlformats.org/officeDocument/2006/relationships/hyperlink" Target="http://comisionesdepostulacion.usac.edu.gt/" TargetMode="External"/><Relationship Id="rId1276" Type="http://schemas.openxmlformats.org/officeDocument/2006/relationships/hyperlink" Target="http://www.oj.gob.gt/convocatoriacc2021csj" TargetMode="External"/><Relationship Id="rId442" Type="http://schemas.openxmlformats.org/officeDocument/2006/relationships/hyperlink" Target="http://comisionesdepostulacion.usac.edu.gt/" TargetMode="External"/><Relationship Id="rId1277" Type="http://schemas.openxmlformats.org/officeDocument/2006/relationships/hyperlink" Target="http://www.oj.gob.gt/Archivos/SliderPrincipal/Convocatoria2021CC01/EXPEDIENTES/HECTOR%20HUGO%20PEREZ%20AGUILERA.pdf" TargetMode="External"/><Relationship Id="rId441" Type="http://schemas.openxmlformats.org/officeDocument/2006/relationships/hyperlink" Target="http://comisionesdepostulacion.usac.edu.gt/" TargetMode="External"/><Relationship Id="rId1278" Type="http://schemas.openxmlformats.org/officeDocument/2006/relationships/hyperlink" Target="https://docs.google.com/spreadsheets/d/e/2PACX-1vT7c85f7TgWNbu2ejitApu7lGmeE-p7rV94G3EkyxDNtu-AdTwX7C6nYYUj2iXDPQIAfUv5UMZPqkrN/pub?output=xlsx" TargetMode="External"/><Relationship Id="rId1268" Type="http://schemas.openxmlformats.org/officeDocument/2006/relationships/hyperlink" Target="http://www.oj.gob.gt/convocatoriacc2021csj" TargetMode="External"/><Relationship Id="rId1269" Type="http://schemas.openxmlformats.org/officeDocument/2006/relationships/hyperlink" Target="http://www.oj.gob.gt/Archivos/SliderPrincipal/Convocatoria2021CC01/EXPEDIENTES/EMY%20YOJANA%20GRAMAJO%20ROSALES.pdf" TargetMode="External"/><Relationship Id="rId437" Type="http://schemas.openxmlformats.org/officeDocument/2006/relationships/hyperlink" Target="http://comisionesdepostulacion.usac.edu.gt/" TargetMode="External"/><Relationship Id="rId436" Type="http://schemas.openxmlformats.org/officeDocument/2006/relationships/hyperlink" Target="http://comisionesdepostulacion.usac.edu.gt/" TargetMode="External"/><Relationship Id="rId435" Type="http://schemas.openxmlformats.org/officeDocument/2006/relationships/hyperlink" Target="http://comisionesdepostulacion.usac.edu.gt/" TargetMode="External"/><Relationship Id="rId434" Type="http://schemas.openxmlformats.org/officeDocument/2006/relationships/hyperlink" Target="http://comisionesdepostulacion.usac.edu.gt/" TargetMode="External"/><Relationship Id="rId439" Type="http://schemas.openxmlformats.org/officeDocument/2006/relationships/hyperlink" Target="http://comisionesdepostulacion.usac.edu.gt/" TargetMode="External"/><Relationship Id="rId438" Type="http://schemas.openxmlformats.org/officeDocument/2006/relationships/hyperlink" Target="http://comisionesdepostulacion.usac.edu.gt/" TargetMode="External"/><Relationship Id="rId1260" Type="http://schemas.openxmlformats.org/officeDocument/2006/relationships/hyperlink" Target="http://www.oj.gob.gt/convocatoriacc2021csj" TargetMode="External"/><Relationship Id="rId1261" Type="http://schemas.openxmlformats.org/officeDocument/2006/relationships/hyperlink" Target="https://docs.google.com/spreadsheets/d/e/2PACX-1vT7c85f7TgWNbu2ejitApu7lGmeE-p7rV94G3EkyxDNtu-AdTwX7C6nYYUj2iXDPQIAfUv5UMZPqkrN/pub?output=xlsx" TargetMode="External"/><Relationship Id="rId1262" Type="http://schemas.openxmlformats.org/officeDocument/2006/relationships/hyperlink" Target="http://www.oj.gob.gt/convocatoriacc2021csj" TargetMode="External"/><Relationship Id="rId1263" Type="http://schemas.openxmlformats.org/officeDocument/2006/relationships/hyperlink" Target="http://www.oj.gob.gt/Archivos/SliderPrincipal/Convocatoria2021CC01/EXPEDIENTES/EDUARDO%20ESTRADA%20REVOLORIO.pdf" TargetMode="External"/><Relationship Id="rId433" Type="http://schemas.openxmlformats.org/officeDocument/2006/relationships/hyperlink" Target="http://comisionesdepostulacion.usac.edu.gt/" TargetMode="External"/><Relationship Id="rId1264" Type="http://schemas.openxmlformats.org/officeDocument/2006/relationships/hyperlink" Target="https://docs.google.com/spreadsheets/d/e/2PACX-1vT7c85f7TgWNbu2ejitApu7lGmeE-p7rV94G3EkyxDNtu-AdTwX7C6nYYUj2iXDPQIAfUv5UMZPqkrN/pub?output=xlsx" TargetMode="External"/><Relationship Id="rId432" Type="http://schemas.openxmlformats.org/officeDocument/2006/relationships/hyperlink" Target="http://comisionesdepostulacion.usac.edu.gt/" TargetMode="External"/><Relationship Id="rId1265" Type="http://schemas.openxmlformats.org/officeDocument/2006/relationships/hyperlink" Target="http://www.oj.gob.gt/convocatoriacc2021csj" TargetMode="External"/><Relationship Id="rId431" Type="http://schemas.openxmlformats.org/officeDocument/2006/relationships/hyperlink" Target="http://comisionesdepostulacion.usac.edu.gt/" TargetMode="External"/><Relationship Id="rId1266" Type="http://schemas.openxmlformats.org/officeDocument/2006/relationships/hyperlink" Target="http://www.oj.gob.gt/Archivos/SliderPrincipal/Convocatoria2021CC01/EXPEDIENTES/ROBERTO%20MOLINA%20BARRETO.pdf" TargetMode="External"/><Relationship Id="rId430" Type="http://schemas.openxmlformats.org/officeDocument/2006/relationships/hyperlink" Target="http://comisionesdepostulacion.usac.edu.gt/" TargetMode="External"/><Relationship Id="rId1267" Type="http://schemas.openxmlformats.org/officeDocument/2006/relationships/hyperlink" Target="https://docs.google.com/spreadsheets/d/e/2PACX-1vT7c85f7TgWNbu2ejitApu7lGmeE-p7rV94G3EkyxDNtu-AdTwX7C6nYYUj2iXDPQIAfUv5UMZPqkrN/pub?output=xlsx"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oj.gob.gt/index.php/organismo-judicial/consultas-en-linea/2016-09-21-15-14-24" TargetMode="External"/><Relationship Id="rId2" Type="http://schemas.openxmlformats.org/officeDocument/2006/relationships/hyperlink" Target="http://www.oj.gob.gt" TargetMode="External"/><Relationship Id="rId3" Type="http://schemas.openxmlformats.org/officeDocument/2006/relationships/hyperlink" Target="https://www.facebook.com/organismojudicial.gt" TargetMode="External"/><Relationship Id="rId4" Type="http://schemas.openxmlformats.org/officeDocument/2006/relationships/hyperlink" Target="https://twitter.com/OJGuatemala" TargetMode="External"/><Relationship Id="rId9" Type="http://schemas.openxmlformats.org/officeDocument/2006/relationships/hyperlink" Target="http://www.oj.gob.gt/index.php/organismo-judicial/consultas-en-linea/2016-09-21-15-14-24" TargetMode="External"/><Relationship Id="rId5" Type="http://schemas.openxmlformats.org/officeDocument/2006/relationships/hyperlink" Target="http://www.oj.gob.gt/index.php/organismo-judicial/consultas-en-linea/2016-09-21-15-14-24" TargetMode="External"/><Relationship Id="rId6" Type="http://schemas.openxmlformats.org/officeDocument/2006/relationships/hyperlink" Target="http://www.oj.gob.gt" TargetMode="External"/><Relationship Id="rId7" Type="http://schemas.openxmlformats.org/officeDocument/2006/relationships/hyperlink" Target="https://www.facebook.com/organismojudicial.gt" TargetMode="External"/><Relationship Id="rId8" Type="http://schemas.openxmlformats.org/officeDocument/2006/relationships/hyperlink" Target="https://twitter.com/OJGuatemala" TargetMode="External"/><Relationship Id="rId40" Type="http://schemas.openxmlformats.org/officeDocument/2006/relationships/hyperlink" Target="https://twitter.com/PDHgt" TargetMode="External"/><Relationship Id="rId42" Type="http://schemas.openxmlformats.org/officeDocument/2006/relationships/hyperlink" Target="https://www.contraloria.gob.gt/" TargetMode="External"/><Relationship Id="rId41" Type="http://schemas.openxmlformats.org/officeDocument/2006/relationships/hyperlink" Target="https://www.contraloria.gob.gt/index.php/informacion-publica/" TargetMode="External"/><Relationship Id="rId44" Type="http://schemas.openxmlformats.org/officeDocument/2006/relationships/hyperlink" Target="https://www.facebook.com/contraloriagt/" TargetMode="External"/><Relationship Id="rId43" Type="http://schemas.openxmlformats.org/officeDocument/2006/relationships/hyperlink" Target="mailto:daip@contraloria.gob.gt" TargetMode="External"/><Relationship Id="rId46" Type="http://schemas.openxmlformats.org/officeDocument/2006/relationships/hyperlink" Target="http://www.idpp.gob.gt/leyacceso/leyaccesoinformacion.aspx" TargetMode="External"/><Relationship Id="rId45" Type="http://schemas.openxmlformats.org/officeDocument/2006/relationships/hyperlink" Target="https://twitter.com/Contraloria_gt" TargetMode="External"/><Relationship Id="rId48" Type="http://schemas.openxmlformats.org/officeDocument/2006/relationships/hyperlink" Target="mailto:uinfo@idpp.gob.gt" TargetMode="External"/><Relationship Id="rId47" Type="http://schemas.openxmlformats.org/officeDocument/2006/relationships/hyperlink" Target="http://www.idpp.gob.gt/" TargetMode="External"/><Relationship Id="rId49" Type="http://schemas.openxmlformats.org/officeDocument/2006/relationships/hyperlink" Target="https://www.facebook.com/institutodeladefensapublicapenal/" TargetMode="External"/><Relationship Id="rId31" Type="http://schemas.openxmlformats.org/officeDocument/2006/relationships/hyperlink" Target="https://www.inacif.gob.gt/index.php/69-servicios-uip" TargetMode="External"/><Relationship Id="rId30" Type="http://schemas.openxmlformats.org/officeDocument/2006/relationships/hyperlink" Target="https://twitter.com/MPguatemala" TargetMode="External"/><Relationship Id="rId33" Type="http://schemas.openxmlformats.org/officeDocument/2006/relationships/hyperlink" Target="mailto:uip@inacif.gob.gt" TargetMode="External"/><Relationship Id="rId32" Type="http://schemas.openxmlformats.org/officeDocument/2006/relationships/hyperlink" Target="https://www.inacif.gob.gt/" TargetMode="External"/><Relationship Id="rId35" Type="http://schemas.openxmlformats.org/officeDocument/2006/relationships/hyperlink" Target="https://twitter.com/INACIFGT" TargetMode="External"/><Relationship Id="rId34" Type="http://schemas.openxmlformats.org/officeDocument/2006/relationships/hyperlink" Target="https://www.facebook.com/Inacifgt" TargetMode="External"/><Relationship Id="rId37" Type="http://schemas.openxmlformats.org/officeDocument/2006/relationships/hyperlink" Target="https://www.pdh.org.gt/" TargetMode="External"/><Relationship Id="rId36" Type="http://schemas.openxmlformats.org/officeDocument/2006/relationships/hyperlink" Target="https://www.pdh.org.gt/nvoacceso/solicitud/form_solicitante/" TargetMode="External"/><Relationship Id="rId39" Type="http://schemas.openxmlformats.org/officeDocument/2006/relationships/hyperlink" Target="https://www.facebook.com/PDHgt/" TargetMode="External"/><Relationship Id="rId38" Type="http://schemas.openxmlformats.org/officeDocument/2006/relationships/hyperlink" Target="mailto:accesoinformacion@pdh.gob.gt" TargetMode="External"/><Relationship Id="rId20" Type="http://schemas.openxmlformats.org/officeDocument/2006/relationships/hyperlink" Target="https://twitter.com/OJGuatemala" TargetMode="External"/><Relationship Id="rId22" Type="http://schemas.openxmlformats.org/officeDocument/2006/relationships/hyperlink" Target="https://cc.gob.gt/" TargetMode="External"/><Relationship Id="rId21" Type="http://schemas.openxmlformats.org/officeDocument/2006/relationships/hyperlink" Target="https://cc.gob.gt/informacion-publica-de-oficio/" TargetMode="External"/><Relationship Id="rId24" Type="http://schemas.openxmlformats.org/officeDocument/2006/relationships/hyperlink" Target="https://www.facebook.com/Corte-de-Constitucionalidad-de-Guatemala-247532011943595/" TargetMode="External"/><Relationship Id="rId23" Type="http://schemas.openxmlformats.org/officeDocument/2006/relationships/hyperlink" Target="mailto:transparencia@cc.gob.gt" TargetMode="External"/><Relationship Id="rId26" Type="http://schemas.openxmlformats.org/officeDocument/2006/relationships/hyperlink" Target="https://www.mp.gob.gt/transparencia/" TargetMode="External"/><Relationship Id="rId25" Type="http://schemas.openxmlformats.org/officeDocument/2006/relationships/hyperlink" Target="https://twitter.com/CC_Guatemala" TargetMode="External"/><Relationship Id="rId28" Type="http://schemas.openxmlformats.org/officeDocument/2006/relationships/hyperlink" Target="mailto:informacion@mp.gob.gt" TargetMode="External"/><Relationship Id="rId27" Type="http://schemas.openxmlformats.org/officeDocument/2006/relationships/hyperlink" Target="https://www.mp.gob.gt/" TargetMode="External"/><Relationship Id="rId29" Type="http://schemas.openxmlformats.org/officeDocument/2006/relationships/hyperlink" Target="https://www.facebook.com/mpguatemala/" TargetMode="External"/><Relationship Id="rId11" Type="http://schemas.openxmlformats.org/officeDocument/2006/relationships/hyperlink" Target="https://www.facebook.com/organismojudicial.gt" TargetMode="External"/><Relationship Id="rId10" Type="http://schemas.openxmlformats.org/officeDocument/2006/relationships/hyperlink" Target="http://www.oj.gob.gt" TargetMode="External"/><Relationship Id="rId13" Type="http://schemas.openxmlformats.org/officeDocument/2006/relationships/hyperlink" Target="http://www.oj.gob.gt/index.php/organismo-judicial/consultas-en-linea/2016-09-21-15-14-24" TargetMode="External"/><Relationship Id="rId12" Type="http://schemas.openxmlformats.org/officeDocument/2006/relationships/hyperlink" Target="https://twitter.com/OJGuatemala" TargetMode="External"/><Relationship Id="rId15" Type="http://schemas.openxmlformats.org/officeDocument/2006/relationships/hyperlink" Target="https://www.facebook.com/organismojudicial.gt" TargetMode="External"/><Relationship Id="rId14" Type="http://schemas.openxmlformats.org/officeDocument/2006/relationships/hyperlink" Target="http://www.oj.gob.gt" TargetMode="External"/><Relationship Id="rId17" Type="http://schemas.openxmlformats.org/officeDocument/2006/relationships/hyperlink" Target="http://www.oj.gob.gt/index.php/organismo-judicial/consultas-en-linea/2016-09-21-15-14-24" TargetMode="External"/><Relationship Id="rId16" Type="http://schemas.openxmlformats.org/officeDocument/2006/relationships/hyperlink" Target="https://twitter.com/OJGuatemala" TargetMode="External"/><Relationship Id="rId19" Type="http://schemas.openxmlformats.org/officeDocument/2006/relationships/hyperlink" Target="https://www.facebook.com/organismojudicial.gt" TargetMode="External"/><Relationship Id="rId18" Type="http://schemas.openxmlformats.org/officeDocument/2006/relationships/hyperlink" Target="http://www.oj.gob.gt" TargetMode="External"/><Relationship Id="rId51" Type="http://schemas.openxmlformats.org/officeDocument/2006/relationships/hyperlink" Target="https://www.tse.org.gt/index.php/laip/solicitud-de-informacion-en-linea" TargetMode="External"/><Relationship Id="rId50" Type="http://schemas.openxmlformats.org/officeDocument/2006/relationships/hyperlink" Target="https://twitter.com/IDPP_gt" TargetMode="External"/><Relationship Id="rId53" Type="http://schemas.openxmlformats.org/officeDocument/2006/relationships/hyperlink" Target="mailto:unidaddeinformacion@tse.gob.gt" TargetMode="External"/><Relationship Id="rId52" Type="http://schemas.openxmlformats.org/officeDocument/2006/relationships/hyperlink" Target="https://www.tse.org.gt/" TargetMode="External"/><Relationship Id="rId55" Type="http://schemas.openxmlformats.org/officeDocument/2006/relationships/hyperlink" Target="https://twitter.com/TSEGuatemala" TargetMode="External"/><Relationship Id="rId54" Type="http://schemas.openxmlformats.org/officeDocument/2006/relationships/hyperlink" Target="https://www.facebook.com/tseguatemala/" TargetMode="External"/><Relationship Id="rId56" Type="http://schemas.openxmlformats.org/officeDocument/2006/relationships/drawing" Target="../drawings/drawing4.xml"/><Relationship Id="rId58"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hyperlink" Target="https://redciudadana.org/wp-content/uploads/2019/09/INFOGRAFIA_CP_04-1.jpg" TargetMode="External"/><Relationship Id="rId2" Type="http://schemas.openxmlformats.org/officeDocument/2006/relationships/hyperlink" Target="https://redciudadana.org/wp-content/uploads/2019/09/CRONOGRAMA-CSJ-1-768x1226.png" TargetMode="External"/><Relationship Id="rId3" Type="http://schemas.openxmlformats.org/officeDocument/2006/relationships/hyperlink" Target="https://redciudadana.org/wp-content/uploads/2019/09/INFOGRAFIA_CP_04-1.jpg" TargetMode="External"/><Relationship Id="rId4" Type="http://schemas.openxmlformats.org/officeDocument/2006/relationships/hyperlink" Target="https://redciudadana.org/wp-content/uploads/2019/09/CRONOGRAMA-CSJ-1-768x1226.png" TargetMode="External"/><Relationship Id="rId9" Type="http://schemas.openxmlformats.org/officeDocument/2006/relationships/hyperlink" Target="https://redciudadana.org/wp-content/uploads/2019/09/INFOGRAFIA_CP_04-1.jpg" TargetMode="External"/><Relationship Id="rId5" Type="http://schemas.openxmlformats.org/officeDocument/2006/relationships/hyperlink" Target="https://redciudadana.org/wp-content/uploads/2019/09/INFOGRAFIA_CP_04-1.jpg" TargetMode="External"/><Relationship Id="rId6" Type="http://schemas.openxmlformats.org/officeDocument/2006/relationships/hyperlink" Target="https://redciudadana.org/wp-content/uploads/2019/09/CRONOGRAMA-CSJ-1-768x1226.png" TargetMode="External"/><Relationship Id="rId7" Type="http://schemas.openxmlformats.org/officeDocument/2006/relationships/hyperlink" Target="https://redciudadana.org/wp-content/uploads/2019/09/INFOGRAFIA_CP_04-1.jpg" TargetMode="External"/><Relationship Id="rId8" Type="http://schemas.openxmlformats.org/officeDocument/2006/relationships/hyperlink" Target="https://redciudadana.org/wp-content/uploads/2019/09/CRONOGRAMA-CSJ-1-768x1226.png" TargetMode="External"/><Relationship Id="rId30" Type="http://schemas.openxmlformats.org/officeDocument/2006/relationships/table" Target="../tables/table4.xml"/><Relationship Id="rId20" Type="http://schemas.openxmlformats.org/officeDocument/2006/relationships/hyperlink" Target="https://raw.githubusercontent.com/RedCiudadana/RecursosEleccionCC/main/ELECCION_CC_11.jpg" TargetMode="External"/><Relationship Id="rId22" Type="http://schemas.openxmlformats.org/officeDocument/2006/relationships/hyperlink" Target="https://raw.githubusercontent.com/RedCiudadana/RecursosEleccionCC/main/ELECCION_CC_12.jpg" TargetMode="External"/><Relationship Id="rId21" Type="http://schemas.openxmlformats.org/officeDocument/2006/relationships/hyperlink" Target="https://www.congreso.gob.gt/assets/uploads/historias/miniaturas/a1f8f-palacio_legislativo.jpg" TargetMode="External"/><Relationship Id="rId24" Type="http://schemas.openxmlformats.org/officeDocument/2006/relationships/hyperlink" Target="https://raw.githubusercontent.com/RedCiudadana/RecursosEleccionCC/main/usac.jpg" TargetMode="External"/><Relationship Id="rId23" Type="http://schemas.openxmlformats.org/officeDocument/2006/relationships/hyperlink" Target="https://raw.githubusercontent.com/RedCiudadana/RecursosEleccionCC/main/ELECCION_CC_13.jpg" TargetMode="External"/><Relationship Id="rId26" Type="http://schemas.openxmlformats.org/officeDocument/2006/relationships/hyperlink" Target="https://raw.githubusercontent.com/RedCiudadana/RecursosEleccionCC/main/ELECCION_CC_13.jpg" TargetMode="External"/><Relationship Id="rId25" Type="http://schemas.openxmlformats.org/officeDocument/2006/relationships/hyperlink" Target="https://raw.githubusercontent.com/RedCiudadana/RecursosEleccionCC/main/ELECCION_CC_13.jpg" TargetMode="External"/><Relationship Id="rId28" Type="http://schemas.openxmlformats.org/officeDocument/2006/relationships/drawing" Target="../drawings/drawing6.xml"/><Relationship Id="rId27" Type="http://schemas.openxmlformats.org/officeDocument/2006/relationships/hyperlink" Target="https://raw.githubusercontent.com/RedCiudadana/RecursosEleccionCC/main/Cang.jpg" TargetMode="External"/><Relationship Id="rId11" Type="http://schemas.openxmlformats.org/officeDocument/2006/relationships/hyperlink" Target="https://redciudadana.org/wp-content/uploads/2019/09/INFOGRAFIA_CP_04-1.jpg" TargetMode="External"/><Relationship Id="rId10" Type="http://schemas.openxmlformats.org/officeDocument/2006/relationships/hyperlink" Target="https://redciudadana.org/wp-content/uploads/2019/09/CRONOGRAMA-CSJ-1-768x1226.png" TargetMode="External"/><Relationship Id="rId13" Type="http://schemas.openxmlformats.org/officeDocument/2006/relationships/hyperlink" Target="https://redciudadana.org/wp-content/uploads/2019/09/INFOGRAFIA_CP_04-1.jpg" TargetMode="External"/><Relationship Id="rId12" Type="http://schemas.openxmlformats.org/officeDocument/2006/relationships/hyperlink" Target="https://redciudadana.org/wp-content/uploads/2019/09/CRONOGRAMA-CSJ-1-768x1226.png" TargetMode="External"/><Relationship Id="rId15" Type="http://schemas.openxmlformats.org/officeDocument/2006/relationships/hyperlink" Target="https://raw.githubusercontent.com/RedCiudadana/RecursosEleccionCC/main/ELECCION_CC_09.jpg" TargetMode="External"/><Relationship Id="rId14" Type="http://schemas.openxmlformats.org/officeDocument/2006/relationships/hyperlink" Target="https://redciudadana.org/wp-content/uploads/2019/09/CRONOGRAMA-CSJ-1-768x1226.png" TargetMode="External"/><Relationship Id="rId17" Type="http://schemas.openxmlformats.org/officeDocument/2006/relationships/hyperlink" Target="https://raw.githubusercontent.com/RedCiudadana/Instituciones-Justiciapedia/gh-pages/1.-Corte-Suprema-de-Justicia-(CSJ).png" TargetMode="External"/><Relationship Id="rId16" Type="http://schemas.openxmlformats.org/officeDocument/2006/relationships/hyperlink" Target="https://raw.githubusercontent.com/RedCiudadana/RecursosEleccionCC/main/ELECCION_CC_09.jpg" TargetMode="External"/><Relationship Id="rId19" Type="http://schemas.openxmlformats.org/officeDocument/2006/relationships/hyperlink" Target="https://raw.githubusercontent.com/RedCiudadana/RecursosEleccionCC/main/ELECCION_CC_11.jpg" TargetMode="External"/><Relationship Id="rId18" Type="http://schemas.openxmlformats.org/officeDocument/2006/relationships/hyperlink" Target="https://raw.githubusercontent.com/RedCiudadana/RecursosEleccionCC/main/palacio.jpeg"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facebook.com/contraloriagt/" TargetMode="External"/><Relationship Id="rId2" Type="http://schemas.openxmlformats.org/officeDocument/2006/relationships/hyperlink" Target="http://www.twitter.com/Contraloria_gt"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hyperlink" Target="https://drive.google.com/open?id=1_ATXvY6fHgg6NxcJ_FLS353F2tHT6OL6" TargetMode="External"/><Relationship Id="rId2" Type="http://schemas.openxmlformats.org/officeDocument/2006/relationships/hyperlink" Target="http://movimientoprojusticia.org.gt/images/archivos%202018/Lista%20de%2028%20aspirantes%20a%20CGC%202018.pdf" TargetMode="External"/><Relationship Id="rId3" Type="http://schemas.openxmlformats.org/officeDocument/2006/relationships/hyperlink" Target="http://movimientoprojusticia.org.gt/images/archivos%202018/Lista%20de%2028%20aspirantes%20a%20CGC%202018.pdf" TargetMode="External"/><Relationship Id="rId4" Type="http://schemas.openxmlformats.org/officeDocument/2006/relationships/hyperlink" Target="http://movimientoprojusticia.org.gt/images/archivos%202018/Lista%20de%2028%20aspirantes%20a%20CGC%202018.pdf" TargetMode="External"/><Relationship Id="rId9" Type="http://schemas.openxmlformats.org/officeDocument/2006/relationships/hyperlink" Target="https://drive.google.com/open?id=1E7ObSl1kEOnYNb5ajlCWPsgHNsLpumga" TargetMode="External"/><Relationship Id="rId5" Type="http://schemas.openxmlformats.org/officeDocument/2006/relationships/hyperlink" Target="http://movimientoprojusticia.org.gt/images/archivos%202018/Lista%20de%2028%20aspirantes%20a%20CGC%202018.pdf" TargetMode="External"/><Relationship Id="rId6" Type="http://schemas.openxmlformats.org/officeDocument/2006/relationships/hyperlink" Target="http://movimientoprojusticia.org.gt/images/archivos%202018/Lista%20de%2028%20aspirantes%20a%20CGC%202018.pdf" TargetMode="External"/><Relationship Id="rId7" Type="http://schemas.openxmlformats.org/officeDocument/2006/relationships/hyperlink" Target="https://drive.google.com/open?id=1zWScvFWjisrvJznK60vDHXhZzuZ3vXns" TargetMode="External"/><Relationship Id="rId8" Type="http://schemas.openxmlformats.org/officeDocument/2006/relationships/hyperlink" Target="http://movimientoprojusticia.org.gt/images/archivos%202018/Lista%20de%2028%20aspirantes%20a%20CGC%202018.pdf" TargetMode="External"/><Relationship Id="rId40" Type="http://schemas.openxmlformats.org/officeDocument/2006/relationships/hyperlink" Target="http://movimientoprojusticia.org.gt/images/archivos%202018/Lista%20de%2028%20aspirantes%20a%20CGC%202018.pdf" TargetMode="External"/><Relationship Id="rId42" Type="http://schemas.openxmlformats.org/officeDocument/2006/relationships/hyperlink" Target="https://docs.google.com/spreadsheets/d/e/2PACX-1vTxiNxuYLSo6-wwkXm19qqX8uAr7uuUm4Tpa6C-JLFKmZA4EdlvOQ2d9fZarRWWWn38H9OerWC4iM6V/pub?gid=944364145&amp;single=true&amp;output=csv" TargetMode="External"/><Relationship Id="rId41" Type="http://schemas.openxmlformats.org/officeDocument/2006/relationships/hyperlink" Target="http://movimientoprojusticia.org.gt/images/archivos%202018/Lista%20de%2028%20aspirantes%20a%20CGC%202018.pdf" TargetMode="External"/><Relationship Id="rId44" Type="http://schemas.openxmlformats.org/officeDocument/2006/relationships/hyperlink" Target="https://docs.google.com/spreadsheets/d/e/2PACX-1vTxiNxuYLSo6-wwkXm19qqX8uAr7uuUm4Tpa6C-JLFKmZA4EdlvOQ2d9fZarRWWWn38H9OerWC4iM6V/pub?gid=944364145&amp;single=true&amp;output=csv" TargetMode="External"/><Relationship Id="rId43" Type="http://schemas.openxmlformats.org/officeDocument/2006/relationships/hyperlink" Target="https://docs.google.com/spreadsheets/d/e/2PACX-1vTxiNxuYLSo6-wwkXm19qqX8uAr7uuUm4Tpa6C-JLFKmZA4EdlvOQ2d9fZarRWWWn38H9OerWC4iM6V/pub?gid=944364145&amp;single=true&amp;output=csv" TargetMode="External"/><Relationship Id="rId46" Type="http://schemas.openxmlformats.org/officeDocument/2006/relationships/hyperlink" Target="https://docs.google.com/spreadsheets/d/e/2PACX-1vTxiNxuYLSo6-wwkXm19qqX8uAr7uuUm4Tpa6C-JLFKmZA4EdlvOQ2d9fZarRWWWn38H9OerWC4iM6V/pub?gid=944364145&amp;single=true&amp;output=csv" TargetMode="External"/><Relationship Id="rId45" Type="http://schemas.openxmlformats.org/officeDocument/2006/relationships/hyperlink" Target="https://docs.google.com/spreadsheets/d/e/2PACX-1vTxiNxuYLSo6-wwkXm19qqX8uAr7uuUm4Tpa6C-JLFKmZA4EdlvOQ2d9fZarRWWWn38H9OerWC4iM6V/pub?gid=944364145&amp;single=true&amp;output=csv" TargetMode="External"/><Relationship Id="rId48" Type="http://schemas.openxmlformats.org/officeDocument/2006/relationships/hyperlink" Target="https://docs.google.com/spreadsheets/d/e/2PACX-1vTxiNxuYLSo6-wwkXm19qqX8uAr7uuUm4Tpa6C-JLFKmZA4EdlvOQ2d9fZarRWWWn38H9OerWC4iM6V/pub?gid=944364145&amp;single=true&amp;output=csv" TargetMode="External"/><Relationship Id="rId47" Type="http://schemas.openxmlformats.org/officeDocument/2006/relationships/hyperlink" Target="https://docs.google.com/spreadsheets/d/e/2PACX-1vTxiNxuYLSo6-wwkXm19qqX8uAr7uuUm4Tpa6C-JLFKmZA4EdlvOQ2d9fZarRWWWn38H9OerWC4iM6V/pub?gid=944364145&amp;single=true&amp;output=csv" TargetMode="External"/><Relationship Id="rId49" Type="http://schemas.openxmlformats.org/officeDocument/2006/relationships/hyperlink" Target="https://docs.google.com/spreadsheets/d/e/2PACX-1vTxiNxuYLSo6-wwkXm19qqX8uAr7uuUm4Tpa6C-JLFKmZA4EdlvOQ2d9fZarRWWWn38H9OerWC4iM6V/pub?gid=944364145&amp;single=true&amp;output=csv" TargetMode="External"/><Relationship Id="rId31" Type="http://schemas.openxmlformats.org/officeDocument/2006/relationships/hyperlink" Target="http://movimientoprojusticia.org.gt/images/archivos%202018/Lista%20de%2028%20aspirantes%20a%20CGC%202018.pdf" TargetMode="External"/><Relationship Id="rId30" Type="http://schemas.openxmlformats.org/officeDocument/2006/relationships/hyperlink" Target="http://movimientoprojusticia.org.gt/images/archivos%202018/Lista%20de%2028%20aspirantes%20a%20CGC%202018.pdf" TargetMode="External"/><Relationship Id="rId33" Type="http://schemas.openxmlformats.org/officeDocument/2006/relationships/hyperlink" Target="http://movimientoprojusticia.org.gt/images/archivos%202018/Lista%20de%2028%20aspirantes%20a%20CGC%202018.pdf" TargetMode="External"/><Relationship Id="rId32" Type="http://schemas.openxmlformats.org/officeDocument/2006/relationships/hyperlink" Target="http://movimientoprojusticia.org.gt/images/archivos%202018/Lista%20de%2028%20aspirantes%20a%20CGC%202018.pdf" TargetMode="External"/><Relationship Id="rId35" Type="http://schemas.openxmlformats.org/officeDocument/2006/relationships/hyperlink" Target="http://movimientoprojusticia.org.gt/images/archivos%202018/Lista%20de%2028%20aspirantes%20a%20CGC%202018.pdf" TargetMode="External"/><Relationship Id="rId34" Type="http://schemas.openxmlformats.org/officeDocument/2006/relationships/hyperlink" Target="http://movimientoprojusticia.org.gt/images/archivos%202018/Lista%20de%2028%20aspirantes%20a%20CGC%202018.pdf" TargetMode="External"/><Relationship Id="rId37" Type="http://schemas.openxmlformats.org/officeDocument/2006/relationships/hyperlink" Target="http://movimientoprojusticia.org.gt/images/archivos%202018/Lista%20de%2028%20aspirantes%20a%20CGC%202018.pdf" TargetMode="External"/><Relationship Id="rId36" Type="http://schemas.openxmlformats.org/officeDocument/2006/relationships/hyperlink" Target="http://movimientoprojusticia.org.gt/images/archivos%202018/Lista%20de%2028%20aspirantes%20a%20CGC%202018.pdf" TargetMode="External"/><Relationship Id="rId39" Type="http://schemas.openxmlformats.org/officeDocument/2006/relationships/hyperlink" Target="https://drive.google.com/open?id=18f261omJ3YZ9Bokj-2MMq7MLemVgNRW9" TargetMode="External"/><Relationship Id="rId38" Type="http://schemas.openxmlformats.org/officeDocument/2006/relationships/hyperlink" Target="http://movimientoprojusticia.org.gt/images/archivos%202018/Lista%20de%2028%20aspirantes%20a%20CGC%202018.pdf" TargetMode="External"/><Relationship Id="rId20" Type="http://schemas.openxmlformats.org/officeDocument/2006/relationships/hyperlink" Target="http://movimientoprojusticia.org.gt/images/archivos%202018/Lista%20de%2028%20aspirantes%20a%20CGC%202018.pdf" TargetMode="External"/><Relationship Id="rId22" Type="http://schemas.openxmlformats.org/officeDocument/2006/relationships/hyperlink" Target="https://drive.google.com/open?id=16OiW2KAOMZkdcIxKV8RzVR6ZJNnEF3fA" TargetMode="External"/><Relationship Id="rId21" Type="http://schemas.openxmlformats.org/officeDocument/2006/relationships/hyperlink" Target="http://movimientoprojusticia.org.gt/images/archivos%202018/Lista%20de%2028%20aspirantes%20a%20CGC%202018.pdf" TargetMode="External"/><Relationship Id="rId24" Type="http://schemas.openxmlformats.org/officeDocument/2006/relationships/hyperlink" Target="http://movimientoprojusticia.org.gt/images/archivos%202018/Lista%20de%2028%20aspirantes%20a%20CGC%202018.pdf" TargetMode="External"/><Relationship Id="rId23" Type="http://schemas.openxmlformats.org/officeDocument/2006/relationships/hyperlink" Target="http://movimientoprojusticia.org.gt/images/archivos%202018/Lista%20de%2028%20aspirantes%20a%20CGC%202018.pdf" TargetMode="External"/><Relationship Id="rId26" Type="http://schemas.openxmlformats.org/officeDocument/2006/relationships/hyperlink" Target="http://movimientoprojusticia.org.gt/images/archivos%202018/Lista%20de%2028%20aspirantes%20a%20CGC%202018.pdf" TargetMode="External"/><Relationship Id="rId25" Type="http://schemas.openxmlformats.org/officeDocument/2006/relationships/hyperlink" Target="http://movimientoprojusticia.org.gt/images/archivos%202018/Lista%20de%2028%20aspirantes%20a%20CGC%202018.pdf" TargetMode="External"/><Relationship Id="rId28" Type="http://schemas.openxmlformats.org/officeDocument/2006/relationships/hyperlink" Target="http://movimientoprojusticia.org.gt/images/archivos%202018/Lista%20de%2028%20aspirantes%20a%20CGC%202018.pdf" TargetMode="External"/><Relationship Id="rId27" Type="http://schemas.openxmlformats.org/officeDocument/2006/relationships/hyperlink" Target="http://movimientoprojusticia.org.gt/images/archivos%202018/Lista%20de%2028%20aspirantes%20a%20CGC%202018.pdf" TargetMode="External"/><Relationship Id="rId29" Type="http://schemas.openxmlformats.org/officeDocument/2006/relationships/hyperlink" Target="http://movimientoprojusticia.org.gt/images/archivos%202018/Lista%20de%2028%20aspirantes%20a%20CGC%202018.pdf" TargetMode="External"/><Relationship Id="rId11" Type="http://schemas.openxmlformats.org/officeDocument/2006/relationships/hyperlink" Target="http://movimientoprojusticia.org.gt/images/archivos%202018/Lista%20de%2028%20aspirantes%20a%20CGC%202018.pdf" TargetMode="External"/><Relationship Id="rId10" Type="http://schemas.openxmlformats.org/officeDocument/2006/relationships/hyperlink" Target="http://movimientoprojusticia.org.gt/images/archivos%202018/Lista%20de%2028%20aspirantes%20a%20CGC%202018.pdf" TargetMode="External"/><Relationship Id="rId13" Type="http://schemas.openxmlformats.org/officeDocument/2006/relationships/hyperlink" Target="https://drive.google.com/open?id=1A3B_HYV38IorkUM8VTxTmR08n37FHEUS" TargetMode="External"/><Relationship Id="rId12" Type="http://schemas.openxmlformats.org/officeDocument/2006/relationships/hyperlink" Target="http://movimientoprojusticia.org.gt/images/archivos%202018/Lista%20de%2028%20aspirantes%20a%20CGC%202018.pdf" TargetMode="External"/><Relationship Id="rId15" Type="http://schemas.openxmlformats.org/officeDocument/2006/relationships/hyperlink" Target="http://movimientoprojusticia.org.gt/images/archivos%202018/Lista%20de%2028%20aspirantes%20a%20CGC%202018.pdf" TargetMode="External"/><Relationship Id="rId14" Type="http://schemas.openxmlformats.org/officeDocument/2006/relationships/hyperlink" Target="http://movimientoprojusticia.org.gt/images/archivos%202018/Lista%20de%2028%20aspirantes%20a%20CGC%202018.pdf" TargetMode="External"/><Relationship Id="rId17" Type="http://schemas.openxmlformats.org/officeDocument/2006/relationships/hyperlink" Target="http://movimientoprojusticia.org.gt/images/archivos%202018/Lista%20de%2028%20aspirantes%20a%20CGC%202018.pdf" TargetMode="External"/><Relationship Id="rId16" Type="http://schemas.openxmlformats.org/officeDocument/2006/relationships/hyperlink" Target="http://movimientoprojusticia.org.gt/images/archivos%202018/Lista%20de%2028%20aspirantes%20a%20CGC%202018.pdf" TargetMode="External"/><Relationship Id="rId19" Type="http://schemas.openxmlformats.org/officeDocument/2006/relationships/hyperlink" Target="http://movimientoprojusticia.org.gt/images/archivos%202018/Lista%20de%2028%20aspirantes%20a%20CGC%202018.pdf" TargetMode="External"/><Relationship Id="rId18" Type="http://schemas.openxmlformats.org/officeDocument/2006/relationships/hyperlink" Target="http://movimientoprojusticia.org.gt/images/archivos%202018/Lista%20de%2028%20aspirantes%20a%20CGC%202018.pdf" TargetMode="External"/><Relationship Id="rId84" Type="http://schemas.openxmlformats.org/officeDocument/2006/relationships/hyperlink" Target="https://docs.google.com/spreadsheets/d/e/2PACX-1vTxiNxuYLSo6-wwkXm19qqX8uAr7uuUm4Tpa6C-JLFKmZA4EdlvOQ2d9fZarRWWWn38H9OerWC4iM6V/pub?output=xlsx" TargetMode="External"/><Relationship Id="rId83" Type="http://schemas.openxmlformats.org/officeDocument/2006/relationships/hyperlink" Target="https://docs.google.com/spreadsheets/d/e/2PACX-1vTxiNxuYLSo6-wwkXm19qqX8uAr7uuUm4Tpa6C-JLFKmZA4EdlvOQ2d9fZarRWWWn38H9OerWC4iM6V/pub?output=xlsx" TargetMode="External"/><Relationship Id="rId86" Type="http://schemas.openxmlformats.org/officeDocument/2006/relationships/hyperlink" Target="https://docs.google.com/spreadsheets/d/e/2PACX-1vTxiNxuYLSo6-wwkXm19qqX8uAr7uuUm4Tpa6C-JLFKmZA4EdlvOQ2d9fZarRWWWn38H9OerWC4iM6V/pub?output=xlsx" TargetMode="External"/><Relationship Id="rId85" Type="http://schemas.openxmlformats.org/officeDocument/2006/relationships/hyperlink" Target="https://docs.google.com/spreadsheets/d/e/2PACX-1vTxiNxuYLSo6-wwkXm19qqX8uAr7uuUm4Tpa6C-JLFKmZA4EdlvOQ2d9fZarRWWWn38H9OerWC4iM6V/pub?output=xlsx" TargetMode="External"/><Relationship Id="rId88" Type="http://schemas.openxmlformats.org/officeDocument/2006/relationships/hyperlink" Target="https://docs.google.com/spreadsheets/d/e/2PACX-1vTxiNxuYLSo6-wwkXm19qqX8uAr7uuUm4Tpa6C-JLFKmZA4EdlvOQ2d9fZarRWWWn38H9OerWC4iM6V/pub?output=xlsx" TargetMode="External"/><Relationship Id="rId87" Type="http://schemas.openxmlformats.org/officeDocument/2006/relationships/hyperlink" Target="https://docs.google.com/spreadsheets/d/e/2PACX-1vTxiNxuYLSo6-wwkXm19qqX8uAr7uuUm4Tpa6C-JLFKmZA4EdlvOQ2d9fZarRWWWn38H9OerWC4iM6V/pub?output=xlsx" TargetMode="External"/><Relationship Id="rId89" Type="http://schemas.openxmlformats.org/officeDocument/2006/relationships/hyperlink" Target="https://docs.google.com/spreadsheets/d/e/2PACX-1vTxiNxuYLSo6-wwkXm19qqX8uAr7uuUm4Tpa6C-JLFKmZA4EdlvOQ2d9fZarRWWWn38H9OerWC4iM6V/pub?output=xlsx" TargetMode="External"/><Relationship Id="rId80" Type="http://schemas.openxmlformats.org/officeDocument/2006/relationships/hyperlink" Target="https://docs.google.com/spreadsheets/d/e/2PACX-1vTxiNxuYLSo6-wwkXm19qqX8uAr7uuUm4Tpa6C-JLFKmZA4EdlvOQ2d9fZarRWWWn38H9OerWC4iM6V/pub?gid=944364145&amp;single=true&amp;output=csv" TargetMode="External"/><Relationship Id="rId82" Type="http://schemas.openxmlformats.org/officeDocument/2006/relationships/hyperlink" Target="https://docs.google.com/spreadsheets/d/e/2PACX-1vTxiNxuYLSo6-wwkXm19qqX8uAr7uuUm4Tpa6C-JLFKmZA4EdlvOQ2d9fZarRWWWn38H9OerWC4iM6V/pub?gid=944364145&amp;single=true&amp;output=csv" TargetMode="External"/><Relationship Id="rId81" Type="http://schemas.openxmlformats.org/officeDocument/2006/relationships/hyperlink" Target="https://docs.google.com/spreadsheets/d/e/2PACX-1vTxiNxuYLSo6-wwkXm19qqX8uAr7uuUm4Tpa6C-JLFKmZA4EdlvOQ2d9fZarRWWWn38H9OerWC4iM6V/pub?gid=944364145&amp;single=true&amp;output=csv" TargetMode="External"/><Relationship Id="rId73" Type="http://schemas.openxmlformats.org/officeDocument/2006/relationships/hyperlink" Target="https://docs.google.com/spreadsheets/d/e/2PACX-1vTxiNxuYLSo6-wwkXm19qqX8uAr7uuUm4Tpa6C-JLFKmZA4EdlvOQ2d9fZarRWWWn38H9OerWC4iM6V/pub?gid=944364145&amp;single=true&amp;output=csv" TargetMode="External"/><Relationship Id="rId72" Type="http://schemas.openxmlformats.org/officeDocument/2006/relationships/hyperlink" Target="https://docs.google.com/spreadsheets/d/e/2PACX-1vTxiNxuYLSo6-wwkXm19qqX8uAr7uuUm4Tpa6C-JLFKmZA4EdlvOQ2d9fZarRWWWn38H9OerWC4iM6V/pub?gid=944364145&amp;single=true&amp;output=csv" TargetMode="External"/><Relationship Id="rId75" Type="http://schemas.openxmlformats.org/officeDocument/2006/relationships/hyperlink" Target="https://docs.google.com/spreadsheets/d/e/2PACX-1vTxiNxuYLSo6-wwkXm19qqX8uAr7uuUm4Tpa6C-JLFKmZA4EdlvOQ2d9fZarRWWWn38H9OerWC4iM6V/pub?gid=944364145&amp;single=true&amp;output=csv" TargetMode="External"/><Relationship Id="rId74" Type="http://schemas.openxmlformats.org/officeDocument/2006/relationships/hyperlink" Target="https://docs.google.com/spreadsheets/d/e/2PACX-1vTxiNxuYLSo6-wwkXm19qqX8uAr7uuUm4Tpa6C-JLFKmZA4EdlvOQ2d9fZarRWWWn38H9OerWC4iM6V/pub?gid=944364145&amp;single=true&amp;output=csv" TargetMode="External"/><Relationship Id="rId77" Type="http://schemas.openxmlformats.org/officeDocument/2006/relationships/hyperlink" Target="https://docs.google.com/spreadsheets/d/e/2PACX-1vTxiNxuYLSo6-wwkXm19qqX8uAr7uuUm4Tpa6C-JLFKmZA4EdlvOQ2d9fZarRWWWn38H9OerWC4iM6V/pub?gid=944364145&amp;single=true&amp;output=csv" TargetMode="External"/><Relationship Id="rId76" Type="http://schemas.openxmlformats.org/officeDocument/2006/relationships/hyperlink" Target="https://docs.google.com/spreadsheets/d/e/2PACX-1vTxiNxuYLSo6-wwkXm19qqX8uAr7uuUm4Tpa6C-JLFKmZA4EdlvOQ2d9fZarRWWWn38H9OerWC4iM6V/pub?gid=944364145&amp;single=true&amp;output=csv" TargetMode="External"/><Relationship Id="rId79" Type="http://schemas.openxmlformats.org/officeDocument/2006/relationships/hyperlink" Target="https://docs.google.com/spreadsheets/d/e/2PACX-1vTxiNxuYLSo6-wwkXm19qqX8uAr7uuUm4Tpa6C-JLFKmZA4EdlvOQ2d9fZarRWWWn38H9OerWC4iM6V/pub?gid=944364145&amp;single=true&amp;output=csv" TargetMode="External"/><Relationship Id="rId78" Type="http://schemas.openxmlformats.org/officeDocument/2006/relationships/hyperlink" Target="https://docs.google.com/spreadsheets/d/e/2PACX-1vTxiNxuYLSo6-wwkXm19qqX8uAr7uuUm4Tpa6C-JLFKmZA4EdlvOQ2d9fZarRWWWn38H9OerWC4iM6V/pub?gid=944364145&amp;single=true&amp;output=csv" TargetMode="External"/><Relationship Id="rId71" Type="http://schemas.openxmlformats.org/officeDocument/2006/relationships/hyperlink" Target="https://docs.google.com/spreadsheets/d/e/2PACX-1vTxiNxuYLSo6-wwkXm19qqX8uAr7uuUm4Tpa6C-JLFKmZA4EdlvOQ2d9fZarRWWWn38H9OerWC4iM6V/pub?gid=944364145&amp;single=true&amp;output=csv" TargetMode="External"/><Relationship Id="rId70" Type="http://schemas.openxmlformats.org/officeDocument/2006/relationships/hyperlink" Target="https://docs.google.com/spreadsheets/d/e/2PACX-1vTxiNxuYLSo6-wwkXm19qqX8uAr7uuUm4Tpa6C-JLFKmZA4EdlvOQ2d9fZarRWWWn38H9OerWC4iM6V/pub?gid=944364145&amp;single=true&amp;output=csv" TargetMode="External"/><Relationship Id="rId62" Type="http://schemas.openxmlformats.org/officeDocument/2006/relationships/hyperlink" Target="https://docs.google.com/spreadsheets/d/e/2PACX-1vTxiNxuYLSo6-wwkXm19qqX8uAr7uuUm4Tpa6C-JLFKmZA4EdlvOQ2d9fZarRWWWn38H9OerWC4iM6V/pub?gid=944364145&amp;single=true&amp;output=csv" TargetMode="External"/><Relationship Id="rId61" Type="http://schemas.openxmlformats.org/officeDocument/2006/relationships/hyperlink" Target="https://docs.google.com/spreadsheets/d/e/2PACX-1vTxiNxuYLSo6-wwkXm19qqX8uAr7uuUm4Tpa6C-JLFKmZA4EdlvOQ2d9fZarRWWWn38H9OerWC4iM6V/pub?gid=944364145&amp;single=true&amp;output=csv" TargetMode="External"/><Relationship Id="rId64" Type="http://schemas.openxmlformats.org/officeDocument/2006/relationships/hyperlink" Target="https://docs.google.com/spreadsheets/d/e/2PACX-1vTxiNxuYLSo6-wwkXm19qqX8uAr7uuUm4Tpa6C-JLFKmZA4EdlvOQ2d9fZarRWWWn38H9OerWC4iM6V/pub?gid=944364145&amp;single=true&amp;output=csv" TargetMode="External"/><Relationship Id="rId63" Type="http://schemas.openxmlformats.org/officeDocument/2006/relationships/hyperlink" Target="https://docs.google.com/spreadsheets/d/e/2PACX-1vTxiNxuYLSo6-wwkXm19qqX8uAr7uuUm4Tpa6C-JLFKmZA4EdlvOQ2d9fZarRWWWn38H9OerWC4iM6V/pub?gid=944364145&amp;single=true&amp;output=csv" TargetMode="External"/><Relationship Id="rId66" Type="http://schemas.openxmlformats.org/officeDocument/2006/relationships/hyperlink" Target="https://docs.google.com/spreadsheets/d/e/2PACX-1vTxiNxuYLSo6-wwkXm19qqX8uAr7uuUm4Tpa6C-JLFKmZA4EdlvOQ2d9fZarRWWWn38H9OerWC4iM6V/pub?gid=944364145&amp;single=true&amp;output=csv" TargetMode="External"/><Relationship Id="rId65" Type="http://schemas.openxmlformats.org/officeDocument/2006/relationships/hyperlink" Target="https://docs.google.com/spreadsheets/d/e/2PACX-1vTxiNxuYLSo6-wwkXm19qqX8uAr7uuUm4Tpa6C-JLFKmZA4EdlvOQ2d9fZarRWWWn38H9OerWC4iM6V/pub?gid=944364145&amp;single=true&amp;output=csv" TargetMode="External"/><Relationship Id="rId68" Type="http://schemas.openxmlformats.org/officeDocument/2006/relationships/hyperlink" Target="https://docs.google.com/spreadsheets/d/e/2PACX-1vTxiNxuYLSo6-wwkXm19qqX8uAr7uuUm4Tpa6C-JLFKmZA4EdlvOQ2d9fZarRWWWn38H9OerWC4iM6V/pub?gid=944364145&amp;single=true&amp;output=csv" TargetMode="External"/><Relationship Id="rId67" Type="http://schemas.openxmlformats.org/officeDocument/2006/relationships/hyperlink" Target="https://docs.google.com/spreadsheets/d/e/2PACX-1vTxiNxuYLSo6-wwkXm19qqX8uAr7uuUm4Tpa6C-JLFKmZA4EdlvOQ2d9fZarRWWWn38H9OerWC4iM6V/pub?gid=944364145&amp;single=true&amp;output=csv" TargetMode="External"/><Relationship Id="rId60" Type="http://schemas.openxmlformats.org/officeDocument/2006/relationships/hyperlink" Target="https://docs.google.com/spreadsheets/d/e/2PACX-1vTxiNxuYLSo6-wwkXm19qqX8uAr7uuUm4Tpa6C-JLFKmZA4EdlvOQ2d9fZarRWWWn38H9OerWC4iM6V/pub?gid=944364145&amp;single=true&amp;output=csv" TargetMode="External"/><Relationship Id="rId69" Type="http://schemas.openxmlformats.org/officeDocument/2006/relationships/hyperlink" Target="https://docs.google.com/spreadsheets/d/e/2PACX-1vTxiNxuYLSo6-wwkXm19qqX8uAr7uuUm4Tpa6C-JLFKmZA4EdlvOQ2d9fZarRWWWn38H9OerWC4iM6V/pub?gid=944364145&amp;single=true&amp;output=csv" TargetMode="External"/><Relationship Id="rId51" Type="http://schemas.openxmlformats.org/officeDocument/2006/relationships/hyperlink" Target="https://docs.google.com/spreadsheets/d/e/2PACX-1vTxiNxuYLSo6-wwkXm19qqX8uAr7uuUm4Tpa6C-JLFKmZA4EdlvOQ2d9fZarRWWWn38H9OerWC4iM6V/pub?gid=944364145&amp;single=true&amp;output=csv" TargetMode="External"/><Relationship Id="rId50" Type="http://schemas.openxmlformats.org/officeDocument/2006/relationships/hyperlink" Target="https://docs.google.com/spreadsheets/d/e/2PACX-1vTxiNxuYLSo6-wwkXm19qqX8uAr7uuUm4Tpa6C-JLFKmZA4EdlvOQ2d9fZarRWWWn38H9OerWC4iM6V/pub?gid=944364145&amp;single=true&amp;output=csv" TargetMode="External"/><Relationship Id="rId53" Type="http://schemas.openxmlformats.org/officeDocument/2006/relationships/hyperlink" Target="https://docs.google.com/spreadsheets/d/e/2PACX-1vTxiNxuYLSo6-wwkXm19qqX8uAr7uuUm4Tpa6C-JLFKmZA4EdlvOQ2d9fZarRWWWn38H9OerWC4iM6V/pub?gid=944364145&amp;single=true&amp;output=csv" TargetMode="External"/><Relationship Id="rId52" Type="http://schemas.openxmlformats.org/officeDocument/2006/relationships/hyperlink" Target="https://docs.google.com/spreadsheets/d/e/2PACX-1vTxiNxuYLSo6-wwkXm19qqX8uAr7uuUm4Tpa6C-JLFKmZA4EdlvOQ2d9fZarRWWWn38H9OerWC4iM6V/pub?gid=944364145&amp;single=true&amp;output=csv" TargetMode="External"/><Relationship Id="rId55" Type="http://schemas.openxmlformats.org/officeDocument/2006/relationships/hyperlink" Target="https://docs.google.com/spreadsheets/d/e/2PACX-1vTxiNxuYLSo6-wwkXm19qqX8uAr7uuUm4Tpa6C-JLFKmZA4EdlvOQ2d9fZarRWWWn38H9OerWC4iM6V/pub?gid=944364145&amp;single=true&amp;output=csv" TargetMode="External"/><Relationship Id="rId54" Type="http://schemas.openxmlformats.org/officeDocument/2006/relationships/hyperlink" Target="https://docs.google.com/spreadsheets/d/e/2PACX-1vTxiNxuYLSo6-wwkXm19qqX8uAr7uuUm4Tpa6C-JLFKmZA4EdlvOQ2d9fZarRWWWn38H9OerWC4iM6V/pub?gid=944364145&amp;single=true&amp;output=csv" TargetMode="External"/><Relationship Id="rId57" Type="http://schemas.openxmlformats.org/officeDocument/2006/relationships/hyperlink" Target="https://docs.google.com/spreadsheets/d/e/2PACX-1vTxiNxuYLSo6-wwkXm19qqX8uAr7uuUm4Tpa6C-JLFKmZA4EdlvOQ2d9fZarRWWWn38H9OerWC4iM6V/pub?gid=944364145&amp;single=true&amp;output=csv" TargetMode="External"/><Relationship Id="rId56" Type="http://schemas.openxmlformats.org/officeDocument/2006/relationships/hyperlink" Target="https://docs.google.com/spreadsheets/d/e/2PACX-1vTxiNxuYLSo6-wwkXm19qqX8uAr7uuUm4Tpa6C-JLFKmZA4EdlvOQ2d9fZarRWWWn38H9OerWC4iM6V/pub?gid=944364145&amp;single=true&amp;output=csv" TargetMode="External"/><Relationship Id="rId59" Type="http://schemas.openxmlformats.org/officeDocument/2006/relationships/hyperlink" Target="https://docs.google.com/spreadsheets/d/e/2PACX-1vTxiNxuYLSo6-wwkXm19qqX8uAr7uuUm4Tpa6C-JLFKmZA4EdlvOQ2d9fZarRWWWn38H9OerWC4iM6V/pub?gid=944364145&amp;single=true&amp;output=csv" TargetMode="External"/><Relationship Id="rId58" Type="http://schemas.openxmlformats.org/officeDocument/2006/relationships/hyperlink" Target="https://docs.google.com/spreadsheets/d/e/2PACX-1vTxiNxuYLSo6-wwkXm19qqX8uAr7uuUm4Tpa6C-JLFKmZA4EdlvOQ2d9fZarRWWWn38H9OerWC4iM6V/pub?gid=944364145&amp;single=true&amp;output=csv" TargetMode="External"/><Relationship Id="rId95" Type="http://schemas.openxmlformats.org/officeDocument/2006/relationships/hyperlink" Target="https://docs.google.com/spreadsheets/d/e/2PACX-1vTxiNxuYLSo6-wwkXm19qqX8uAr7uuUm4Tpa6C-JLFKmZA4EdlvOQ2d9fZarRWWWn38H9OerWC4iM6V/pub?output=xlsx" TargetMode="External"/><Relationship Id="rId94" Type="http://schemas.openxmlformats.org/officeDocument/2006/relationships/hyperlink" Target="https://docs.google.com/spreadsheets/d/e/2PACX-1vTxiNxuYLSo6-wwkXm19qqX8uAr7uuUm4Tpa6C-JLFKmZA4EdlvOQ2d9fZarRWWWn38H9OerWC4iM6V/pub?output=xlsx" TargetMode="External"/><Relationship Id="rId97" Type="http://schemas.openxmlformats.org/officeDocument/2006/relationships/hyperlink" Target="https://docs.google.com/spreadsheets/d/e/2PACX-1vTxiNxuYLSo6-wwkXm19qqX8uAr7uuUm4Tpa6C-JLFKmZA4EdlvOQ2d9fZarRWWWn38H9OerWC4iM6V/pub?output=xlsx" TargetMode="External"/><Relationship Id="rId96" Type="http://schemas.openxmlformats.org/officeDocument/2006/relationships/hyperlink" Target="https://docs.google.com/spreadsheets/d/e/2PACX-1vTxiNxuYLSo6-wwkXm19qqX8uAr7uuUm4Tpa6C-JLFKmZA4EdlvOQ2d9fZarRWWWn38H9OerWC4iM6V/pub?output=xlsx" TargetMode="External"/><Relationship Id="rId99" Type="http://schemas.openxmlformats.org/officeDocument/2006/relationships/hyperlink" Target="https://docs.google.com/spreadsheets/d/e/2PACX-1vTxiNxuYLSo6-wwkXm19qqX8uAr7uuUm4Tpa6C-JLFKmZA4EdlvOQ2d9fZarRWWWn38H9OerWC4iM6V/pub?output=xlsx" TargetMode="External"/><Relationship Id="rId98" Type="http://schemas.openxmlformats.org/officeDocument/2006/relationships/hyperlink" Target="https://docs.google.com/spreadsheets/d/e/2PACX-1vTxiNxuYLSo6-wwkXm19qqX8uAr7uuUm4Tpa6C-JLFKmZA4EdlvOQ2d9fZarRWWWn38H9OerWC4iM6V/pub?output=xlsx" TargetMode="External"/><Relationship Id="rId91" Type="http://schemas.openxmlformats.org/officeDocument/2006/relationships/hyperlink" Target="https://docs.google.com/spreadsheets/d/e/2PACX-1vTxiNxuYLSo6-wwkXm19qqX8uAr7uuUm4Tpa6C-JLFKmZA4EdlvOQ2d9fZarRWWWn38H9OerWC4iM6V/pub?output=xlsx" TargetMode="External"/><Relationship Id="rId90" Type="http://schemas.openxmlformats.org/officeDocument/2006/relationships/hyperlink" Target="https://docs.google.com/spreadsheets/d/e/2PACX-1vTxiNxuYLSo6-wwkXm19qqX8uAr7uuUm4Tpa6C-JLFKmZA4EdlvOQ2d9fZarRWWWn38H9OerWC4iM6V/pub?output=xlsx" TargetMode="External"/><Relationship Id="rId93" Type="http://schemas.openxmlformats.org/officeDocument/2006/relationships/hyperlink" Target="https://docs.google.com/spreadsheets/d/e/2PACX-1vTxiNxuYLSo6-wwkXm19qqX8uAr7uuUm4Tpa6C-JLFKmZA4EdlvOQ2d9fZarRWWWn38H9OerWC4iM6V/pub?output=xlsx" TargetMode="External"/><Relationship Id="rId92" Type="http://schemas.openxmlformats.org/officeDocument/2006/relationships/hyperlink" Target="https://docs.google.com/spreadsheets/d/e/2PACX-1vTxiNxuYLSo6-wwkXm19qqX8uAr7uuUm4Tpa6C-JLFKmZA4EdlvOQ2d9fZarRWWWn38H9OerWC4iM6V/pub?output=xlsx" TargetMode="External"/><Relationship Id="rId107" Type="http://schemas.openxmlformats.org/officeDocument/2006/relationships/hyperlink" Target="https://docs.google.com/spreadsheets/d/e/2PACX-1vTxiNxuYLSo6-wwkXm19qqX8uAr7uuUm4Tpa6C-JLFKmZA4EdlvOQ2d9fZarRWWWn38H9OerWC4iM6V/pub?output=xlsx" TargetMode="External"/><Relationship Id="rId106" Type="http://schemas.openxmlformats.org/officeDocument/2006/relationships/hyperlink" Target="https://docs.google.com/spreadsheets/d/e/2PACX-1vTxiNxuYLSo6-wwkXm19qqX8uAr7uuUm4Tpa6C-JLFKmZA4EdlvOQ2d9fZarRWWWn38H9OerWC4iM6V/pub?output=xlsx" TargetMode="External"/><Relationship Id="rId105" Type="http://schemas.openxmlformats.org/officeDocument/2006/relationships/hyperlink" Target="https://docs.google.com/spreadsheets/d/e/2PACX-1vTxiNxuYLSo6-wwkXm19qqX8uAr7uuUm4Tpa6C-JLFKmZA4EdlvOQ2d9fZarRWWWn38H9OerWC4iM6V/pub?output=xlsx" TargetMode="External"/><Relationship Id="rId104" Type="http://schemas.openxmlformats.org/officeDocument/2006/relationships/hyperlink" Target="https://docs.google.com/spreadsheets/d/e/2PACX-1vTxiNxuYLSo6-wwkXm19qqX8uAr7uuUm4Tpa6C-JLFKmZA4EdlvOQ2d9fZarRWWWn38H9OerWC4iM6V/pub?output=xlsx" TargetMode="External"/><Relationship Id="rId109" Type="http://schemas.openxmlformats.org/officeDocument/2006/relationships/hyperlink" Target="https://docs.google.com/spreadsheets/d/e/2PACX-1vTxiNxuYLSo6-wwkXm19qqX8uAr7uuUm4Tpa6C-JLFKmZA4EdlvOQ2d9fZarRWWWn38H9OerWC4iM6V/pub?output=xlsx" TargetMode="External"/><Relationship Id="rId108" Type="http://schemas.openxmlformats.org/officeDocument/2006/relationships/hyperlink" Target="https://docs.google.com/spreadsheets/d/e/2PACX-1vTxiNxuYLSo6-wwkXm19qqX8uAr7uuUm4Tpa6C-JLFKmZA4EdlvOQ2d9fZarRWWWn38H9OerWC4iM6V/pub?output=xlsx" TargetMode="External"/><Relationship Id="rId103" Type="http://schemas.openxmlformats.org/officeDocument/2006/relationships/hyperlink" Target="https://docs.google.com/spreadsheets/d/e/2PACX-1vTxiNxuYLSo6-wwkXm19qqX8uAr7uuUm4Tpa6C-JLFKmZA4EdlvOQ2d9fZarRWWWn38H9OerWC4iM6V/pub?output=xlsx" TargetMode="External"/><Relationship Id="rId102" Type="http://schemas.openxmlformats.org/officeDocument/2006/relationships/hyperlink" Target="https://docs.google.com/spreadsheets/d/e/2PACX-1vTxiNxuYLSo6-wwkXm19qqX8uAr7uuUm4Tpa6C-JLFKmZA4EdlvOQ2d9fZarRWWWn38H9OerWC4iM6V/pub?output=xlsx" TargetMode="External"/><Relationship Id="rId101" Type="http://schemas.openxmlformats.org/officeDocument/2006/relationships/hyperlink" Target="https://docs.google.com/spreadsheets/d/e/2PACX-1vTxiNxuYLSo6-wwkXm19qqX8uAr7uuUm4Tpa6C-JLFKmZA4EdlvOQ2d9fZarRWWWn38H9OerWC4iM6V/pub?output=xlsx" TargetMode="External"/><Relationship Id="rId100" Type="http://schemas.openxmlformats.org/officeDocument/2006/relationships/hyperlink" Target="https://docs.google.com/spreadsheets/d/e/2PACX-1vTxiNxuYLSo6-wwkXm19qqX8uAr7uuUm4Tpa6C-JLFKmZA4EdlvOQ2d9fZarRWWWn38H9OerWC4iM6V/pub?output=xlsx" TargetMode="External"/><Relationship Id="rId121" Type="http://schemas.openxmlformats.org/officeDocument/2006/relationships/hyperlink" Target="https://docs.google.com/spreadsheets/d/e/2PACX-1vTxiNxuYLSo6-wwkXm19qqX8uAr7uuUm4Tpa6C-JLFKmZA4EdlvOQ2d9fZarRWWWn38H9OerWC4iM6V/pub?output=xlsx" TargetMode="External"/><Relationship Id="rId120" Type="http://schemas.openxmlformats.org/officeDocument/2006/relationships/hyperlink" Target="https://docs.google.com/spreadsheets/d/e/2PACX-1vTxiNxuYLSo6-wwkXm19qqX8uAr7uuUm4Tpa6C-JLFKmZA4EdlvOQ2d9fZarRWWWn38H9OerWC4iM6V/pub?output=xlsx" TargetMode="External"/><Relationship Id="rId124" Type="http://schemas.openxmlformats.org/officeDocument/2006/relationships/drawing" Target="../drawings/drawing9.xml"/><Relationship Id="rId123" Type="http://schemas.openxmlformats.org/officeDocument/2006/relationships/hyperlink" Target="https://docs.google.com/spreadsheets/d/e/2PACX-1vTxiNxuYLSo6-wwkXm19qqX8uAr7uuUm4Tpa6C-JLFKmZA4EdlvOQ2d9fZarRWWWn38H9OerWC4iM6V/pub?output=xlsx" TargetMode="External"/><Relationship Id="rId122" Type="http://schemas.openxmlformats.org/officeDocument/2006/relationships/hyperlink" Target="https://docs.google.com/spreadsheets/d/e/2PACX-1vTxiNxuYLSo6-wwkXm19qqX8uAr7uuUm4Tpa6C-JLFKmZA4EdlvOQ2d9fZarRWWWn38H9OerWC4iM6V/pub?output=xlsx" TargetMode="External"/><Relationship Id="rId118" Type="http://schemas.openxmlformats.org/officeDocument/2006/relationships/hyperlink" Target="https://docs.google.com/spreadsheets/d/e/2PACX-1vTxiNxuYLSo6-wwkXm19qqX8uAr7uuUm4Tpa6C-JLFKmZA4EdlvOQ2d9fZarRWWWn38H9OerWC4iM6V/pub?output=xlsx" TargetMode="External"/><Relationship Id="rId117" Type="http://schemas.openxmlformats.org/officeDocument/2006/relationships/hyperlink" Target="https://docs.google.com/spreadsheets/d/e/2PACX-1vTxiNxuYLSo6-wwkXm19qqX8uAr7uuUm4Tpa6C-JLFKmZA4EdlvOQ2d9fZarRWWWn38H9OerWC4iM6V/pub?output=xlsx" TargetMode="External"/><Relationship Id="rId116" Type="http://schemas.openxmlformats.org/officeDocument/2006/relationships/hyperlink" Target="https://docs.google.com/spreadsheets/d/e/2PACX-1vTxiNxuYLSo6-wwkXm19qqX8uAr7uuUm4Tpa6C-JLFKmZA4EdlvOQ2d9fZarRWWWn38H9OerWC4iM6V/pub?output=xlsx" TargetMode="External"/><Relationship Id="rId115" Type="http://schemas.openxmlformats.org/officeDocument/2006/relationships/hyperlink" Target="https://docs.google.com/spreadsheets/d/e/2PACX-1vTxiNxuYLSo6-wwkXm19qqX8uAr7uuUm4Tpa6C-JLFKmZA4EdlvOQ2d9fZarRWWWn38H9OerWC4iM6V/pub?output=xlsx" TargetMode="External"/><Relationship Id="rId119" Type="http://schemas.openxmlformats.org/officeDocument/2006/relationships/hyperlink" Target="https://docs.google.com/spreadsheets/d/e/2PACX-1vTxiNxuYLSo6-wwkXm19qqX8uAr7uuUm4Tpa6C-JLFKmZA4EdlvOQ2d9fZarRWWWn38H9OerWC4iM6V/pub?output=xlsx" TargetMode="External"/><Relationship Id="rId110" Type="http://schemas.openxmlformats.org/officeDocument/2006/relationships/hyperlink" Target="https://docs.google.com/spreadsheets/d/e/2PACX-1vTxiNxuYLSo6-wwkXm19qqX8uAr7uuUm4Tpa6C-JLFKmZA4EdlvOQ2d9fZarRWWWn38H9OerWC4iM6V/pub?output=xlsx" TargetMode="External"/><Relationship Id="rId114" Type="http://schemas.openxmlformats.org/officeDocument/2006/relationships/hyperlink" Target="https://docs.google.com/spreadsheets/d/e/2PACX-1vTxiNxuYLSo6-wwkXm19qqX8uAr7uuUm4Tpa6C-JLFKmZA4EdlvOQ2d9fZarRWWWn38H9OerWC4iM6V/pub?output=xlsx" TargetMode="External"/><Relationship Id="rId113" Type="http://schemas.openxmlformats.org/officeDocument/2006/relationships/hyperlink" Target="https://docs.google.com/spreadsheets/d/e/2PACX-1vTxiNxuYLSo6-wwkXm19qqX8uAr7uuUm4Tpa6C-JLFKmZA4EdlvOQ2d9fZarRWWWn38H9OerWC4iM6V/pub?output=xlsx" TargetMode="External"/><Relationship Id="rId112" Type="http://schemas.openxmlformats.org/officeDocument/2006/relationships/hyperlink" Target="https://docs.google.com/spreadsheets/d/e/2PACX-1vTxiNxuYLSo6-wwkXm19qqX8uAr7uuUm4Tpa6C-JLFKmZA4EdlvOQ2d9fZarRWWWn38H9OerWC4iM6V/pub?output=xlsx" TargetMode="External"/><Relationship Id="rId111" Type="http://schemas.openxmlformats.org/officeDocument/2006/relationships/hyperlink" Target="https://docs.google.com/spreadsheets/d/e/2PACX-1vTxiNxuYLSo6-wwkXm19qqX8uAr7uuUm4Tpa6C-JLFKmZA4EdlvOQ2d9fZarRWWWn38H9OerWC4iM6V/pub?output=xlsx"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8.88"/>
    <col customWidth="1" min="2" max="2" width="25.75"/>
    <col customWidth="1" min="3" max="3" width="3.88"/>
    <col customWidth="1" min="5" max="5" width="34.0"/>
    <col customWidth="1" min="6" max="6" width="32.75"/>
    <col customWidth="1" min="7" max="7" width="14.25"/>
    <col customWidth="1" min="8" max="8" width="25.88"/>
    <col customWidth="1" min="9" max="9" width="31.25"/>
    <col customWidth="1" min="10" max="10" width="9.63"/>
    <col customWidth="1" min="11" max="11" width="36.88"/>
    <col customWidth="1" min="12" max="12" width="11.5"/>
    <col customWidth="1" min="13" max="13" width="19.88"/>
    <col customWidth="1" min="14" max="15" width="14.25"/>
    <col customWidth="1" min="16" max="16" width="14.13"/>
    <col customWidth="1" min="17" max="17" width="16.88"/>
    <col customWidth="1" min="18" max="18" width="11.63"/>
    <col customWidth="1" min="19" max="19" width="18.5"/>
    <col customWidth="1" min="20" max="20" width="57.13"/>
    <col customWidth="1" min="21" max="21" width="59.0"/>
    <col customWidth="1" min="22" max="22" width="38.5"/>
    <col customWidth="1" min="23" max="23" width="19.5"/>
    <col customWidth="1" min="24" max="27" width="44.25"/>
    <col customWidth="1" min="28" max="28" width="26.38"/>
    <col customWidth="1" min="29" max="36" width="15.63"/>
  </cols>
  <sheetData>
    <row r="1">
      <c r="A1" s="1" t="s">
        <v>0</v>
      </c>
      <c r="B1" s="2" t="s">
        <v>1</v>
      </c>
      <c r="C1" s="1" t="s">
        <v>2</v>
      </c>
      <c r="D1" s="3" t="s">
        <v>3</v>
      </c>
      <c r="E1" s="3" t="s">
        <v>4</v>
      </c>
      <c r="F1" s="3" t="s">
        <v>5</v>
      </c>
      <c r="G1" s="3" t="s">
        <v>6</v>
      </c>
      <c r="H1" s="3" t="s">
        <v>7</v>
      </c>
      <c r="I1" s="4" t="s">
        <v>8</v>
      </c>
      <c r="J1" s="4" t="s">
        <v>9</v>
      </c>
      <c r="K1" s="4" t="s">
        <v>10</v>
      </c>
      <c r="L1" s="4" t="s">
        <v>11</v>
      </c>
      <c r="M1" s="4" t="s">
        <v>12</v>
      </c>
      <c r="N1" s="1" t="s">
        <v>13</v>
      </c>
      <c r="O1" s="3" t="s">
        <v>14</v>
      </c>
      <c r="P1" s="3" t="s">
        <v>15</v>
      </c>
      <c r="Q1" s="3" t="s">
        <v>16</v>
      </c>
      <c r="R1" s="3" t="s">
        <v>17</v>
      </c>
      <c r="S1" s="3" t="s">
        <v>18</v>
      </c>
      <c r="T1" s="3" t="s">
        <v>19</v>
      </c>
      <c r="U1" s="3" t="s">
        <v>20</v>
      </c>
      <c r="V1" s="1" t="s">
        <v>21</v>
      </c>
      <c r="W1" s="3" t="s">
        <v>22</v>
      </c>
      <c r="X1" s="1" t="s">
        <v>23</v>
      </c>
      <c r="Y1" s="1" t="s">
        <v>24</v>
      </c>
      <c r="Z1" s="5" t="s">
        <v>25</v>
      </c>
      <c r="AA1" s="5" t="s">
        <v>26</v>
      </c>
      <c r="AB1" s="6" t="s">
        <v>27</v>
      </c>
      <c r="AC1" s="7" t="s">
        <v>28</v>
      </c>
      <c r="AD1" s="7" t="s">
        <v>29</v>
      </c>
      <c r="AE1" s="7" t="s">
        <v>30</v>
      </c>
      <c r="AF1" s="7" t="s">
        <v>31</v>
      </c>
      <c r="AG1" s="7" t="s">
        <v>32</v>
      </c>
      <c r="AH1" s="6"/>
      <c r="AI1" s="6"/>
      <c r="AJ1" s="6"/>
    </row>
    <row r="2" ht="25.5" customHeight="1">
      <c r="A2" s="3" t="s">
        <v>33</v>
      </c>
      <c r="B2" s="8" t="s">
        <v>34</v>
      </c>
      <c r="C2" s="3"/>
      <c r="D2" s="3" t="s">
        <v>35</v>
      </c>
      <c r="E2" s="9" t="s">
        <v>36</v>
      </c>
      <c r="F2" s="3"/>
      <c r="G2" s="3" t="s">
        <v>37</v>
      </c>
      <c r="H2" s="3" t="str">
        <f>IF(isblank(A2), "", IF(NOT(ISBLANK(I2)), VLOOKUP(I2, Institutions, 2, FALSE), 0))</f>
        <v>institution-1</v>
      </c>
      <c r="I2" s="10" t="s">
        <v>38</v>
      </c>
      <c r="J2" s="4">
        <f>IF(isblank(A2), "", IF(NOT(ISBLANK(K2)), VLOOKUP(K2, Elections, 2, FALSE), 0))</f>
        <v>0</v>
      </c>
      <c r="K2" s="4"/>
      <c r="L2" s="4">
        <f>IF(isblank(D2), "", IF(NOT(ISBLANK(M2)), VLOOKUP(M2, Elections, 2, FALSE), 0))</f>
        <v>0</v>
      </c>
      <c r="M2" s="4"/>
      <c r="N2" s="3"/>
      <c r="O2" s="3" t="s">
        <v>39</v>
      </c>
      <c r="P2" s="3">
        <v>4594.0</v>
      </c>
      <c r="Q2" s="1" t="s">
        <v>40</v>
      </c>
      <c r="R2" s="3" t="s">
        <v>41</v>
      </c>
      <c r="S2" s="3" t="s">
        <v>42</v>
      </c>
      <c r="T2" s="3" t="s">
        <v>43</v>
      </c>
      <c r="U2" s="3" t="s">
        <v>44</v>
      </c>
      <c r="V2" s="3"/>
      <c r="W2" s="11" t="s">
        <v>45</v>
      </c>
      <c r="X2" s="1" t="s">
        <v>46</v>
      </c>
      <c r="Y2" s="12" t="s">
        <v>47</v>
      </c>
      <c r="Z2" s="13" t="s">
        <v>48</v>
      </c>
      <c r="AA2" s="13" t="s">
        <v>48</v>
      </c>
      <c r="AC2" s="14">
        <v>6163777.0</v>
      </c>
      <c r="AD2" s="14">
        <v>2.594065110506E12</v>
      </c>
      <c r="AE2" s="15" t="s">
        <v>49</v>
      </c>
      <c r="AF2" s="15" t="s">
        <v>50</v>
      </c>
      <c r="AG2" s="16" t="s">
        <v>51</v>
      </c>
    </row>
    <row r="3" ht="25.5" customHeight="1">
      <c r="A3" s="3" t="s">
        <v>52</v>
      </c>
      <c r="B3" s="2" t="s">
        <v>53</v>
      </c>
      <c r="C3" s="3"/>
      <c r="D3" s="3" t="s">
        <v>54</v>
      </c>
      <c r="E3" s="3" t="s">
        <v>55</v>
      </c>
      <c r="F3" s="17"/>
      <c r="G3" s="3" t="s">
        <v>37</v>
      </c>
      <c r="H3" s="3" t="str">
        <f>IF(isblank(A3), "", IF(NOT(ISBLANK(I3)), VLOOKUP(I3, Institutions, 2, FALSE), 0))</f>
        <v>institution-1</v>
      </c>
      <c r="I3" s="4" t="s">
        <v>38</v>
      </c>
      <c r="J3" s="4">
        <f>IF(isblank(A3), "", IF(NOT(ISBLANK(K3)), VLOOKUP(K3, Elections, 2, FALSE), 0))</f>
        <v>0</v>
      </c>
      <c r="K3" s="4"/>
      <c r="L3" s="4">
        <f>IF(isblank(D3), "", IF(NOT(ISBLANK(M3)), VLOOKUP(M3, Elections, 2, FALSE), 0))</f>
        <v>0</v>
      </c>
      <c r="M3" s="4"/>
      <c r="N3" s="17"/>
      <c r="O3" s="17"/>
      <c r="P3" s="3">
        <v>2649.0</v>
      </c>
      <c r="Q3" s="17"/>
      <c r="R3" s="3" t="s">
        <v>41</v>
      </c>
      <c r="S3" s="3"/>
      <c r="T3" s="3" t="s">
        <v>56</v>
      </c>
      <c r="U3" s="3" t="s">
        <v>57</v>
      </c>
      <c r="V3" s="3"/>
      <c r="W3" s="11" t="s">
        <v>58</v>
      </c>
      <c r="X3" s="1" t="s">
        <v>46</v>
      </c>
      <c r="Y3" s="12" t="s">
        <v>47</v>
      </c>
      <c r="Z3" s="18" t="s">
        <v>59</v>
      </c>
      <c r="AA3" s="18" t="s">
        <v>59</v>
      </c>
      <c r="AC3" s="19">
        <v>2068915.0</v>
      </c>
      <c r="AD3" s="19">
        <v>2.489030550101E12</v>
      </c>
      <c r="AE3" s="19" t="s">
        <v>49</v>
      </c>
      <c r="AF3" s="19" t="s">
        <v>60</v>
      </c>
      <c r="AG3" s="20" t="s">
        <v>61</v>
      </c>
    </row>
    <row r="4" ht="25.5" customHeight="1">
      <c r="A4" s="3" t="s">
        <v>62</v>
      </c>
      <c r="B4" s="2" t="s">
        <v>63</v>
      </c>
      <c r="C4" s="3"/>
      <c r="D4" s="3" t="s">
        <v>35</v>
      </c>
      <c r="E4" s="3" t="s">
        <v>64</v>
      </c>
      <c r="F4" s="3"/>
      <c r="G4" s="3" t="s">
        <v>37</v>
      </c>
      <c r="H4" s="3" t="str">
        <f>IF(isblank(A4), "", IF(NOT(ISBLANK(I4)), VLOOKUP(I4, Institutions, 2, FALSE), 0))</f>
        <v>institution-1</v>
      </c>
      <c r="I4" s="4" t="s">
        <v>38</v>
      </c>
      <c r="J4" s="4">
        <f>IF(isblank(A4), "", IF(NOT(ISBLANK(K4)), VLOOKUP(K4, Elections, 2, FALSE), 0))</f>
        <v>0</v>
      </c>
      <c r="K4" s="4"/>
      <c r="L4" s="4">
        <f>IF(isblank(D4), "", IF(NOT(ISBLANK(M4)), VLOOKUP(M4, Elections, 2, FALSE), 0))</f>
        <v>0</v>
      </c>
      <c r="M4" s="4"/>
      <c r="N4" s="3"/>
      <c r="O4" s="3"/>
      <c r="P4" s="3"/>
      <c r="Q4" s="3"/>
      <c r="R4" s="3" t="s">
        <v>41</v>
      </c>
      <c r="S4" s="3"/>
      <c r="T4" s="3" t="s">
        <v>65</v>
      </c>
      <c r="U4" s="3" t="s">
        <v>66</v>
      </c>
      <c r="V4" s="3"/>
      <c r="W4" s="11" t="s">
        <v>67</v>
      </c>
      <c r="X4" s="1" t="s">
        <v>46</v>
      </c>
      <c r="Y4" s="12" t="s">
        <v>47</v>
      </c>
      <c r="Z4" s="13" t="s">
        <v>68</v>
      </c>
      <c r="AA4" s="13" t="s">
        <v>68</v>
      </c>
      <c r="AC4" s="21">
        <v>3.2292252E7</v>
      </c>
      <c r="AD4" s="21">
        <v>2.631638222001E12</v>
      </c>
      <c r="AE4" s="21" t="s">
        <v>49</v>
      </c>
      <c r="AF4" s="21" t="s">
        <v>69</v>
      </c>
      <c r="AG4" s="16"/>
    </row>
    <row r="5" ht="25.5" customHeight="1">
      <c r="A5" s="3" t="s">
        <v>70</v>
      </c>
      <c r="B5" s="2" t="s">
        <v>71</v>
      </c>
      <c r="C5" s="3"/>
      <c r="D5" s="3" t="s">
        <v>54</v>
      </c>
      <c r="E5" s="3" t="s">
        <v>72</v>
      </c>
      <c r="F5" s="3"/>
      <c r="G5" s="3" t="s">
        <v>37</v>
      </c>
      <c r="H5" s="3" t="str">
        <f>IF(isblank(A5), "", IF(NOT(ISBLANK(I5)), VLOOKUP(I5, Institutions, 2, FALSE), 0))</f>
        <v>institution-1</v>
      </c>
      <c r="I5" s="4" t="s">
        <v>38</v>
      </c>
      <c r="J5" s="4">
        <f>IF(isblank(A5), "", IF(NOT(ISBLANK(K5)), VLOOKUP(K5, Elections, 2, FALSE), 0))</f>
        <v>0</v>
      </c>
      <c r="K5" s="4"/>
      <c r="L5" s="4">
        <f>IF(isblank(D5), "", IF(NOT(ISBLANK(M5)), VLOOKUP(M5, Elections, 2, FALSE), 0))</f>
        <v>0</v>
      </c>
      <c r="M5" s="4"/>
      <c r="N5" s="3"/>
      <c r="O5" s="3"/>
      <c r="P5" s="3">
        <v>5472.0</v>
      </c>
      <c r="Q5" s="3"/>
      <c r="R5" s="3" t="s">
        <v>41</v>
      </c>
      <c r="S5" s="3"/>
      <c r="T5" s="3" t="s">
        <v>73</v>
      </c>
      <c r="U5" s="3"/>
      <c r="V5" s="3"/>
      <c r="W5" s="11" t="s">
        <v>74</v>
      </c>
      <c r="X5" s="1" t="s">
        <v>46</v>
      </c>
      <c r="Y5" s="12" t="s">
        <v>47</v>
      </c>
      <c r="Z5" s="18" t="s">
        <v>75</v>
      </c>
      <c r="AA5" s="18" t="s">
        <v>75</v>
      </c>
      <c r="AC5" s="19">
        <v>6372376.0</v>
      </c>
      <c r="AD5" s="19">
        <v>2.185976571903E12</v>
      </c>
      <c r="AE5" s="19" t="s">
        <v>76</v>
      </c>
      <c r="AF5" s="19" t="s">
        <v>60</v>
      </c>
      <c r="AG5" s="20" t="s">
        <v>77</v>
      </c>
    </row>
    <row r="6" ht="25.5" customHeight="1">
      <c r="A6" s="3" t="s">
        <v>78</v>
      </c>
      <c r="B6" s="2" t="s">
        <v>79</v>
      </c>
      <c r="C6" s="3"/>
      <c r="D6" s="3" t="s">
        <v>54</v>
      </c>
      <c r="E6" s="3" t="s">
        <v>80</v>
      </c>
      <c r="F6" s="3"/>
      <c r="G6" s="3" t="s">
        <v>37</v>
      </c>
      <c r="H6" s="3" t="str">
        <f>IF(isblank(A6), "", IF(NOT(ISBLANK(I6)), VLOOKUP(I6, Institutions, 2, FALSE), 0))</f>
        <v>institution-1</v>
      </c>
      <c r="I6" s="4" t="s">
        <v>38</v>
      </c>
      <c r="J6" s="4">
        <f>IF(isblank(A6), "", IF(NOT(ISBLANK(K6)), VLOOKUP(K6, Elections, 2, FALSE), 0))</f>
        <v>0</v>
      </c>
      <c r="K6" s="4"/>
      <c r="L6" s="4">
        <f>IF(isblank(D6), "", IF(NOT(ISBLANK(M6)), VLOOKUP(M6, Elections, 2, FALSE), 0))</f>
        <v>0</v>
      </c>
      <c r="M6" s="4"/>
      <c r="N6" s="3"/>
      <c r="O6" s="3"/>
      <c r="P6" s="3">
        <v>4386.0</v>
      </c>
      <c r="Q6" s="3"/>
      <c r="R6" s="3" t="s">
        <v>41</v>
      </c>
      <c r="S6" s="3"/>
      <c r="T6" s="3" t="s">
        <v>81</v>
      </c>
      <c r="U6" s="3" t="s">
        <v>82</v>
      </c>
      <c r="V6" s="3"/>
      <c r="W6" s="11" t="s">
        <v>83</v>
      </c>
      <c r="X6" s="1" t="s">
        <v>46</v>
      </c>
      <c r="Y6" s="12" t="s">
        <v>47</v>
      </c>
      <c r="Z6" s="22" t="s">
        <v>84</v>
      </c>
      <c r="AA6" s="22" t="s">
        <v>84</v>
      </c>
      <c r="AC6" s="23" t="s">
        <v>85</v>
      </c>
      <c r="AD6" s="24"/>
      <c r="AE6" s="24"/>
      <c r="AF6" s="24"/>
      <c r="AG6" s="25"/>
    </row>
    <row r="7" ht="25.5" customHeight="1">
      <c r="A7" s="3" t="s">
        <v>86</v>
      </c>
      <c r="B7" s="2" t="s">
        <v>87</v>
      </c>
      <c r="C7" s="3"/>
      <c r="D7" s="3" t="s">
        <v>35</v>
      </c>
      <c r="E7" s="3" t="s">
        <v>88</v>
      </c>
      <c r="F7" s="3"/>
      <c r="G7" s="3" t="s">
        <v>37</v>
      </c>
      <c r="H7" s="3" t="str">
        <f>IF(isblank(A7), "", IF(NOT(ISBLANK(I7)), VLOOKUP(I7, Institutions, 2, FALSE), 0))</f>
        <v>institution-1</v>
      </c>
      <c r="I7" s="4" t="s">
        <v>38</v>
      </c>
      <c r="J7" s="4">
        <f>IF(isblank(A7), "", IF(NOT(ISBLANK(K7)), VLOOKUP(K7, Elections, 2, FALSE), 0))</f>
        <v>0</v>
      </c>
      <c r="K7" s="4"/>
      <c r="L7" s="4">
        <f>IF(isblank(D7), "", IF(NOT(ISBLANK(M7)), VLOOKUP(M7, Elections, 2, FALSE), 0))</f>
        <v>0</v>
      </c>
      <c r="M7" s="4"/>
      <c r="N7" s="3"/>
      <c r="O7" s="3"/>
      <c r="P7" s="3">
        <v>4363.0</v>
      </c>
      <c r="Q7" s="3"/>
      <c r="R7" s="3" t="s">
        <v>41</v>
      </c>
      <c r="S7" s="3"/>
      <c r="T7" s="1" t="s">
        <v>89</v>
      </c>
      <c r="U7" s="3" t="s">
        <v>90</v>
      </c>
      <c r="V7" s="3"/>
      <c r="W7" s="11" t="s">
        <v>91</v>
      </c>
      <c r="X7" s="1" t="s">
        <v>46</v>
      </c>
      <c r="Y7" s="12" t="s">
        <v>47</v>
      </c>
      <c r="Z7" s="18" t="s">
        <v>92</v>
      </c>
      <c r="AA7" s="18" t="s">
        <v>92</v>
      </c>
      <c r="AC7" s="19">
        <v>7232845.0</v>
      </c>
      <c r="AD7" s="19">
        <v>2.412419520801E12</v>
      </c>
      <c r="AE7" s="19" t="s">
        <v>49</v>
      </c>
      <c r="AF7" s="19" t="s">
        <v>69</v>
      </c>
      <c r="AG7" s="20"/>
    </row>
    <row r="8" ht="25.5" customHeight="1">
      <c r="A8" s="3" t="s">
        <v>93</v>
      </c>
      <c r="B8" s="2" t="s">
        <v>94</v>
      </c>
      <c r="C8" s="3"/>
      <c r="D8" s="3" t="s">
        <v>35</v>
      </c>
      <c r="E8" s="3" t="s">
        <v>95</v>
      </c>
      <c r="F8" s="3"/>
      <c r="G8" s="3" t="s">
        <v>37</v>
      </c>
      <c r="H8" s="3" t="str">
        <f>IF(isblank(A8), "", IF(NOT(ISBLANK(I8)), VLOOKUP(I8, Institutions, 2, FALSE), 0))</f>
        <v>institution-1</v>
      </c>
      <c r="I8" s="4" t="s">
        <v>38</v>
      </c>
      <c r="J8" s="4">
        <f>IF(isblank(A8), "", IF(NOT(ISBLANK(K8)), VLOOKUP(K8, Elections, 2, FALSE), 0))</f>
        <v>0</v>
      </c>
      <c r="K8" s="4"/>
      <c r="L8" s="4">
        <f>IF(isblank(D8), "", IF(NOT(ISBLANK(M8)), VLOOKUP(M8, Elections, 2, FALSE), 0))</f>
        <v>0</v>
      </c>
      <c r="M8" s="4"/>
      <c r="N8" s="3"/>
      <c r="O8" s="3"/>
      <c r="P8" s="3">
        <v>4418.0</v>
      </c>
      <c r="Q8" s="3"/>
      <c r="R8" s="3" t="s">
        <v>41</v>
      </c>
      <c r="S8" s="3"/>
      <c r="T8" s="3" t="s">
        <v>96</v>
      </c>
      <c r="U8" s="3" t="s">
        <v>97</v>
      </c>
      <c r="V8" s="3"/>
      <c r="W8" s="3"/>
      <c r="X8" s="1" t="s">
        <v>46</v>
      </c>
      <c r="Y8" s="12" t="s">
        <v>47</v>
      </c>
      <c r="Z8" s="13" t="s">
        <v>98</v>
      </c>
      <c r="AA8" s="13" t="s">
        <v>98</v>
      </c>
      <c r="AC8" s="23" t="s">
        <v>85</v>
      </c>
      <c r="AD8" s="24"/>
      <c r="AE8" s="24"/>
      <c r="AF8" s="24"/>
      <c r="AG8" s="25"/>
    </row>
    <row r="9" ht="25.5" customHeight="1">
      <c r="A9" s="3" t="s">
        <v>99</v>
      </c>
      <c r="B9" s="2" t="s">
        <v>100</v>
      </c>
      <c r="C9" s="3"/>
      <c r="D9" s="3" t="s">
        <v>54</v>
      </c>
      <c r="E9" s="3" t="s">
        <v>101</v>
      </c>
      <c r="F9" s="3"/>
      <c r="G9" s="3" t="s">
        <v>37</v>
      </c>
      <c r="H9" s="3" t="str">
        <f>IF(isblank(A9), "", IF(NOT(ISBLANK(I9)), VLOOKUP(I9, Institutions, 2, FALSE), 0))</f>
        <v>institution-1</v>
      </c>
      <c r="I9" s="4" t="s">
        <v>38</v>
      </c>
      <c r="J9" s="4">
        <f>IF(isblank(A9), "", IF(NOT(ISBLANK(K9)), VLOOKUP(K9, Elections, 2, FALSE), 0))</f>
        <v>0</v>
      </c>
      <c r="K9" s="4"/>
      <c r="L9" s="4">
        <f>IF(isblank(D9), "", IF(NOT(ISBLANK(M9)), VLOOKUP(M9, Elections, 2, FALSE), 0))</f>
        <v>0</v>
      </c>
      <c r="M9" s="4"/>
      <c r="N9" s="3"/>
      <c r="O9" s="3"/>
      <c r="P9" s="3">
        <v>5538.0</v>
      </c>
      <c r="Q9" s="3"/>
      <c r="R9" s="3" t="s">
        <v>41</v>
      </c>
      <c r="S9" s="3"/>
      <c r="T9" s="3" t="s">
        <v>102</v>
      </c>
      <c r="U9" s="3" t="s">
        <v>102</v>
      </c>
      <c r="V9" s="3"/>
      <c r="W9" s="3"/>
      <c r="X9" s="1" t="s">
        <v>46</v>
      </c>
      <c r="Y9" s="12" t="s">
        <v>47</v>
      </c>
      <c r="Z9" s="18" t="s">
        <v>103</v>
      </c>
      <c r="AA9" s="18" t="s">
        <v>103</v>
      </c>
      <c r="AC9" s="19">
        <v>1.5107892E7</v>
      </c>
      <c r="AD9" s="19">
        <v>1.604751980101E12</v>
      </c>
      <c r="AE9" s="19" t="s">
        <v>49</v>
      </c>
      <c r="AF9" s="19" t="s">
        <v>69</v>
      </c>
      <c r="AG9" s="20"/>
    </row>
    <row r="10" ht="25.5" customHeight="1">
      <c r="A10" s="3" t="s">
        <v>104</v>
      </c>
      <c r="B10" s="2" t="s">
        <v>105</v>
      </c>
      <c r="C10" s="3"/>
      <c r="D10" s="3" t="s">
        <v>35</v>
      </c>
      <c r="E10" s="3" t="s">
        <v>106</v>
      </c>
      <c r="F10" s="3"/>
      <c r="G10" s="3" t="s">
        <v>37</v>
      </c>
      <c r="H10" s="3" t="str">
        <f>IF(isblank(A10), "", IF(NOT(ISBLANK(I10)), VLOOKUP(I10, Institutions, 2, FALSE), 0))</f>
        <v>institution-1</v>
      </c>
      <c r="I10" s="4" t="s">
        <v>38</v>
      </c>
      <c r="J10" s="4">
        <f>IF(isblank(A10), "", IF(NOT(ISBLANK(K10)), VLOOKUP(K10, Elections, 2, FALSE), 0))</f>
        <v>0</v>
      </c>
      <c r="K10" s="4"/>
      <c r="L10" s="4">
        <f>IF(isblank(D10), "", IF(NOT(ISBLANK(M10)), VLOOKUP(M10, Elections, 2, FALSE), 0))</f>
        <v>0</v>
      </c>
      <c r="M10" s="4"/>
      <c r="N10" s="3"/>
      <c r="O10" s="3"/>
      <c r="P10" s="3">
        <v>4621.0</v>
      </c>
      <c r="Q10" s="3"/>
      <c r="R10" s="3" t="s">
        <v>41</v>
      </c>
      <c r="S10" s="3"/>
      <c r="T10" s="3" t="s">
        <v>107</v>
      </c>
      <c r="U10" s="3" t="s">
        <v>108</v>
      </c>
      <c r="V10" s="3"/>
      <c r="W10" s="3"/>
      <c r="X10" s="1" t="s">
        <v>46</v>
      </c>
      <c r="Y10" s="12" t="s">
        <v>47</v>
      </c>
      <c r="Z10" s="13" t="s">
        <v>109</v>
      </c>
      <c r="AA10" s="13" t="s">
        <v>109</v>
      </c>
      <c r="AC10" s="23">
        <v>7604238.0</v>
      </c>
      <c r="AD10" s="23">
        <v>2.185168780101E12</v>
      </c>
      <c r="AE10" s="23" t="s">
        <v>49</v>
      </c>
      <c r="AF10" s="23" t="s">
        <v>69</v>
      </c>
      <c r="AG10" s="16"/>
    </row>
    <row r="11" ht="25.5" customHeight="1">
      <c r="A11" s="3" t="s">
        <v>110</v>
      </c>
      <c r="B11" s="2" t="s">
        <v>111</v>
      </c>
      <c r="C11" s="3"/>
      <c r="D11" s="3" t="s">
        <v>35</v>
      </c>
      <c r="E11" s="3" t="s">
        <v>112</v>
      </c>
      <c r="F11" s="3"/>
      <c r="G11" s="3" t="s">
        <v>37</v>
      </c>
      <c r="H11" s="3" t="str">
        <f>IF(isblank(A11), "", IF(NOT(ISBLANK(I11)), VLOOKUP(I11, Institutions, 2, FALSE), 0))</f>
        <v>institution-1</v>
      </c>
      <c r="I11" s="4" t="s">
        <v>38</v>
      </c>
      <c r="J11" s="4">
        <f>IF(isblank(A11), "", IF(NOT(ISBLANK(K11)), VLOOKUP(K11, Elections, 2, FALSE), 0))</f>
        <v>0</v>
      </c>
      <c r="K11" s="4"/>
      <c r="L11" s="4">
        <f>IF(isblank(D11), "", IF(NOT(ISBLANK(M11)), VLOOKUP(M11, Elections, 2, FALSE), 0))</f>
        <v>0</v>
      </c>
      <c r="M11" s="4"/>
      <c r="N11" s="3"/>
      <c r="O11" s="3"/>
      <c r="P11" s="3">
        <v>4856.0</v>
      </c>
      <c r="Q11" s="3"/>
      <c r="R11" s="3" t="s">
        <v>41</v>
      </c>
      <c r="S11" s="3"/>
      <c r="T11" s="3" t="s">
        <v>113</v>
      </c>
      <c r="U11" s="3" t="s">
        <v>114</v>
      </c>
      <c r="V11" s="3"/>
      <c r="W11" s="3"/>
      <c r="X11" s="1" t="s">
        <v>46</v>
      </c>
      <c r="Y11" s="12" t="s">
        <v>47</v>
      </c>
      <c r="Z11" s="18" t="s">
        <v>115</v>
      </c>
      <c r="AA11" s="18" t="s">
        <v>115</v>
      </c>
      <c r="AC11" s="19">
        <v>1460587.0</v>
      </c>
      <c r="AD11" s="19">
        <v>2.417754500101E12</v>
      </c>
      <c r="AE11" s="19" t="s">
        <v>49</v>
      </c>
      <c r="AF11" s="19" t="s">
        <v>69</v>
      </c>
      <c r="AG11" s="20"/>
    </row>
    <row r="12" ht="25.5" customHeight="1">
      <c r="A12" s="3" t="s">
        <v>116</v>
      </c>
      <c r="B12" s="2" t="s">
        <v>117</v>
      </c>
      <c r="C12" s="3"/>
      <c r="D12" s="3" t="s">
        <v>54</v>
      </c>
      <c r="E12" s="3" t="s">
        <v>118</v>
      </c>
      <c r="F12" s="3"/>
      <c r="G12" s="3" t="s">
        <v>37</v>
      </c>
      <c r="H12" s="3" t="str">
        <f>IF(isblank(A12), "", IF(NOT(ISBLANK(I12)), VLOOKUP(I12, Institutions, 2, FALSE), 0))</f>
        <v>institution-1</v>
      </c>
      <c r="I12" s="4" t="s">
        <v>38</v>
      </c>
      <c r="J12" s="4">
        <f>IF(isblank(A12), "", IF(NOT(ISBLANK(K12)), VLOOKUP(K12, Elections, 2, FALSE), 0))</f>
        <v>0</v>
      </c>
      <c r="K12" s="4"/>
      <c r="L12" s="4">
        <f>IF(isblank(D12), "", IF(NOT(ISBLANK(M12)), VLOOKUP(M12, Elections, 2, FALSE), 0))</f>
        <v>0</v>
      </c>
      <c r="M12" s="4"/>
      <c r="N12" s="3"/>
      <c r="O12" s="3"/>
      <c r="P12" s="3"/>
      <c r="Q12" s="3"/>
      <c r="R12" s="3" t="s">
        <v>41</v>
      </c>
      <c r="S12" s="3"/>
      <c r="T12" s="3" t="s">
        <v>119</v>
      </c>
      <c r="U12" s="3" t="s">
        <v>120</v>
      </c>
      <c r="V12" s="3"/>
      <c r="W12" s="3"/>
      <c r="X12" s="1" t="s">
        <v>46</v>
      </c>
      <c r="Y12" s="12" t="s">
        <v>47</v>
      </c>
      <c r="Z12" s="13" t="s">
        <v>121</v>
      </c>
      <c r="AA12" s="13" t="s">
        <v>121</v>
      </c>
      <c r="AC12" s="23" t="s">
        <v>85</v>
      </c>
      <c r="AD12" s="24"/>
      <c r="AE12" s="24"/>
      <c r="AF12" s="24"/>
      <c r="AG12" s="25"/>
    </row>
    <row r="13" ht="25.5" customHeight="1">
      <c r="A13" s="3" t="s">
        <v>122</v>
      </c>
      <c r="B13" s="2" t="s">
        <v>123</v>
      </c>
      <c r="C13" s="3"/>
      <c r="D13" s="3" t="s">
        <v>54</v>
      </c>
      <c r="E13" s="3" t="s">
        <v>124</v>
      </c>
      <c r="F13" s="3"/>
      <c r="G13" s="3" t="s">
        <v>37</v>
      </c>
      <c r="H13" s="3" t="str">
        <f>IF(isblank(A13), "", IF(NOT(ISBLANK(I13)), VLOOKUP(I13, Institutions, 2, FALSE), 0))</f>
        <v>institution-1</v>
      </c>
      <c r="I13" s="4" t="s">
        <v>38</v>
      </c>
      <c r="J13" s="4">
        <f>IF(isblank(A13), "", IF(NOT(ISBLANK(K13)), VLOOKUP(K13, Elections, 2, FALSE), 0))</f>
        <v>0</v>
      </c>
      <c r="K13" s="4"/>
      <c r="L13" s="4">
        <f>IF(isblank(D13), "", IF(NOT(ISBLANK(M13)), VLOOKUP(M13, Elections, 2, FALSE), 0))</f>
        <v>0</v>
      </c>
      <c r="M13" s="10"/>
      <c r="N13" s="3"/>
      <c r="O13" s="3"/>
      <c r="P13" s="3">
        <v>5287.0</v>
      </c>
      <c r="Q13" s="3"/>
      <c r="R13" s="3" t="s">
        <v>41</v>
      </c>
      <c r="S13" s="3"/>
      <c r="T13" s="3" t="s">
        <v>125</v>
      </c>
      <c r="U13" s="3" t="s">
        <v>126</v>
      </c>
      <c r="V13" s="3"/>
      <c r="W13" s="3"/>
      <c r="X13" s="1" t="s">
        <v>46</v>
      </c>
      <c r="Y13" s="12" t="s">
        <v>47</v>
      </c>
      <c r="Z13" s="18" t="s">
        <v>127</v>
      </c>
      <c r="AA13" s="18" t="s">
        <v>127</v>
      </c>
      <c r="AB13" s="3"/>
      <c r="AC13" s="26">
        <v>5082390.0</v>
      </c>
      <c r="AD13" s="26">
        <v>2.387495250101E12</v>
      </c>
      <c r="AE13" s="26" t="s">
        <v>49</v>
      </c>
      <c r="AF13" s="26" t="s">
        <v>60</v>
      </c>
      <c r="AG13" s="27" t="s">
        <v>128</v>
      </c>
      <c r="AH13" s="3"/>
      <c r="AI13" s="3"/>
      <c r="AJ13" s="3"/>
    </row>
    <row r="14">
      <c r="A14" s="3" t="s">
        <v>129</v>
      </c>
      <c r="B14" s="28" t="s">
        <v>130</v>
      </c>
      <c r="C14" s="3"/>
      <c r="D14" s="1" t="s">
        <v>54</v>
      </c>
      <c r="E14" s="29" t="s">
        <v>131</v>
      </c>
      <c r="F14" s="29" t="s">
        <v>132</v>
      </c>
      <c r="G14" s="3"/>
      <c r="H14" s="3" t="str">
        <f>IF(isblank(A14), "", IF(NOT(ISBLANK(I14)), VLOOKUP(I14, Institutions, 2, FALSE), 0))</f>
        <v>institution-2</v>
      </c>
      <c r="I14" s="10" t="s">
        <v>133</v>
      </c>
      <c r="J14" s="4">
        <f>IF(isblank(A14), "", IF(NOT(ISBLANK(K14)), VLOOKUP(K14, Elections, 2, FALSE), 0))</f>
        <v>0</v>
      </c>
      <c r="K14" s="4"/>
      <c r="L14" s="4">
        <f>IF(isblank($A14), "", IF(NOT(ISBLANK(M14)), VLOOKUP(M14, Elections, 2, FALSE), 0))</f>
        <v>0</v>
      </c>
      <c r="M14" s="10"/>
      <c r="N14" s="3"/>
      <c r="O14" s="3"/>
      <c r="P14" s="3"/>
      <c r="Q14" s="3"/>
      <c r="R14" s="3"/>
      <c r="S14" s="3"/>
      <c r="T14" s="3"/>
      <c r="U14" s="3"/>
      <c r="V14" s="3"/>
      <c r="W14" s="3"/>
      <c r="X14" s="3"/>
      <c r="Y14" s="3"/>
      <c r="Z14" s="13"/>
      <c r="AA14" s="13"/>
      <c r="AB14" s="3"/>
      <c r="AC14" s="30">
        <v>5.5585566E7</v>
      </c>
      <c r="AD14" s="30" t="s">
        <v>134</v>
      </c>
      <c r="AE14" s="30" t="s">
        <v>49</v>
      </c>
      <c r="AF14" s="30" t="s">
        <v>69</v>
      </c>
      <c r="AG14" s="16"/>
      <c r="AH14" s="3"/>
      <c r="AI14" s="3"/>
      <c r="AJ14" s="3"/>
    </row>
    <row r="15">
      <c r="A15" s="3" t="s">
        <v>135</v>
      </c>
      <c r="B15" s="28" t="s">
        <v>136</v>
      </c>
      <c r="C15" s="3"/>
      <c r="D15" s="1" t="s">
        <v>35</v>
      </c>
      <c r="E15" s="29" t="s">
        <v>137</v>
      </c>
      <c r="F15" s="29" t="s">
        <v>138</v>
      </c>
      <c r="G15" s="3"/>
      <c r="H15" s="3" t="str">
        <f>IF(isblank(A15), "", IF(NOT(ISBLANK(I15)), VLOOKUP(I15, Institutions, 2, FALSE), 0))</f>
        <v>institution-2</v>
      </c>
      <c r="I15" s="10" t="s">
        <v>133</v>
      </c>
      <c r="J15" s="4">
        <f>IF(isblank(A15), "", IF(NOT(ISBLANK(K15)), VLOOKUP(K15, Elections, 2, FALSE), 0))</f>
        <v>0</v>
      </c>
      <c r="K15" s="4"/>
      <c r="L15" s="4">
        <f>IF(isblank($A15), "", IF(NOT(ISBLANK(M15)), VLOOKUP(M15, Elections, 2, FALSE), 0))</f>
        <v>0</v>
      </c>
      <c r="M15" s="10"/>
      <c r="N15" s="3"/>
      <c r="O15" s="3"/>
      <c r="P15" s="3"/>
      <c r="Q15" s="3"/>
      <c r="R15" s="3"/>
      <c r="S15" s="3"/>
      <c r="T15" s="3"/>
      <c r="U15" s="3"/>
      <c r="V15" s="3"/>
      <c r="W15" s="3"/>
      <c r="X15" s="3"/>
      <c r="Y15" s="3"/>
      <c r="Z15" s="18"/>
      <c r="AA15" s="18"/>
      <c r="AB15" s="3"/>
      <c r="AC15" s="31">
        <v>3237885.0</v>
      </c>
      <c r="AD15" s="31">
        <v>2.050262732205E12</v>
      </c>
      <c r="AE15" s="31" t="s">
        <v>49</v>
      </c>
      <c r="AF15" s="31" t="s">
        <v>69</v>
      </c>
      <c r="AG15" s="20"/>
      <c r="AH15" s="3"/>
      <c r="AI15" s="3"/>
      <c r="AJ15" s="3"/>
    </row>
    <row r="16">
      <c r="A16" s="3" t="s">
        <v>139</v>
      </c>
      <c r="B16" s="28" t="s">
        <v>140</v>
      </c>
      <c r="C16" s="3"/>
      <c r="D16" s="1" t="s">
        <v>54</v>
      </c>
      <c r="E16" s="29" t="s">
        <v>141</v>
      </c>
      <c r="F16" s="29" t="s">
        <v>142</v>
      </c>
      <c r="G16" s="3"/>
      <c r="H16" s="3" t="str">
        <f>IF(isblank(A16), "", IF(NOT(ISBLANK(I16)), VLOOKUP(I16, Institutions, 2, FALSE), 0))</f>
        <v>institution-2</v>
      </c>
      <c r="I16" s="10" t="s">
        <v>133</v>
      </c>
      <c r="J16" s="4">
        <f>IF(isblank(A16), "", IF(NOT(ISBLANK(K16)), VLOOKUP(K16, Elections, 2, FALSE), 0))</f>
        <v>0</v>
      </c>
      <c r="K16" s="4"/>
      <c r="L16" s="4">
        <f>IF(isblank($A16), "", IF(NOT(ISBLANK(M16)), VLOOKUP(M16, Elections, 2, FALSE), 0))</f>
        <v>0</v>
      </c>
      <c r="M16" s="4"/>
      <c r="N16" s="3"/>
      <c r="O16" s="3"/>
      <c r="P16" s="3"/>
      <c r="Q16" s="3"/>
      <c r="R16" s="3"/>
      <c r="S16" s="3"/>
      <c r="T16" s="3"/>
      <c r="U16" s="3"/>
      <c r="V16" s="3"/>
      <c r="W16" s="3"/>
      <c r="X16" s="3"/>
      <c r="Y16" s="3"/>
      <c r="Z16" s="13"/>
      <c r="AA16" s="13"/>
      <c r="AB16" s="3"/>
      <c r="AC16" s="30">
        <v>1965611.0</v>
      </c>
      <c r="AD16" s="30">
        <v>2.188330590506E12</v>
      </c>
      <c r="AE16" s="30" t="s">
        <v>49</v>
      </c>
      <c r="AF16" s="30" t="s">
        <v>69</v>
      </c>
      <c r="AG16" s="16"/>
      <c r="AH16" s="3"/>
      <c r="AI16" s="3"/>
      <c r="AJ16" s="3"/>
    </row>
    <row r="17">
      <c r="A17" s="3" t="s">
        <v>143</v>
      </c>
      <c r="B17" s="28" t="s">
        <v>144</v>
      </c>
      <c r="C17" s="3"/>
      <c r="D17" s="3"/>
      <c r="E17" s="29" t="s">
        <v>137</v>
      </c>
      <c r="F17" s="29" t="s">
        <v>145</v>
      </c>
      <c r="G17" s="3"/>
      <c r="H17" s="3" t="str">
        <f>IF(isblank(A17), "", IF(NOT(ISBLANK(I17)), VLOOKUP(I17, Institutions, 2, FALSE), 0))</f>
        <v>institution-2</v>
      </c>
      <c r="I17" s="10" t="s">
        <v>133</v>
      </c>
      <c r="J17" s="4">
        <f>IF(isblank(A17), "", IF(NOT(ISBLANK(K17)), VLOOKUP(K17, Elections, 2, FALSE), 0))</f>
        <v>0</v>
      </c>
      <c r="K17" s="4"/>
      <c r="L17" s="4">
        <f>IF(isblank($A17), "", IF(NOT(ISBLANK(M17)), VLOOKUP(M17, Elections, 2, FALSE), 0))</f>
        <v>0</v>
      </c>
      <c r="M17" s="4"/>
      <c r="N17" s="3"/>
      <c r="O17" s="3"/>
      <c r="P17" s="3"/>
      <c r="Q17" s="3"/>
      <c r="R17" s="3"/>
      <c r="S17" s="3"/>
      <c r="T17" s="3"/>
      <c r="U17" s="3"/>
      <c r="V17" s="3"/>
      <c r="W17" s="3"/>
      <c r="X17" s="3"/>
      <c r="Y17" s="3"/>
      <c r="Z17" s="18"/>
      <c r="AA17" s="18"/>
      <c r="AB17" s="3"/>
      <c r="AC17" s="32">
        <v>2.5237632E7</v>
      </c>
      <c r="AD17" s="31">
        <v>1.929508432201E12</v>
      </c>
      <c r="AE17" s="31" t="s">
        <v>49</v>
      </c>
      <c r="AF17" s="31" t="s">
        <v>69</v>
      </c>
      <c r="AG17" s="20"/>
      <c r="AH17" s="3"/>
      <c r="AI17" s="3"/>
      <c r="AJ17" s="3"/>
    </row>
    <row r="18">
      <c r="A18" s="3" t="s">
        <v>146</v>
      </c>
      <c r="B18" s="28" t="s">
        <v>147</v>
      </c>
      <c r="C18" s="3"/>
      <c r="D18" s="3"/>
      <c r="E18" s="29" t="s">
        <v>131</v>
      </c>
      <c r="F18" s="29" t="s">
        <v>148</v>
      </c>
      <c r="G18" s="3"/>
      <c r="H18" s="3" t="str">
        <f>IF(isblank(A18), "", IF(NOT(ISBLANK(I18)), VLOOKUP(I18, Institutions, 2, FALSE), 0))</f>
        <v>institution-2</v>
      </c>
      <c r="I18" s="10" t="s">
        <v>133</v>
      </c>
      <c r="J18" s="4">
        <f>IF(isblank(A18), "", IF(NOT(ISBLANK(K18)), VLOOKUP(K18, Elections, 2, FALSE), 0))</f>
        <v>0</v>
      </c>
      <c r="K18" s="4"/>
      <c r="L18" s="4">
        <f>IF(isblank($A18), "", IF(NOT(ISBLANK(M18)), VLOOKUP(M18, Elections, 2, FALSE), 0))</f>
        <v>0</v>
      </c>
      <c r="M18" s="4"/>
      <c r="N18" s="3"/>
      <c r="O18" s="3"/>
      <c r="P18" s="3"/>
      <c r="Q18" s="3"/>
      <c r="R18" s="3"/>
      <c r="S18" s="3"/>
      <c r="T18" s="3"/>
      <c r="U18" s="3"/>
      <c r="V18" s="3"/>
      <c r="W18" s="3"/>
      <c r="X18" s="3"/>
      <c r="Y18" s="3"/>
      <c r="Z18" s="13"/>
      <c r="AA18" s="13"/>
      <c r="AB18" s="3"/>
      <c r="AC18" s="30">
        <v>8428735.0</v>
      </c>
      <c r="AD18" s="30">
        <v>1.966092240608E12</v>
      </c>
      <c r="AE18" s="30" t="s">
        <v>49</v>
      </c>
      <c r="AF18" s="30" t="s">
        <v>69</v>
      </c>
      <c r="AG18" s="25"/>
      <c r="AH18" s="3"/>
      <c r="AI18" s="3"/>
      <c r="AJ18" s="3"/>
    </row>
    <row r="19">
      <c r="A19" s="3" t="s">
        <v>149</v>
      </c>
      <c r="B19" s="28" t="s">
        <v>150</v>
      </c>
      <c r="C19" s="3"/>
      <c r="D19" s="3"/>
      <c r="E19" s="29" t="s">
        <v>137</v>
      </c>
      <c r="F19" s="29" t="s">
        <v>151</v>
      </c>
      <c r="G19" s="3"/>
      <c r="H19" s="3" t="str">
        <f>IF(isblank(A19), "", IF(NOT(ISBLANK(I19)), VLOOKUP(I19, Institutions, 2, FALSE), 0))</f>
        <v>institution-2</v>
      </c>
      <c r="I19" s="10" t="s">
        <v>133</v>
      </c>
      <c r="J19" s="4">
        <f>IF(isblank(A19), "", IF(NOT(ISBLANK(K19)), VLOOKUP(K19, Elections, 2, FALSE), 0))</f>
        <v>0</v>
      </c>
      <c r="K19" s="4"/>
      <c r="L19" s="4">
        <f>IF(isblank($A19), "", IF(NOT(ISBLANK(M19)), VLOOKUP(M19, Elections, 2, FALSE), 0))</f>
        <v>0</v>
      </c>
      <c r="M19" s="4"/>
      <c r="N19" s="3"/>
      <c r="O19" s="3"/>
      <c r="P19" s="3"/>
      <c r="Q19" s="3"/>
      <c r="R19" s="3"/>
      <c r="S19" s="3"/>
      <c r="T19" s="3"/>
      <c r="U19" s="3"/>
      <c r="V19" s="3"/>
      <c r="W19" s="3"/>
      <c r="X19" s="3"/>
      <c r="Y19" s="3"/>
      <c r="Z19" s="18"/>
      <c r="AA19" s="18"/>
      <c r="AB19" s="3"/>
      <c r="AC19" s="31">
        <v>7385560.0</v>
      </c>
      <c r="AD19" s="31">
        <v>2.285009151306E12</v>
      </c>
      <c r="AE19" s="31" t="s">
        <v>49</v>
      </c>
      <c r="AF19" s="31" t="s">
        <v>69</v>
      </c>
      <c r="AG19" s="33"/>
      <c r="AH19" s="3"/>
      <c r="AI19" s="3"/>
      <c r="AJ19" s="3"/>
    </row>
    <row r="20">
      <c r="A20" s="3" t="s">
        <v>152</v>
      </c>
      <c r="B20" s="28" t="s">
        <v>153</v>
      </c>
      <c r="C20" s="3"/>
      <c r="D20" s="3"/>
      <c r="E20" s="29" t="s">
        <v>137</v>
      </c>
      <c r="F20" s="29" t="s">
        <v>154</v>
      </c>
      <c r="G20" s="3"/>
      <c r="H20" s="3" t="str">
        <f>IF(isblank(A20), "", IF(NOT(ISBLANK(I20)), VLOOKUP(I20, Institutions, 2, FALSE), 0))</f>
        <v>institution-2</v>
      </c>
      <c r="I20" s="10" t="s">
        <v>133</v>
      </c>
      <c r="J20" s="4">
        <f>IF(isblank(A20), "", IF(NOT(ISBLANK(K20)), VLOOKUP(K20, Elections, 2, FALSE), 0))</f>
        <v>0</v>
      </c>
      <c r="K20" s="4"/>
      <c r="L20" s="4">
        <f>IF(isblank($A20), "", IF(NOT(ISBLANK(M20)), VLOOKUP(M20, Elections, 2, FALSE), 0))</f>
        <v>0</v>
      </c>
      <c r="M20" s="4"/>
      <c r="N20" s="3"/>
      <c r="O20" s="3"/>
      <c r="P20" s="3"/>
      <c r="Q20" s="3"/>
      <c r="R20" s="3"/>
      <c r="S20" s="3"/>
      <c r="T20" s="3"/>
      <c r="U20" s="3"/>
      <c r="V20" s="3"/>
      <c r="W20" s="3"/>
      <c r="X20" s="3"/>
      <c r="Y20" s="3"/>
      <c r="Z20" s="13"/>
      <c r="AA20" s="13"/>
      <c r="AB20" s="3"/>
      <c r="AC20" s="30">
        <v>6800963.0</v>
      </c>
      <c r="AD20" s="30">
        <v>1.755146581504E12</v>
      </c>
      <c r="AE20" s="30" t="s">
        <v>49</v>
      </c>
      <c r="AF20" s="30" t="s">
        <v>60</v>
      </c>
      <c r="AG20" s="16" t="s">
        <v>155</v>
      </c>
      <c r="AH20" s="3"/>
      <c r="AI20" s="3"/>
      <c r="AJ20" s="3"/>
    </row>
    <row r="21">
      <c r="A21" s="3" t="s">
        <v>156</v>
      </c>
      <c r="B21" s="28" t="s">
        <v>157</v>
      </c>
      <c r="C21" s="3"/>
      <c r="D21" s="3"/>
      <c r="E21" s="29" t="s">
        <v>131</v>
      </c>
      <c r="F21" s="29" t="s">
        <v>158</v>
      </c>
      <c r="G21" s="3"/>
      <c r="H21" s="3" t="str">
        <f>IF(isblank(A21), "", IF(NOT(ISBLANK(I21)), VLOOKUP(I21, Institutions, 2, FALSE), 0))</f>
        <v>institution-2</v>
      </c>
      <c r="I21" s="10" t="s">
        <v>133</v>
      </c>
      <c r="J21" s="4">
        <f>IF(isblank(A21), "", IF(NOT(ISBLANK(K21)), VLOOKUP(K21, Elections, 2, FALSE), 0))</f>
        <v>0</v>
      </c>
      <c r="K21" s="4"/>
      <c r="L21" s="4">
        <f>IF(isblank($A21), "", IF(NOT(ISBLANK(M21)), VLOOKUP(M21, Elections, 2, FALSE), 0))</f>
        <v>0</v>
      </c>
      <c r="M21" s="4"/>
      <c r="N21" s="3"/>
      <c r="O21" s="3"/>
      <c r="P21" s="3"/>
      <c r="Q21" s="3"/>
      <c r="R21" s="3"/>
      <c r="S21" s="3"/>
      <c r="T21" s="3"/>
      <c r="U21" s="3"/>
      <c r="V21" s="3"/>
      <c r="W21" s="3"/>
      <c r="X21" s="3"/>
      <c r="Y21" s="3"/>
      <c r="Z21" s="18"/>
      <c r="AA21" s="18"/>
      <c r="AB21" s="3"/>
      <c r="AC21" s="31" t="s">
        <v>85</v>
      </c>
      <c r="AD21" s="34"/>
      <c r="AE21" s="34"/>
      <c r="AF21" s="34"/>
      <c r="AG21" s="33"/>
      <c r="AH21" s="3"/>
      <c r="AI21" s="3"/>
      <c r="AJ21" s="3"/>
    </row>
    <row r="22">
      <c r="A22" s="3" t="s">
        <v>159</v>
      </c>
      <c r="B22" s="28" t="s">
        <v>160</v>
      </c>
      <c r="C22" s="3"/>
      <c r="D22" s="3"/>
      <c r="E22" s="29" t="s">
        <v>141</v>
      </c>
      <c r="F22" s="29" t="s">
        <v>142</v>
      </c>
      <c r="G22" s="3"/>
      <c r="H22" s="3" t="str">
        <f>IF(isblank(A22), "", IF(NOT(ISBLANK(I22)), VLOOKUP(I22, Institutions, 2, FALSE), 0))</f>
        <v>institution-2</v>
      </c>
      <c r="I22" s="10" t="s">
        <v>133</v>
      </c>
      <c r="J22" s="4">
        <f>IF(isblank(A22), "", IF(NOT(ISBLANK(K22)), VLOOKUP(K22, Elections, 2, FALSE), 0))</f>
        <v>0</v>
      </c>
      <c r="K22" s="4"/>
      <c r="L22" s="4">
        <f>IF(isblank($A22), "", IF(NOT(ISBLANK(M22)), VLOOKUP(M22, Elections, 2, FALSE), 0))</f>
        <v>0</v>
      </c>
      <c r="M22" s="4"/>
      <c r="N22" s="3"/>
      <c r="O22" s="3"/>
      <c r="P22" s="3"/>
      <c r="Q22" s="3"/>
      <c r="R22" s="3"/>
      <c r="S22" s="3"/>
      <c r="T22" s="3"/>
      <c r="U22" s="3"/>
      <c r="V22" s="3"/>
      <c r="W22" s="3"/>
      <c r="X22" s="3"/>
      <c r="Y22" s="3"/>
      <c r="Z22" s="13"/>
      <c r="AA22" s="13"/>
      <c r="AB22" s="3"/>
      <c r="AC22" s="30">
        <v>924008.0</v>
      </c>
      <c r="AD22" s="30">
        <v>1.602239460101E12</v>
      </c>
      <c r="AE22" s="30" t="s">
        <v>49</v>
      </c>
      <c r="AF22" s="30" t="s">
        <v>161</v>
      </c>
      <c r="AG22" s="25"/>
      <c r="AH22" s="3"/>
      <c r="AI22" s="3"/>
      <c r="AJ22" s="3"/>
    </row>
    <row r="23">
      <c r="A23" s="3" t="s">
        <v>162</v>
      </c>
      <c r="B23" s="28" t="s">
        <v>163</v>
      </c>
      <c r="C23" s="3"/>
      <c r="D23" s="3"/>
      <c r="E23" s="29" t="s">
        <v>137</v>
      </c>
      <c r="F23" s="29" t="s">
        <v>164</v>
      </c>
      <c r="G23" s="3"/>
      <c r="H23" s="3" t="str">
        <f>IF(isblank(A23), "", IF(NOT(ISBLANK(I23)), VLOOKUP(I23, Institutions, 2, FALSE), 0))</f>
        <v>institution-2</v>
      </c>
      <c r="I23" s="10" t="s">
        <v>133</v>
      </c>
      <c r="J23" s="4">
        <f>IF(isblank(A23), "", IF(NOT(ISBLANK(K23)), VLOOKUP(K23, Elections, 2, FALSE), 0))</f>
        <v>0</v>
      </c>
      <c r="K23" s="4"/>
      <c r="L23" s="4">
        <f>IF(isblank($A23), "", IF(NOT(ISBLANK(M23)), VLOOKUP(M23, Elections, 2, FALSE), 0))</f>
        <v>0</v>
      </c>
      <c r="M23" s="4"/>
      <c r="N23" s="3"/>
      <c r="O23" s="3"/>
      <c r="P23" s="3"/>
      <c r="Q23" s="3"/>
      <c r="R23" s="3"/>
      <c r="S23" s="3"/>
      <c r="T23" s="3"/>
      <c r="U23" s="3"/>
      <c r="V23" s="3"/>
      <c r="W23" s="3"/>
      <c r="X23" s="3"/>
      <c r="Y23" s="3"/>
      <c r="Z23" s="18"/>
      <c r="AA23" s="18"/>
      <c r="AB23" s="3"/>
      <c r="AC23" s="31">
        <v>6742513.0</v>
      </c>
      <c r="AD23" s="31">
        <v>1.892435110603E12</v>
      </c>
      <c r="AE23" s="31" t="s">
        <v>49</v>
      </c>
      <c r="AF23" s="31" t="s">
        <v>161</v>
      </c>
      <c r="AG23" s="33"/>
      <c r="AH23" s="3"/>
      <c r="AI23" s="3"/>
      <c r="AJ23" s="3"/>
    </row>
    <row r="24">
      <c r="A24" s="3" t="s">
        <v>165</v>
      </c>
      <c r="B24" s="28" t="s">
        <v>166</v>
      </c>
      <c r="C24" s="3"/>
      <c r="D24" s="3"/>
      <c r="E24" s="29" t="s">
        <v>131</v>
      </c>
      <c r="F24" s="29" t="s">
        <v>167</v>
      </c>
      <c r="G24" s="3"/>
      <c r="H24" s="3" t="str">
        <f>IF(isblank(A24), "", IF(NOT(ISBLANK(I24)), VLOOKUP(I24, Institutions, 2, FALSE), 0))</f>
        <v>institution-2</v>
      </c>
      <c r="I24" s="10" t="s">
        <v>133</v>
      </c>
      <c r="J24" s="4">
        <f>IF(isblank(A24), "", IF(NOT(ISBLANK(K24)), VLOOKUP(K24, Elections, 2, FALSE), 0))</f>
        <v>0</v>
      </c>
      <c r="K24" s="4"/>
      <c r="L24" s="4">
        <f>IF(isblank($A24), "", IF(NOT(ISBLANK(M24)), VLOOKUP(M24, Elections, 2, FALSE), 0))</f>
        <v>0</v>
      </c>
      <c r="M24" s="4"/>
      <c r="N24" s="3"/>
      <c r="O24" s="3"/>
      <c r="P24" s="3"/>
      <c r="Q24" s="3"/>
      <c r="R24" s="3"/>
      <c r="S24" s="3"/>
      <c r="T24" s="3"/>
      <c r="U24" s="3"/>
      <c r="V24" s="3"/>
      <c r="W24" s="3"/>
      <c r="X24" s="3"/>
      <c r="Y24" s="3"/>
      <c r="Z24" s="13"/>
      <c r="AA24" s="13"/>
      <c r="AB24" s="3"/>
      <c r="AC24" s="30">
        <v>4.8331473E7</v>
      </c>
      <c r="AD24" s="30">
        <v>1.637899081215E12</v>
      </c>
      <c r="AE24" s="30" t="s">
        <v>49</v>
      </c>
      <c r="AF24" s="30" t="s">
        <v>161</v>
      </c>
      <c r="AG24" s="25"/>
      <c r="AH24" s="3"/>
      <c r="AI24" s="3"/>
      <c r="AJ24" s="3"/>
    </row>
    <row r="25">
      <c r="A25" s="3" t="s">
        <v>168</v>
      </c>
      <c r="B25" s="28" t="s">
        <v>169</v>
      </c>
      <c r="C25" s="3"/>
      <c r="D25" s="3"/>
      <c r="E25" s="29" t="s">
        <v>131</v>
      </c>
      <c r="F25" s="29" t="s">
        <v>170</v>
      </c>
      <c r="G25" s="3"/>
      <c r="H25" s="3" t="str">
        <f>IF(isblank(A25), "", IF(NOT(ISBLANK(I25)), VLOOKUP(I25, Institutions, 2, FALSE), 0))</f>
        <v>institution-2</v>
      </c>
      <c r="I25" s="10" t="s">
        <v>133</v>
      </c>
      <c r="J25" s="4">
        <f>IF(isblank(A25), "", IF(NOT(ISBLANK(K25)), VLOOKUP(K25, Elections, 2, FALSE), 0))</f>
        <v>0</v>
      </c>
      <c r="K25" s="4"/>
      <c r="L25" s="4">
        <f>IF(isblank($A25), "", IF(NOT(ISBLANK(M25)), VLOOKUP(M25, Elections, 2, FALSE), 0))</f>
        <v>0</v>
      </c>
      <c r="M25" s="4"/>
      <c r="N25" s="3"/>
      <c r="O25" s="3"/>
      <c r="P25" s="3"/>
      <c r="Q25" s="3"/>
      <c r="R25" s="3"/>
      <c r="S25" s="3"/>
      <c r="T25" s="3"/>
      <c r="U25" s="3"/>
      <c r="V25" s="3"/>
      <c r="W25" s="3"/>
      <c r="X25" s="3"/>
      <c r="Y25" s="3"/>
      <c r="Z25" s="18"/>
      <c r="AA25" s="18"/>
      <c r="AB25" s="3"/>
      <c r="AC25" s="32">
        <v>1.5831906E7</v>
      </c>
      <c r="AD25" s="31">
        <v>1.729965540506E12</v>
      </c>
      <c r="AE25" s="31" t="s">
        <v>49</v>
      </c>
      <c r="AF25" s="31" t="s">
        <v>60</v>
      </c>
      <c r="AG25" s="20" t="s">
        <v>171</v>
      </c>
      <c r="AH25" s="3"/>
      <c r="AI25" s="3"/>
      <c r="AJ25" s="3"/>
    </row>
    <row r="26">
      <c r="A26" s="3" t="s">
        <v>172</v>
      </c>
      <c r="B26" s="28" t="s">
        <v>173</v>
      </c>
      <c r="C26" s="3"/>
      <c r="D26" s="3"/>
      <c r="E26" s="29" t="s">
        <v>131</v>
      </c>
      <c r="F26" s="29" t="s">
        <v>174</v>
      </c>
      <c r="G26" s="3"/>
      <c r="H26" s="3" t="str">
        <f>IF(isblank(A26), "", IF(NOT(ISBLANK(I26)), VLOOKUP(I26, Institutions, 2, FALSE), 0))</f>
        <v>institution-2</v>
      </c>
      <c r="I26" s="10" t="s">
        <v>133</v>
      </c>
      <c r="J26" s="4">
        <f>IF(isblank(A26), "", IF(NOT(ISBLANK(K26)), VLOOKUP(K26, Elections, 2, FALSE), 0))</f>
        <v>0</v>
      </c>
      <c r="K26" s="4"/>
      <c r="L26" s="4">
        <f>IF(isblank($A26), "", IF(NOT(ISBLANK(M26)), VLOOKUP(M26, Elections, 2, FALSE), 0))</f>
        <v>0</v>
      </c>
      <c r="M26" s="4"/>
      <c r="N26" s="3"/>
      <c r="O26" s="3"/>
      <c r="P26" s="3"/>
      <c r="Q26" s="3"/>
      <c r="R26" s="3"/>
      <c r="S26" s="3"/>
      <c r="T26" s="3"/>
      <c r="U26" s="3"/>
      <c r="V26" s="3"/>
      <c r="W26" s="3"/>
      <c r="X26" s="3"/>
      <c r="Y26" s="3"/>
      <c r="Z26" s="13"/>
      <c r="AA26" s="13"/>
      <c r="AB26" s="3"/>
      <c r="AC26" s="30">
        <v>5547598.0</v>
      </c>
      <c r="AD26" s="30">
        <v>2.287337150608E12</v>
      </c>
      <c r="AE26" s="30" t="s">
        <v>49</v>
      </c>
      <c r="AF26" s="30" t="s">
        <v>161</v>
      </c>
      <c r="AG26" s="25"/>
      <c r="AH26" s="3"/>
      <c r="AI26" s="3"/>
      <c r="AJ26" s="3"/>
    </row>
    <row r="27">
      <c r="A27" s="3" t="s">
        <v>175</v>
      </c>
      <c r="B27" s="28" t="s">
        <v>176</v>
      </c>
      <c r="C27" s="3"/>
      <c r="D27" s="3"/>
      <c r="E27" s="29" t="s">
        <v>131</v>
      </c>
      <c r="F27" s="29" t="s">
        <v>177</v>
      </c>
      <c r="G27" s="3"/>
      <c r="H27" s="3" t="str">
        <f>IF(isblank(A27), "", IF(NOT(ISBLANK(I27)), VLOOKUP(I27, Institutions, 2, FALSE), 0))</f>
        <v>institution-2</v>
      </c>
      <c r="I27" s="10" t="s">
        <v>133</v>
      </c>
      <c r="J27" s="4">
        <f>IF(isblank(A27), "", IF(NOT(ISBLANK(K27)), VLOOKUP(K27, Elections, 2, FALSE), 0))</f>
        <v>0</v>
      </c>
      <c r="K27" s="4"/>
      <c r="L27" s="4">
        <f>IF(isblank($A27), "", IF(NOT(ISBLANK(M27)), VLOOKUP(M27, Elections, 2, FALSE), 0))</f>
        <v>0</v>
      </c>
      <c r="M27" s="4"/>
      <c r="N27" s="3"/>
      <c r="O27" s="3"/>
      <c r="P27" s="3"/>
      <c r="Q27" s="3"/>
      <c r="R27" s="3"/>
      <c r="S27" s="3"/>
      <c r="T27" s="3"/>
      <c r="U27" s="3"/>
      <c r="V27" s="3"/>
      <c r="W27" s="3"/>
      <c r="X27" s="3"/>
      <c r="Y27" s="3"/>
      <c r="Z27" s="18"/>
      <c r="AA27" s="18"/>
      <c r="AB27" s="3"/>
      <c r="AC27" s="31">
        <v>2395371.0</v>
      </c>
      <c r="AD27" s="31">
        <v>2.321495850101E12</v>
      </c>
      <c r="AE27" s="31" t="s">
        <v>49</v>
      </c>
      <c r="AF27" s="31" t="s">
        <v>161</v>
      </c>
      <c r="AG27" s="33"/>
      <c r="AH27" s="3"/>
      <c r="AI27" s="3"/>
      <c r="AJ27" s="3"/>
    </row>
    <row r="28">
      <c r="A28" s="3" t="s">
        <v>178</v>
      </c>
      <c r="B28" s="28" t="s">
        <v>179</v>
      </c>
      <c r="C28" s="3"/>
      <c r="D28" s="3"/>
      <c r="E28" s="29" t="s">
        <v>131</v>
      </c>
      <c r="F28" s="29" t="s">
        <v>158</v>
      </c>
      <c r="G28" s="3"/>
      <c r="H28" s="3" t="str">
        <f>IF(isblank(A28), "", IF(NOT(ISBLANK(I28)), VLOOKUP(I28, Institutions, 2, FALSE), 0))</f>
        <v>institution-2</v>
      </c>
      <c r="I28" s="10" t="s">
        <v>133</v>
      </c>
      <c r="J28" s="4">
        <f>IF(isblank(A28), "", IF(NOT(ISBLANK(K28)), VLOOKUP(K28, Elections, 2, FALSE), 0))</f>
        <v>0</v>
      </c>
      <c r="K28" s="4"/>
      <c r="L28" s="4">
        <f>IF(isblank($A28), "", IF(NOT(ISBLANK(M28)), VLOOKUP(M28, Elections, 2, FALSE), 0))</f>
        <v>0</v>
      </c>
      <c r="M28" s="4"/>
      <c r="N28" s="3"/>
      <c r="O28" s="3"/>
      <c r="P28" s="3"/>
      <c r="Q28" s="3"/>
      <c r="R28" s="3"/>
      <c r="S28" s="3"/>
      <c r="T28" s="3"/>
      <c r="U28" s="3"/>
      <c r="V28" s="3"/>
      <c r="W28" s="3"/>
      <c r="X28" s="3"/>
      <c r="Y28" s="3"/>
      <c r="Z28" s="13"/>
      <c r="AA28" s="13"/>
      <c r="AB28" s="3"/>
      <c r="AC28" s="30">
        <v>1.2644366E7</v>
      </c>
      <c r="AD28" s="30">
        <v>2.606693340101E12</v>
      </c>
      <c r="AE28" s="30" t="s">
        <v>180</v>
      </c>
      <c r="AF28" s="30" t="s">
        <v>60</v>
      </c>
      <c r="AG28" s="16" t="s">
        <v>181</v>
      </c>
      <c r="AH28" s="3"/>
      <c r="AI28" s="3"/>
      <c r="AJ28" s="3"/>
    </row>
    <row r="29">
      <c r="A29" s="3" t="s">
        <v>182</v>
      </c>
      <c r="B29" s="28" t="s">
        <v>183</v>
      </c>
      <c r="C29" s="3"/>
      <c r="D29" s="3"/>
      <c r="E29" s="29" t="s">
        <v>137</v>
      </c>
      <c r="F29" s="29" t="s">
        <v>184</v>
      </c>
      <c r="G29" s="3"/>
      <c r="H29" s="3" t="str">
        <f>IF(isblank(A29), "", IF(NOT(ISBLANK(I29)), VLOOKUP(I29, Institutions, 2, FALSE), 0))</f>
        <v>institution-2</v>
      </c>
      <c r="I29" s="10" t="s">
        <v>133</v>
      </c>
      <c r="J29" s="4">
        <f>IF(isblank(A29), "", IF(NOT(ISBLANK(K29)), VLOOKUP(K29, Elections, 2, FALSE), 0))</f>
        <v>0</v>
      </c>
      <c r="K29" s="4"/>
      <c r="L29" s="4">
        <f>IF(isblank($A29), "", IF(NOT(ISBLANK(M29)), VLOOKUP(M29, Elections, 2, FALSE), 0))</f>
        <v>0</v>
      </c>
      <c r="M29" s="4"/>
      <c r="N29" s="3"/>
      <c r="O29" s="3"/>
      <c r="P29" s="3"/>
      <c r="Q29" s="3"/>
      <c r="R29" s="3"/>
      <c r="S29" s="3"/>
      <c r="T29" s="3"/>
      <c r="U29" s="3"/>
      <c r="V29" s="3"/>
      <c r="W29" s="3"/>
      <c r="X29" s="3"/>
      <c r="Y29" s="3"/>
      <c r="Z29" s="18"/>
      <c r="AA29" s="18"/>
      <c r="AB29" s="3"/>
      <c r="AC29" s="32">
        <v>2789337.0</v>
      </c>
      <c r="AD29" s="31">
        <v>2.580241270613E12</v>
      </c>
      <c r="AE29" s="31" t="s">
        <v>49</v>
      </c>
      <c r="AF29" s="31" t="s">
        <v>161</v>
      </c>
      <c r="AG29" s="33"/>
      <c r="AH29" s="3"/>
      <c r="AI29" s="3"/>
      <c r="AJ29" s="3"/>
    </row>
    <row r="30">
      <c r="A30" s="3" t="s">
        <v>185</v>
      </c>
      <c r="B30" s="28" t="s">
        <v>186</v>
      </c>
      <c r="C30" s="3"/>
      <c r="D30" s="3"/>
      <c r="E30" s="29" t="s">
        <v>131</v>
      </c>
      <c r="F30" s="29" t="s">
        <v>187</v>
      </c>
      <c r="G30" s="3"/>
      <c r="H30" s="3" t="str">
        <f>IF(isblank(A30), "", IF(NOT(ISBLANK(I30)), VLOOKUP(I30, Institutions, 2, FALSE), 0))</f>
        <v>institution-2</v>
      </c>
      <c r="I30" s="10" t="s">
        <v>133</v>
      </c>
      <c r="J30" s="4">
        <f>IF(isblank(A30), "", IF(NOT(ISBLANK(K30)), VLOOKUP(K30, Elections, 2, FALSE), 0))</f>
        <v>0</v>
      </c>
      <c r="K30" s="4"/>
      <c r="L30" s="4">
        <f>IF(isblank($A30), "", IF(NOT(ISBLANK(M30)), VLOOKUP(M30, Elections, 2, FALSE), 0))</f>
        <v>0</v>
      </c>
      <c r="M30" s="4"/>
      <c r="N30" s="3"/>
      <c r="O30" s="3"/>
      <c r="P30" s="3"/>
      <c r="Q30" s="3"/>
      <c r="R30" s="3"/>
      <c r="S30" s="3"/>
      <c r="T30" s="3"/>
      <c r="U30" s="3"/>
      <c r="V30" s="3"/>
      <c r="W30" s="3"/>
      <c r="X30" s="3"/>
      <c r="Y30" s="3"/>
      <c r="Z30" s="13"/>
      <c r="AA30" s="13"/>
      <c r="AB30" s="3"/>
      <c r="AC30" s="30">
        <v>883476.0</v>
      </c>
      <c r="AD30" s="30">
        <v>1.958636310901E12</v>
      </c>
      <c r="AE30" s="30" t="s">
        <v>49</v>
      </c>
      <c r="AF30" s="30" t="s">
        <v>161</v>
      </c>
      <c r="AG30" s="25"/>
      <c r="AH30" s="3"/>
      <c r="AI30" s="3"/>
      <c r="AJ30" s="3"/>
    </row>
    <row r="31">
      <c r="A31" s="3" t="s">
        <v>188</v>
      </c>
      <c r="B31" s="28" t="s">
        <v>189</v>
      </c>
      <c r="C31" s="3"/>
      <c r="D31" s="3"/>
      <c r="E31" s="29" t="s">
        <v>137</v>
      </c>
      <c r="F31" s="29" t="s">
        <v>190</v>
      </c>
      <c r="G31" s="3"/>
      <c r="H31" s="3" t="str">
        <f>IF(isblank(A31), "", IF(NOT(ISBLANK(I31)), VLOOKUP(I31, Institutions, 2, FALSE), 0))</f>
        <v>institution-2</v>
      </c>
      <c r="I31" s="10" t="s">
        <v>133</v>
      </c>
      <c r="J31" s="4">
        <f>IF(isblank(A31), "", IF(NOT(ISBLANK(K31)), VLOOKUP(K31, Elections, 2, FALSE), 0))</f>
        <v>0</v>
      </c>
      <c r="K31" s="4"/>
      <c r="L31" s="4">
        <f>IF(isblank($A31), "", IF(NOT(ISBLANK(M31)), VLOOKUP(M31, Elections, 2, FALSE), 0))</f>
        <v>0</v>
      </c>
      <c r="M31" s="4"/>
      <c r="N31" s="3"/>
      <c r="O31" s="3"/>
      <c r="P31" s="3"/>
      <c r="Q31" s="3"/>
      <c r="R31" s="3"/>
      <c r="S31" s="3"/>
      <c r="T31" s="3"/>
      <c r="U31" s="3"/>
      <c r="V31" s="3"/>
      <c r="W31" s="3"/>
      <c r="X31" s="3"/>
      <c r="Y31" s="3"/>
      <c r="Z31" s="18"/>
      <c r="AA31" s="18"/>
      <c r="AB31" s="3"/>
      <c r="AC31" s="35">
        <v>5805791.0</v>
      </c>
      <c r="AD31" s="31">
        <v>1.613923502203E12</v>
      </c>
      <c r="AE31" s="31" t="s">
        <v>49</v>
      </c>
      <c r="AF31" s="31" t="s">
        <v>161</v>
      </c>
      <c r="AG31" s="33"/>
      <c r="AH31" s="3"/>
      <c r="AI31" s="3"/>
      <c r="AJ31" s="3"/>
    </row>
    <row r="32">
      <c r="A32" s="3" t="s">
        <v>191</v>
      </c>
      <c r="B32" s="28" t="s">
        <v>192</v>
      </c>
      <c r="C32" s="3"/>
      <c r="D32" s="3"/>
      <c r="E32" s="29" t="s">
        <v>137</v>
      </c>
      <c r="F32" s="29" t="s">
        <v>193</v>
      </c>
      <c r="G32" s="3"/>
      <c r="H32" s="3" t="str">
        <f>IF(isblank(A32), "", IF(NOT(ISBLANK(I32)), VLOOKUP(I32, Institutions, 2, FALSE), 0))</f>
        <v>institution-2</v>
      </c>
      <c r="I32" s="10" t="s">
        <v>133</v>
      </c>
      <c r="J32" s="4">
        <f>IF(isblank(A32), "", IF(NOT(ISBLANK(K32)), VLOOKUP(K32, Elections, 2, FALSE), 0))</f>
        <v>0</v>
      </c>
      <c r="K32" s="4"/>
      <c r="L32" s="4">
        <f>IF(isblank($A32), "", IF(NOT(ISBLANK(M32)), VLOOKUP(M32, Elections, 2, FALSE), 0))</f>
        <v>0</v>
      </c>
      <c r="M32" s="4"/>
      <c r="N32" s="3"/>
      <c r="O32" s="3"/>
      <c r="P32" s="3"/>
      <c r="Q32" s="3"/>
      <c r="R32" s="3"/>
      <c r="S32" s="3"/>
      <c r="T32" s="3"/>
      <c r="U32" s="3"/>
      <c r="V32" s="3"/>
      <c r="W32" s="3"/>
      <c r="X32" s="3"/>
      <c r="Y32" s="3"/>
      <c r="Z32" s="13"/>
      <c r="AA32" s="13"/>
      <c r="AB32" s="3"/>
      <c r="AC32" s="30" t="s">
        <v>85</v>
      </c>
      <c r="AD32" s="36"/>
      <c r="AE32" s="36"/>
      <c r="AF32" s="36"/>
      <c r="AG32" s="25"/>
      <c r="AH32" s="3"/>
      <c r="AI32" s="3"/>
      <c r="AJ32" s="3"/>
    </row>
    <row r="33">
      <c r="A33" s="3" t="s">
        <v>194</v>
      </c>
      <c r="B33" s="28" t="s">
        <v>195</v>
      </c>
      <c r="C33" s="3"/>
      <c r="D33" s="3"/>
      <c r="E33" s="29" t="s">
        <v>131</v>
      </c>
      <c r="F33" s="29" t="s">
        <v>196</v>
      </c>
      <c r="G33" s="3"/>
      <c r="H33" s="3" t="str">
        <f>IF(isblank(A33), "", IF(NOT(ISBLANK(I33)), VLOOKUP(I33, Institutions, 2, FALSE), 0))</f>
        <v>institution-2</v>
      </c>
      <c r="I33" s="10" t="s">
        <v>133</v>
      </c>
      <c r="J33" s="4">
        <f>IF(isblank(A33), "", IF(NOT(ISBLANK(K33)), VLOOKUP(K33, Elections, 2, FALSE), 0))</f>
        <v>0</v>
      </c>
      <c r="K33" s="4"/>
      <c r="L33" s="4">
        <f>IF(isblank($A33), "", IF(NOT(ISBLANK(M33)), VLOOKUP(M33, Elections, 2, FALSE), 0))</f>
        <v>0</v>
      </c>
      <c r="M33" s="4"/>
      <c r="N33" s="3"/>
      <c r="O33" s="3"/>
      <c r="P33" s="3"/>
      <c r="Q33" s="3"/>
      <c r="R33" s="3"/>
      <c r="S33" s="3"/>
      <c r="T33" s="3"/>
      <c r="U33" s="3"/>
      <c r="V33" s="3"/>
      <c r="W33" s="3"/>
      <c r="X33" s="3"/>
      <c r="Y33" s="3"/>
      <c r="Z33" s="18"/>
      <c r="AA33" s="18"/>
      <c r="AB33" s="3"/>
      <c r="AC33" s="31">
        <v>9486607.0</v>
      </c>
      <c r="AD33" s="31">
        <v>1.613963721401E12</v>
      </c>
      <c r="AE33" s="31" t="s">
        <v>49</v>
      </c>
      <c r="AF33" s="31" t="s">
        <v>161</v>
      </c>
      <c r="AG33" s="33"/>
      <c r="AH33" s="3"/>
      <c r="AI33" s="3"/>
      <c r="AJ33" s="3"/>
    </row>
    <row r="34">
      <c r="A34" s="3" t="s">
        <v>197</v>
      </c>
      <c r="B34" s="28" t="s">
        <v>198</v>
      </c>
      <c r="C34" s="3"/>
      <c r="D34" s="3"/>
      <c r="E34" s="29" t="s">
        <v>137</v>
      </c>
      <c r="F34" s="29" t="s">
        <v>199</v>
      </c>
      <c r="G34" s="3"/>
      <c r="H34" s="3" t="str">
        <f>IF(isblank(A34), "", IF(NOT(ISBLANK(I34)), VLOOKUP(I34, Institutions, 2, FALSE), 0))</f>
        <v>institution-2</v>
      </c>
      <c r="I34" s="10" t="s">
        <v>133</v>
      </c>
      <c r="J34" s="4">
        <f>IF(isblank(A34), "", IF(NOT(ISBLANK(K34)), VLOOKUP(K34, Elections, 2, FALSE), 0))</f>
        <v>0</v>
      </c>
      <c r="K34" s="4"/>
      <c r="L34" s="4">
        <f>IF(isblank($A34), "", IF(NOT(ISBLANK(M34)), VLOOKUP(M34, Elections, 2, FALSE), 0))</f>
        <v>0</v>
      </c>
      <c r="M34" s="4"/>
      <c r="N34" s="3"/>
      <c r="O34" s="3"/>
      <c r="P34" s="3"/>
      <c r="Q34" s="3"/>
      <c r="R34" s="3"/>
      <c r="S34" s="3"/>
      <c r="T34" s="3"/>
      <c r="U34" s="3"/>
      <c r="V34" s="3"/>
      <c r="W34" s="3"/>
      <c r="X34" s="3"/>
      <c r="Y34" s="3"/>
      <c r="Z34" s="13"/>
      <c r="AA34" s="13"/>
      <c r="AB34" s="3"/>
      <c r="AC34" s="30">
        <v>5715474.0</v>
      </c>
      <c r="AD34" s="30">
        <v>2.519589301901E12</v>
      </c>
      <c r="AE34" s="30" t="s">
        <v>49</v>
      </c>
      <c r="AF34" s="30" t="s">
        <v>60</v>
      </c>
      <c r="AG34" s="16" t="s">
        <v>200</v>
      </c>
      <c r="AH34" s="3"/>
      <c r="AI34" s="3"/>
      <c r="AJ34" s="3"/>
    </row>
    <row r="35">
      <c r="A35" s="3" t="s">
        <v>201</v>
      </c>
      <c r="B35" s="28" t="s">
        <v>202</v>
      </c>
      <c r="C35" s="3"/>
      <c r="D35" s="3"/>
      <c r="E35" s="29" t="s">
        <v>137</v>
      </c>
      <c r="F35" s="29" t="s">
        <v>148</v>
      </c>
      <c r="G35" s="3"/>
      <c r="H35" s="3" t="str">
        <f>IF(isblank(A35), "", IF(NOT(ISBLANK(I35)), VLOOKUP(I35, Institutions, 2, FALSE), 0))</f>
        <v>institution-2</v>
      </c>
      <c r="I35" s="10" t="s">
        <v>133</v>
      </c>
      <c r="J35" s="4">
        <f>IF(isblank(A35), "", IF(NOT(ISBLANK(K35)), VLOOKUP(K35, Elections, 2, FALSE), 0))</f>
        <v>0</v>
      </c>
      <c r="K35" s="4"/>
      <c r="L35" s="4">
        <f>IF(isblank($A35), "", IF(NOT(ISBLANK(M35)), VLOOKUP(M35, Elections, 2, FALSE), 0))</f>
        <v>0</v>
      </c>
      <c r="M35" s="4"/>
      <c r="N35" s="3"/>
      <c r="O35" s="3"/>
      <c r="P35" s="3"/>
      <c r="Q35" s="3"/>
      <c r="R35" s="3"/>
      <c r="S35" s="3"/>
      <c r="T35" s="3"/>
      <c r="U35" s="3"/>
      <c r="V35" s="3"/>
      <c r="W35" s="3"/>
      <c r="X35" s="3"/>
      <c r="Y35" s="3"/>
      <c r="Z35" s="18"/>
      <c r="AA35" s="18"/>
      <c r="AB35" s="3"/>
      <c r="AC35" s="31" t="s">
        <v>203</v>
      </c>
      <c r="AD35" s="34"/>
      <c r="AE35" s="34"/>
      <c r="AF35" s="34"/>
      <c r="AG35" s="33"/>
      <c r="AH35" s="3"/>
      <c r="AI35" s="3"/>
      <c r="AJ35" s="3"/>
    </row>
    <row r="36">
      <c r="A36" s="3" t="s">
        <v>204</v>
      </c>
      <c r="B36" s="28" t="s">
        <v>205</v>
      </c>
      <c r="C36" s="3"/>
      <c r="D36" s="3"/>
      <c r="E36" s="29" t="s">
        <v>131</v>
      </c>
      <c r="F36" s="29" t="s">
        <v>196</v>
      </c>
      <c r="G36" s="3"/>
      <c r="H36" s="3" t="str">
        <f>IF(isblank(A36), "", IF(NOT(ISBLANK(I36)), VLOOKUP(I36, Institutions, 2, FALSE), 0))</f>
        <v>institution-2</v>
      </c>
      <c r="I36" s="10" t="s">
        <v>133</v>
      </c>
      <c r="J36" s="4">
        <f>IF(isblank(A36), "", IF(NOT(ISBLANK(K36)), VLOOKUP(K36, Elections, 2, FALSE), 0))</f>
        <v>0</v>
      </c>
      <c r="K36" s="4"/>
      <c r="L36" s="4">
        <f>IF(isblank($A36), "", IF(NOT(ISBLANK(M36)), VLOOKUP(M36, Elections, 2, FALSE), 0))</f>
        <v>0</v>
      </c>
      <c r="M36" s="4"/>
      <c r="N36" s="3"/>
      <c r="O36" s="3"/>
      <c r="P36" s="3"/>
      <c r="Q36" s="3"/>
      <c r="R36" s="3"/>
      <c r="S36" s="3"/>
      <c r="T36" s="3"/>
      <c r="U36" s="3"/>
      <c r="V36" s="3"/>
      <c r="W36" s="3"/>
      <c r="X36" s="3"/>
      <c r="Y36" s="3"/>
      <c r="Z36" s="13"/>
      <c r="AA36" s="13"/>
      <c r="AB36" s="3"/>
      <c r="AC36" s="37">
        <v>6699197.0</v>
      </c>
      <c r="AD36" s="30">
        <v>2.252303720101E12</v>
      </c>
      <c r="AE36" s="30" t="s">
        <v>49</v>
      </c>
      <c r="AF36" s="30" t="s">
        <v>60</v>
      </c>
      <c r="AG36" s="16" t="s">
        <v>206</v>
      </c>
      <c r="AH36" s="3"/>
      <c r="AI36" s="3"/>
      <c r="AJ36" s="3"/>
    </row>
    <row r="37">
      <c r="A37" s="3" t="s">
        <v>207</v>
      </c>
      <c r="B37" s="28" t="s">
        <v>208</v>
      </c>
      <c r="C37" s="3"/>
      <c r="D37" s="3"/>
      <c r="E37" s="29" t="s">
        <v>137</v>
      </c>
      <c r="F37" s="29" t="s">
        <v>209</v>
      </c>
      <c r="G37" s="3"/>
      <c r="H37" s="3" t="str">
        <f>IF(isblank(A37), "", IF(NOT(ISBLANK(I37)), VLOOKUP(I37, Institutions, 2, FALSE), 0))</f>
        <v>institution-2</v>
      </c>
      <c r="I37" s="10" t="s">
        <v>133</v>
      </c>
      <c r="J37" s="4">
        <f>IF(isblank(A37), "", IF(NOT(ISBLANK(K37)), VLOOKUP(K37, Elections, 2, FALSE), 0))</f>
        <v>0</v>
      </c>
      <c r="K37" s="4"/>
      <c r="L37" s="4">
        <f>IF(isblank($A37), "", IF(NOT(ISBLANK(M37)), VLOOKUP(M37, Elections, 2, FALSE), 0))</f>
        <v>0</v>
      </c>
      <c r="M37" s="4"/>
      <c r="N37" s="3"/>
      <c r="O37" s="3"/>
      <c r="P37" s="3"/>
      <c r="Q37" s="3"/>
      <c r="R37" s="3"/>
      <c r="S37" s="3"/>
      <c r="T37" s="3"/>
      <c r="U37" s="3"/>
      <c r="V37" s="3"/>
      <c r="W37" s="3"/>
      <c r="X37" s="3"/>
      <c r="Y37" s="3"/>
      <c r="Z37" s="18"/>
      <c r="AA37" s="18"/>
      <c r="AB37" s="3"/>
      <c r="AC37" s="31">
        <v>2.3545461E7</v>
      </c>
      <c r="AD37" s="31">
        <v>2.327457221201E12</v>
      </c>
      <c r="AE37" s="31" t="s">
        <v>49</v>
      </c>
      <c r="AF37" s="31" t="s">
        <v>69</v>
      </c>
      <c r="AG37" s="33"/>
      <c r="AH37" s="3"/>
      <c r="AI37" s="3"/>
      <c r="AJ37" s="3"/>
    </row>
    <row r="38">
      <c r="A38" s="3" t="s">
        <v>210</v>
      </c>
      <c r="B38" s="28" t="s">
        <v>211</v>
      </c>
      <c r="C38" s="3"/>
      <c r="D38" s="3"/>
      <c r="E38" s="29" t="s">
        <v>137</v>
      </c>
      <c r="F38" s="29" t="s">
        <v>167</v>
      </c>
      <c r="G38" s="3"/>
      <c r="H38" s="3" t="str">
        <f>IF(isblank(A38), "", IF(NOT(ISBLANK(I38)), VLOOKUP(I38, Institutions, 2, FALSE), 0))</f>
        <v>institution-2</v>
      </c>
      <c r="I38" s="10" t="s">
        <v>133</v>
      </c>
      <c r="J38" s="4">
        <f>IF(isblank(A38), "", IF(NOT(ISBLANK(K38)), VLOOKUP(K38, Elections, 2, FALSE), 0))</f>
        <v>0</v>
      </c>
      <c r="K38" s="4"/>
      <c r="L38" s="4">
        <f>IF(isblank($A38), "", IF(NOT(ISBLANK(M38)), VLOOKUP(M38, Elections, 2, FALSE), 0))</f>
        <v>0</v>
      </c>
      <c r="M38" s="4"/>
      <c r="N38" s="3"/>
      <c r="O38" s="3"/>
      <c r="P38" s="3"/>
      <c r="Q38" s="3"/>
      <c r="R38" s="3"/>
      <c r="S38" s="3"/>
      <c r="T38" s="3"/>
      <c r="U38" s="3"/>
      <c r="V38" s="3"/>
      <c r="W38" s="3"/>
      <c r="X38" s="3"/>
      <c r="Y38" s="3"/>
      <c r="Z38" s="13"/>
      <c r="AA38" s="13"/>
      <c r="AB38" s="3"/>
      <c r="AC38" s="30">
        <v>9779507.0</v>
      </c>
      <c r="AD38" s="30">
        <v>2.711226090101E12</v>
      </c>
      <c r="AE38" s="30" t="s">
        <v>49</v>
      </c>
      <c r="AF38" s="30" t="s">
        <v>69</v>
      </c>
      <c r="AG38" s="25"/>
      <c r="AH38" s="3"/>
      <c r="AI38" s="3"/>
      <c r="AJ38" s="3"/>
    </row>
    <row r="39">
      <c r="A39" s="3" t="s">
        <v>212</v>
      </c>
      <c r="B39" s="28" t="s">
        <v>213</v>
      </c>
      <c r="C39" s="3"/>
      <c r="D39" s="3"/>
      <c r="E39" s="29" t="s">
        <v>131</v>
      </c>
      <c r="F39" s="29" t="s">
        <v>209</v>
      </c>
      <c r="G39" s="3"/>
      <c r="H39" s="3" t="str">
        <f>IF(isblank(A39), "", IF(NOT(ISBLANK(I39)), VLOOKUP(I39, Institutions, 2, FALSE), 0))</f>
        <v>institution-2</v>
      </c>
      <c r="I39" s="10" t="s">
        <v>133</v>
      </c>
      <c r="J39" s="4">
        <f>IF(isblank(A39), "", IF(NOT(ISBLANK(K39)), VLOOKUP(K39, Elections, 2, FALSE), 0))</f>
        <v>0</v>
      </c>
      <c r="K39" s="4"/>
      <c r="L39" s="4">
        <f>IF(isblank($A39), "", IF(NOT(ISBLANK(M39)), VLOOKUP(M39, Elections, 2, FALSE), 0))</f>
        <v>0</v>
      </c>
      <c r="M39" s="4"/>
      <c r="N39" s="3"/>
      <c r="O39" s="3"/>
      <c r="P39" s="3"/>
      <c r="Q39" s="3"/>
      <c r="R39" s="3"/>
      <c r="S39" s="3"/>
      <c r="T39" s="3"/>
      <c r="U39" s="3"/>
      <c r="V39" s="3"/>
      <c r="W39" s="3"/>
      <c r="X39" s="3"/>
      <c r="Y39" s="3"/>
      <c r="Z39" s="18"/>
      <c r="AA39" s="18"/>
      <c r="AB39" s="3"/>
      <c r="AC39" s="31" t="s">
        <v>85</v>
      </c>
      <c r="AD39" s="34"/>
      <c r="AE39" s="34"/>
      <c r="AF39" s="34"/>
      <c r="AG39" s="33"/>
      <c r="AH39" s="3"/>
      <c r="AI39" s="3"/>
      <c r="AJ39" s="3"/>
    </row>
    <row r="40">
      <c r="A40" s="3" t="s">
        <v>214</v>
      </c>
      <c r="B40" s="28" t="s">
        <v>215</v>
      </c>
      <c r="C40" s="3"/>
      <c r="D40" s="3"/>
      <c r="E40" s="29" t="s">
        <v>141</v>
      </c>
      <c r="F40" s="29" t="s">
        <v>142</v>
      </c>
      <c r="G40" s="3"/>
      <c r="H40" s="3" t="str">
        <f>IF(isblank(A40), "", IF(NOT(ISBLANK(I40)), VLOOKUP(I40, Institutions, 2, FALSE), 0))</f>
        <v>institution-2</v>
      </c>
      <c r="I40" s="10" t="s">
        <v>133</v>
      </c>
      <c r="J40" s="4">
        <f>IF(isblank(A40), "", IF(NOT(ISBLANK(K40)), VLOOKUP(K40, Elections, 2, FALSE), 0))</f>
        <v>0</v>
      </c>
      <c r="K40" s="4"/>
      <c r="L40" s="4">
        <f>IF(isblank($A40), "", IF(NOT(ISBLANK(M40)), VLOOKUP(M40, Elections, 2, FALSE), 0))</f>
        <v>0</v>
      </c>
      <c r="M40" s="4"/>
      <c r="N40" s="3"/>
      <c r="O40" s="3"/>
      <c r="P40" s="3"/>
      <c r="Q40" s="3"/>
      <c r="R40" s="3"/>
      <c r="S40" s="3"/>
      <c r="T40" s="3"/>
      <c r="U40" s="3"/>
      <c r="V40" s="3"/>
      <c r="W40" s="3"/>
      <c r="X40" s="3"/>
      <c r="Y40" s="3"/>
      <c r="Z40" s="13"/>
      <c r="AA40" s="13"/>
      <c r="AB40" s="3"/>
      <c r="AC40" s="30">
        <v>3005321.0</v>
      </c>
      <c r="AD40" s="30">
        <v>2.250198682201E12</v>
      </c>
      <c r="AE40" s="30" t="s">
        <v>49</v>
      </c>
      <c r="AF40" s="30" t="s">
        <v>69</v>
      </c>
      <c r="AG40" s="25"/>
      <c r="AH40" s="3"/>
      <c r="AI40" s="3"/>
      <c r="AJ40" s="3"/>
    </row>
    <row r="41">
      <c r="A41" s="3" t="s">
        <v>216</v>
      </c>
      <c r="B41" s="28" t="s">
        <v>217</v>
      </c>
      <c r="C41" s="3"/>
      <c r="D41" s="3"/>
      <c r="E41" s="29" t="s">
        <v>137</v>
      </c>
      <c r="F41" s="29" t="s">
        <v>218</v>
      </c>
      <c r="G41" s="3"/>
      <c r="H41" s="3" t="str">
        <f>IF(isblank(A41), "", IF(NOT(ISBLANK(I41)), VLOOKUP(I41, Institutions, 2, FALSE), 0))</f>
        <v>institution-2</v>
      </c>
      <c r="I41" s="10" t="s">
        <v>133</v>
      </c>
      <c r="J41" s="4">
        <f>IF(isblank(A41), "", IF(NOT(ISBLANK(K41)), VLOOKUP(K41, Elections, 2, FALSE), 0))</f>
        <v>0</v>
      </c>
      <c r="K41" s="4"/>
      <c r="L41" s="4">
        <f>IF(isblank($A41), "", IF(NOT(ISBLANK(M41)), VLOOKUP(M41, Elections, 2, FALSE), 0))</f>
        <v>0</v>
      </c>
      <c r="M41" s="4"/>
      <c r="N41" s="3"/>
      <c r="O41" s="3"/>
      <c r="P41" s="3"/>
      <c r="Q41" s="3"/>
      <c r="R41" s="3"/>
      <c r="S41" s="3"/>
      <c r="T41" s="3"/>
      <c r="U41" s="3"/>
      <c r="V41" s="3"/>
      <c r="W41" s="3"/>
      <c r="X41" s="3"/>
      <c r="Y41" s="3"/>
      <c r="Z41" s="18"/>
      <c r="AA41" s="18"/>
      <c r="AB41" s="3"/>
      <c r="AC41" s="31">
        <v>1.2484601E7</v>
      </c>
      <c r="AD41" s="31">
        <v>2.365054240203E12</v>
      </c>
      <c r="AE41" s="31" t="s">
        <v>49</v>
      </c>
      <c r="AF41" s="31" t="s">
        <v>69</v>
      </c>
      <c r="AG41" s="33"/>
      <c r="AH41" s="3"/>
      <c r="AI41" s="3"/>
      <c r="AJ41" s="3"/>
    </row>
    <row r="42">
      <c r="A42" s="3" t="s">
        <v>219</v>
      </c>
      <c r="B42" s="28" t="s">
        <v>220</v>
      </c>
      <c r="C42" s="3"/>
      <c r="D42" s="3"/>
      <c r="E42" s="29" t="s">
        <v>131</v>
      </c>
      <c r="F42" s="29" t="s">
        <v>221</v>
      </c>
      <c r="G42" s="3"/>
      <c r="H42" s="3" t="str">
        <f>IF(isblank(A42), "", IF(NOT(ISBLANK(I42)), VLOOKUP(I42, Institutions, 2, FALSE), 0))</f>
        <v>institution-2</v>
      </c>
      <c r="I42" s="10" t="s">
        <v>133</v>
      </c>
      <c r="J42" s="4">
        <f>IF(isblank(A42), "", IF(NOT(ISBLANK(K42)), VLOOKUP(K42, Elections, 2, FALSE), 0))</f>
        <v>0</v>
      </c>
      <c r="K42" s="4"/>
      <c r="L42" s="4">
        <f>IF(isblank($A42), "", IF(NOT(ISBLANK(M42)), VLOOKUP(M42, Elections, 2, FALSE), 0))</f>
        <v>0</v>
      </c>
      <c r="M42" s="4"/>
      <c r="N42" s="3"/>
      <c r="O42" s="3"/>
      <c r="P42" s="3"/>
      <c r="Q42" s="3"/>
      <c r="R42" s="3"/>
      <c r="S42" s="3"/>
      <c r="T42" s="3"/>
      <c r="U42" s="3"/>
      <c r="V42" s="3"/>
      <c r="W42" s="3"/>
      <c r="X42" s="3"/>
      <c r="Y42" s="3"/>
      <c r="Z42" s="13"/>
      <c r="AA42" s="13"/>
      <c r="AB42" s="3"/>
      <c r="AC42" s="30">
        <v>6970591.0</v>
      </c>
      <c r="AD42" s="30">
        <v>2.178045350506E12</v>
      </c>
      <c r="AE42" s="30" t="s">
        <v>49</v>
      </c>
      <c r="AF42" s="30" t="s">
        <v>60</v>
      </c>
      <c r="AG42" s="16" t="s">
        <v>222</v>
      </c>
      <c r="AH42" s="3"/>
      <c r="AI42" s="3"/>
      <c r="AJ42" s="3"/>
    </row>
    <row r="43">
      <c r="A43" s="3" t="s">
        <v>223</v>
      </c>
      <c r="B43" s="28" t="s">
        <v>224</v>
      </c>
      <c r="C43" s="3"/>
      <c r="D43" s="3"/>
      <c r="E43" s="29" t="s">
        <v>137</v>
      </c>
      <c r="F43" s="29" t="s">
        <v>225</v>
      </c>
      <c r="G43" s="3"/>
      <c r="H43" s="3" t="str">
        <f>IF(isblank(A43), "", IF(NOT(ISBLANK(I43)), VLOOKUP(I43, Institutions, 2, FALSE), 0))</f>
        <v>institution-2</v>
      </c>
      <c r="I43" s="10" t="s">
        <v>133</v>
      </c>
      <c r="J43" s="4">
        <f>IF(isblank(A43), "", IF(NOT(ISBLANK(K43)), VLOOKUP(K43, Elections, 2, FALSE), 0))</f>
        <v>0</v>
      </c>
      <c r="K43" s="4"/>
      <c r="L43" s="4">
        <f>IF(isblank($A43), "", IF(NOT(ISBLANK(M43)), VLOOKUP(M43, Elections, 2, FALSE), 0))</f>
        <v>0</v>
      </c>
      <c r="M43" s="4"/>
      <c r="N43" s="3"/>
      <c r="O43" s="3"/>
      <c r="P43" s="3"/>
      <c r="Q43" s="3"/>
      <c r="R43" s="3"/>
      <c r="S43" s="3"/>
      <c r="T43" s="3"/>
      <c r="U43" s="3"/>
      <c r="V43" s="3"/>
      <c r="W43" s="3"/>
      <c r="X43" s="3"/>
      <c r="Y43" s="3"/>
      <c r="Z43" s="18"/>
      <c r="AA43" s="18"/>
      <c r="AB43" s="3"/>
      <c r="AC43" s="31" t="s">
        <v>85</v>
      </c>
      <c r="AD43" s="34"/>
      <c r="AE43" s="34"/>
      <c r="AF43" s="34"/>
      <c r="AG43" s="33"/>
      <c r="AH43" s="3"/>
      <c r="AI43" s="3"/>
      <c r="AJ43" s="3"/>
    </row>
    <row r="44">
      <c r="A44" s="3" t="s">
        <v>226</v>
      </c>
      <c r="B44" s="28" t="s">
        <v>227</v>
      </c>
      <c r="C44" s="3"/>
      <c r="D44" s="3"/>
      <c r="E44" s="29" t="s">
        <v>131</v>
      </c>
      <c r="F44" s="29" t="s">
        <v>225</v>
      </c>
      <c r="G44" s="3"/>
      <c r="H44" s="3" t="str">
        <f>IF(isblank(A44), "", IF(NOT(ISBLANK(I44)), VLOOKUP(I44, Institutions, 2, FALSE), 0))</f>
        <v>institution-2</v>
      </c>
      <c r="I44" s="10" t="s">
        <v>133</v>
      </c>
      <c r="J44" s="4">
        <f>IF(isblank(A44), "", IF(NOT(ISBLANK(K44)), VLOOKUP(K44, Elections, 2, FALSE), 0))</f>
        <v>0</v>
      </c>
      <c r="K44" s="4"/>
      <c r="L44" s="4">
        <f>IF(isblank($A44), "", IF(NOT(ISBLANK(M44)), VLOOKUP(M44, Elections, 2, FALSE), 0))</f>
        <v>0</v>
      </c>
      <c r="M44" s="4"/>
      <c r="N44" s="3"/>
      <c r="O44" s="3"/>
      <c r="P44" s="3"/>
      <c r="Q44" s="3"/>
      <c r="R44" s="3"/>
      <c r="S44" s="3"/>
      <c r="T44" s="3"/>
      <c r="U44" s="3"/>
      <c r="V44" s="3"/>
      <c r="W44" s="3"/>
      <c r="X44" s="3"/>
      <c r="Y44" s="3"/>
      <c r="Z44" s="13"/>
      <c r="AA44" s="13"/>
      <c r="AB44" s="3"/>
      <c r="AC44" s="30">
        <v>4769406.0</v>
      </c>
      <c r="AD44" s="30">
        <v>2.581856510101E12</v>
      </c>
      <c r="AE44" s="30" t="s">
        <v>49</v>
      </c>
      <c r="AF44" s="30" t="s">
        <v>161</v>
      </c>
      <c r="AG44" s="25"/>
      <c r="AH44" s="3"/>
      <c r="AI44" s="3"/>
      <c r="AJ44" s="3"/>
    </row>
    <row r="45">
      <c r="A45" s="3" t="s">
        <v>228</v>
      </c>
      <c r="B45" s="28" t="s">
        <v>229</v>
      </c>
      <c r="C45" s="3"/>
      <c r="D45" s="3"/>
      <c r="E45" s="29" t="s">
        <v>230</v>
      </c>
      <c r="F45" s="29" t="s">
        <v>231</v>
      </c>
      <c r="G45" s="3"/>
      <c r="H45" s="3" t="str">
        <f>IF(isblank(A45), "", IF(NOT(ISBLANK(I45)), VLOOKUP(I45, Institutions, 2, FALSE), 0))</f>
        <v>institution-2</v>
      </c>
      <c r="I45" s="10" t="s">
        <v>133</v>
      </c>
      <c r="J45" s="4">
        <f>IF(isblank(A45), "", IF(NOT(ISBLANK(K45)), VLOOKUP(K45, Elections, 2, FALSE), 0))</f>
        <v>0</v>
      </c>
      <c r="K45" s="4"/>
      <c r="L45" s="4">
        <f>IF(isblank($A45), "", IF(NOT(ISBLANK(M45)), VLOOKUP(M45, Elections, 2, FALSE), 0))</f>
        <v>0</v>
      </c>
      <c r="M45" s="4"/>
      <c r="N45" s="3"/>
      <c r="O45" s="3"/>
      <c r="P45" s="3"/>
      <c r="Q45" s="3"/>
      <c r="R45" s="3"/>
      <c r="S45" s="3"/>
      <c r="T45" s="3"/>
      <c r="U45" s="3"/>
      <c r="V45" s="3"/>
      <c r="W45" s="3"/>
      <c r="X45" s="3"/>
      <c r="Y45" s="3"/>
      <c r="Z45" s="18"/>
      <c r="AA45" s="18"/>
      <c r="AB45" s="3"/>
      <c r="AC45" s="31">
        <v>2988526.0</v>
      </c>
      <c r="AD45" s="31">
        <v>2.571532760101E12</v>
      </c>
      <c r="AE45" s="31" t="s">
        <v>49</v>
      </c>
      <c r="AF45" s="31" t="s">
        <v>161</v>
      </c>
      <c r="AG45" s="33"/>
      <c r="AH45" s="3"/>
      <c r="AI45" s="3"/>
      <c r="AJ45" s="3"/>
    </row>
    <row r="46">
      <c r="A46" s="3" t="s">
        <v>232</v>
      </c>
      <c r="B46" s="28" t="s">
        <v>233</v>
      </c>
      <c r="C46" s="3"/>
      <c r="D46" s="3"/>
      <c r="E46" s="29" t="s">
        <v>131</v>
      </c>
      <c r="F46" s="29" t="s">
        <v>234</v>
      </c>
      <c r="G46" s="3"/>
      <c r="H46" s="3" t="str">
        <f>IF(isblank(A46), "", IF(NOT(ISBLANK(I46)), VLOOKUP(I46, Institutions, 2, FALSE), 0))</f>
        <v>institution-2</v>
      </c>
      <c r="I46" s="10" t="s">
        <v>133</v>
      </c>
      <c r="J46" s="4">
        <f>IF(isblank(A46), "", IF(NOT(ISBLANK(K46)), VLOOKUP(K46, Elections, 2, FALSE), 0))</f>
        <v>0</v>
      </c>
      <c r="K46" s="4"/>
      <c r="L46" s="4">
        <f>IF(isblank($A46), "", IF(NOT(ISBLANK(M46)), VLOOKUP(M46, Elections, 2, FALSE), 0))</f>
        <v>0</v>
      </c>
      <c r="M46" s="4"/>
      <c r="N46" s="3"/>
      <c r="O46" s="3"/>
      <c r="P46" s="3"/>
      <c r="Q46" s="3"/>
      <c r="R46" s="3"/>
      <c r="S46" s="3"/>
      <c r="T46" s="3"/>
      <c r="U46" s="3"/>
      <c r="V46" s="3"/>
      <c r="W46" s="3"/>
      <c r="X46" s="3"/>
      <c r="Y46" s="3"/>
      <c r="Z46" s="13"/>
      <c r="AA46" s="13"/>
      <c r="AB46" s="3"/>
      <c r="AC46" s="30" t="s">
        <v>85</v>
      </c>
      <c r="AD46" s="36"/>
      <c r="AE46" s="36"/>
      <c r="AF46" s="36"/>
      <c r="AG46" s="25"/>
      <c r="AH46" s="3"/>
      <c r="AI46" s="3"/>
      <c r="AJ46" s="3"/>
    </row>
    <row r="47">
      <c r="A47" s="3" t="s">
        <v>235</v>
      </c>
      <c r="B47" s="28" t="s">
        <v>236</v>
      </c>
      <c r="C47" s="3"/>
      <c r="D47" s="3"/>
      <c r="E47" s="29" t="s">
        <v>131</v>
      </c>
      <c r="F47" s="29" t="s">
        <v>209</v>
      </c>
      <c r="G47" s="3"/>
      <c r="H47" s="3" t="str">
        <f>IF(isblank(A47), "", IF(NOT(ISBLANK(I47)), VLOOKUP(I47, Institutions, 2, FALSE), 0))</f>
        <v>institution-2</v>
      </c>
      <c r="I47" s="10" t="s">
        <v>133</v>
      </c>
      <c r="J47" s="4">
        <f>IF(isblank(A47), "", IF(NOT(ISBLANK(K47)), VLOOKUP(K47, Elections, 2, FALSE), 0))</f>
        <v>0</v>
      </c>
      <c r="K47" s="4"/>
      <c r="L47" s="4">
        <f>IF(isblank($A47), "", IF(NOT(ISBLANK(M47)), VLOOKUP(M47, Elections, 2, FALSE), 0))</f>
        <v>0</v>
      </c>
      <c r="M47" s="4"/>
      <c r="N47" s="3"/>
      <c r="O47" s="3"/>
      <c r="P47" s="3"/>
      <c r="Q47" s="3"/>
      <c r="R47" s="3"/>
      <c r="S47" s="3"/>
      <c r="T47" s="3"/>
      <c r="U47" s="3"/>
      <c r="V47" s="3"/>
      <c r="W47" s="3"/>
      <c r="X47" s="3"/>
      <c r="Y47" s="3"/>
      <c r="Z47" s="18"/>
      <c r="AA47" s="18"/>
      <c r="AB47" s="3"/>
      <c r="AC47" s="31" t="s">
        <v>85</v>
      </c>
      <c r="AD47" s="34"/>
      <c r="AE47" s="34"/>
      <c r="AF47" s="34"/>
      <c r="AG47" s="33"/>
      <c r="AH47" s="3"/>
      <c r="AI47" s="3"/>
      <c r="AJ47" s="3"/>
    </row>
    <row r="48">
      <c r="A48" s="3" t="s">
        <v>237</v>
      </c>
      <c r="B48" s="28" t="s">
        <v>238</v>
      </c>
      <c r="C48" s="3"/>
      <c r="D48" s="3"/>
      <c r="E48" s="29" t="s">
        <v>137</v>
      </c>
      <c r="F48" s="29" t="s">
        <v>239</v>
      </c>
      <c r="G48" s="3"/>
      <c r="H48" s="3" t="str">
        <f>IF(isblank(A48), "", IF(NOT(ISBLANK(I48)), VLOOKUP(I48, Institutions, 2, FALSE), 0))</f>
        <v>institution-2</v>
      </c>
      <c r="I48" s="10" t="s">
        <v>133</v>
      </c>
      <c r="J48" s="4">
        <f>IF(isblank(A48), "", IF(NOT(ISBLANK(K48)), VLOOKUP(K48, Elections, 2, FALSE), 0))</f>
        <v>0</v>
      </c>
      <c r="K48" s="4"/>
      <c r="L48" s="4">
        <f>IF(isblank($A48), "", IF(NOT(ISBLANK(M48)), VLOOKUP(M48, Elections, 2, FALSE), 0))</f>
        <v>0</v>
      </c>
      <c r="M48" s="4"/>
      <c r="N48" s="3"/>
      <c r="O48" s="3"/>
      <c r="P48" s="3"/>
      <c r="Q48" s="3"/>
      <c r="R48" s="3"/>
      <c r="S48" s="3"/>
      <c r="T48" s="3"/>
      <c r="U48" s="3"/>
      <c r="V48" s="3"/>
      <c r="W48" s="3"/>
      <c r="X48" s="3"/>
      <c r="Y48" s="3"/>
      <c r="Z48" s="13"/>
      <c r="AA48" s="13"/>
      <c r="AB48" s="3"/>
      <c r="AC48" s="30">
        <v>2836785.0</v>
      </c>
      <c r="AD48" s="30">
        <v>2.537869320501E12</v>
      </c>
      <c r="AE48" s="30" t="s">
        <v>49</v>
      </c>
      <c r="AF48" s="30" t="s">
        <v>60</v>
      </c>
      <c r="AG48" s="16" t="s">
        <v>240</v>
      </c>
      <c r="AH48" s="3"/>
      <c r="AI48" s="3"/>
      <c r="AJ48" s="3"/>
    </row>
    <row r="49">
      <c r="A49" s="3" t="s">
        <v>241</v>
      </c>
      <c r="B49" s="28" t="s">
        <v>242</v>
      </c>
      <c r="C49" s="3"/>
      <c r="D49" s="3"/>
      <c r="E49" s="29" t="s">
        <v>131</v>
      </c>
      <c r="F49" s="29" t="s">
        <v>170</v>
      </c>
      <c r="G49" s="3"/>
      <c r="H49" s="3" t="str">
        <f>IF(isblank(A49), "", IF(NOT(ISBLANK(I49)), VLOOKUP(I49, Institutions, 2, FALSE), 0))</f>
        <v>institution-2</v>
      </c>
      <c r="I49" s="10" t="s">
        <v>133</v>
      </c>
      <c r="J49" s="4">
        <f>IF(isblank(A49), "", IF(NOT(ISBLANK(K49)), VLOOKUP(K49, Elections, 2, FALSE), 0))</f>
        <v>0</v>
      </c>
      <c r="K49" s="4"/>
      <c r="L49" s="4">
        <f>IF(isblank($A49), "", IF(NOT(ISBLANK(M49)), VLOOKUP(M49, Elections, 2, FALSE), 0))</f>
        <v>0</v>
      </c>
      <c r="M49" s="4"/>
      <c r="N49" s="3"/>
      <c r="O49" s="3"/>
      <c r="P49" s="3"/>
      <c r="Q49" s="3"/>
      <c r="R49" s="3"/>
      <c r="S49" s="3"/>
      <c r="T49" s="3"/>
      <c r="U49" s="3"/>
      <c r="V49" s="3"/>
      <c r="W49" s="3"/>
      <c r="X49" s="3"/>
      <c r="Y49" s="3"/>
      <c r="Z49" s="18"/>
      <c r="AA49" s="18"/>
      <c r="AB49" s="3"/>
      <c r="AC49" s="31">
        <v>1626469.0</v>
      </c>
      <c r="AD49" s="31">
        <v>2.186072100203E12</v>
      </c>
      <c r="AE49" s="31" t="s">
        <v>49</v>
      </c>
      <c r="AF49" s="31" t="s">
        <v>69</v>
      </c>
      <c r="AG49" s="33"/>
      <c r="AH49" s="3"/>
      <c r="AI49" s="3"/>
      <c r="AJ49" s="3"/>
    </row>
    <row r="50">
      <c r="A50" s="3" t="s">
        <v>243</v>
      </c>
      <c r="B50" s="28" t="s">
        <v>244</v>
      </c>
      <c r="C50" s="3"/>
      <c r="D50" s="3"/>
      <c r="E50" s="29" t="s">
        <v>131</v>
      </c>
      <c r="F50" s="29" t="s">
        <v>245</v>
      </c>
      <c r="G50" s="3"/>
      <c r="H50" s="3" t="str">
        <f>IF(isblank(A50), "", IF(NOT(ISBLANK(I50)), VLOOKUP(I50, Institutions, 2, FALSE), 0))</f>
        <v>institution-2</v>
      </c>
      <c r="I50" s="10" t="s">
        <v>133</v>
      </c>
      <c r="J50" s="4">
        <f>IF(isblank(A50), "", IF(NOT(ISBLANK(K50)), VLOOKUP(K50, Elections, 2, FALSE), 0))</f>
        <v>0</v>
      </c>
      <c r="K50" s="4"/>
      <c r="L50" s="4">
        <f>IF(isblank($A50), "", IF(NOT(ISBLANK(M50)), VLOOKUP(M50, Elections, 2, FALSE), 0))</f>
        <v>0</v>
      </c>
      <c r="M50" s="4"/>
      <c r="N50" s="3"/>
      <c r="O50" s="3"/>
      <c r="P50" s="3"/>
      <c r="Q50" s="3"/>
      <c r="R50" s="3"/>
      <c r="S50" s="3"/>
      <c r="T50" s="3"/>
      <c r="U50" s="3"/>
      <c r="V50" s="3"/>
      <c r="W50" s="3"/>
      <c r="X50" s="3"/>
      <c r="Y50" s="3"/>
      <c r="Z50" s="13"/>
      <c r="AA50" s="13"/>
      <c r="AB50" s="3"/>
      <c r="AC50" s="30" t="s">
        <v>85</v>
      </c>
      <c r="AD50" s="36"/>
      <c r="AE50" s="36"/>
      <c r="AF50" s="36"/>
      <c r="AG50" s="25"/>
      <c r="AH50" s="3"/>
      <c r="AI50" s="3"/>
      <c r="AJ50" s="3"/>
    </row>
    <row r="51">
      <c r="A51" s="3" t="s">
        <v>246</v>
      </c>
      <c r="B51" s="28" t="s">
        <v>247</v>
      </c>
      <c r="C51" s="3"/>
      <c r="D51" s="3"/>
      <c r="E51" s="29" t="s">
        <v>131</v>
      </c>
      <c r="F51" s="29" t="s">
        <v>248</v>
      </c>
      <c r="G51" s="3"/>
      <c r="H51" s="3" t="str">
        <f>IF(isblank(A51), "", IF(NOT(ISBLANK(I51)), VLOOKUP(I51, Institutions, 2, FALSE), 0))</f>
        <v>institution-2</v>
      </c>
      <c r="I51" s="10" t="s">
        <v>133</v>
      </c>
      <c r="J51" s="4">
        <f>IF(isblank(A51), "", IF(NOT(ISBLANK(K51)), VLOOKUP(K51, Elections, 2, FALSE), 0))</f>
        <v>0</v>
      </c>
      <c r="K51" s="4"/>
      <c r="L51" s="4">
        <f>IF(isblank($A51), "", IF(NOT(ISBLANK(M51)), VLOOKUP(M51, Elections, 2, FALSE), 0))</f>
        <v>0</v>
      </c>
      <c r="M51" s="4"/>
      <c r="N51" s="3"/>
      <c r="O51" s="3"/>
      <c r="P51" s="3"/>
      <c r="Q51" s="3"/>
      <c r="R51" s="3"/>
      <c r="S51" s="3"/>
      <c r="T51" s="3"/>
      <c r="U51" s="3"/>
      <c r="V51" s="3"/>
      <c r="W51" s="3"/>
      <c r="X51" s="3"/>
      <c r="Y51" s="3"/>
      <c r="Z51" s="18"/>
      <c r="AA51" s="18"/>
      <c r="AB51" s="3"/>
      <c r="AC51" s="31">
        <v>1.2717932E7</v>
      </c>
      <c r="AD51" s="31">
        <v>2.652225081708E12</v>
      </c>
      <c r="AE51" s="31" t="s">
        <v>49</v>
      </c>
      <c r="AF51" s="31" t="s">
        <v>69</v>
      </c>
      <c r="AG51" s="33"/>
      <c r="AH51" s="3"/>
      <c r="AI51" s="3"/>
      <c r="AJ51" s="3"/>
    </row>
    <row r="52">
      <c r="A52" s="3" t="s">
        <v>249</v>
      </c>
      <c r="B52" s="28" t="s">
        <v>250</v>
      </c>
      <c r="C52" s="3"/>
      <c r="D52" s="3"/>
      <c r="E52" s="29" t="s">
        <v>137</v>
      </c>
      <c r="F52" s="29" t="s">
        <v>187</v>
      </c>
      <c r="G52" s="3"/>
      <c r="H52" s="3" t="str">
        <f>IF(isblank(A52), "", IF(NOT(ISBLANK(I52)), VLOOKUP(I52, Institutions, 2, FALSE), 0))</f>
        <v>institution-2</v>
      </c>
      <c r="I52" s="10" t="s">
        <v>133</v>
      </c>
      <c r="J52" s="4">
        <f>IF(isblank(A52), "", IF(NOT(ISBLANK(K52)), VLOOKUP(K52, Elections, 2, FALSE), 0))</f>
        <v>0</v>
      </c>
      <c r="K52" s="4"/>
      <c r="L52" s="4">
        <f>IF(isblank($A52), "", IF(NOT(ISBLANK(M52)), VLOOKUP(M52, Elections, 2, FALSE), 0))</f>
        <v>0</v>
      </c>
      <c r="M52" s="4"/>
      <c r="N52" s="3"/>
      <c r="O52" s="3"/>
      <c r="P52" s="3"/>
      <c r="Q52" s="3"/>
      <c r="R52" s="3"/>
      <c r="S52" s="3"/>
      <c r="T52" s="3"/>
      <c r="U52" s="3"/>
      <c r="V52" s="3"/>
      <c r="W52" s="3"/>
      <c r="X52" s="3"/>
      <c r="Y52" s="3"/>
      <c r="Z52" s="13"/>
      <c r="AA52" s="13"/>
      <c r="AB52" s="3"/>
      <c r="AC52" s="30">
        <v>2.5609858E7</v>
      </c>
      <c r="AD52" s="30">
        <v>2.598528131008E12</v>
      </c>
      <c r="AE52" s="30" t="s">
        <v>49</v>
      </c>
      <c r="AF52" s="30" t="s">
        <v>69</v>
      </c>
      <c r="AG52" s="25"/>
      <c r="AH52" s="3"/>
      <c r="AI52" s="3"/>
      <c r="AJ52" s="3"/>
    </row>
    <row r="53">
      <c r="A53" s="3" t="s">
        <v>251</v>
      </c>
      <c r="B53" s="28" t="s">
        <v>252</v>
      </c>
      <c r="C53" s="3"/>
      <c r="D53" s="3"/>
      <c r="E53" s="29" t="s">
        <v>131</v>
      </c>
      <c r="F53" s="29" t="s">
        <v>253</v>
      </c>
      <c r="G53" s="3"/>
      <c r="H53" s="3" t="str">
        <f>IF(isblank(A53), "", IF(NOT(ISBLANK(I53)), VLOOKUP(I53, Institutions, 2, FALSE), 0))</f>
        <v>institution-2</v>
      </c>
      <c r="I53" s="10" t="s">
        <v>133</v>
      </c>
      <c r="J53" s="4">
        <f>IF(isblank(A53), "", IF(NOT(ISBLANK(K53)), VLOOKUP(K53, Elections, 2, FALSE), 0))</f>
        <v>0</v>
      </c>
      <c r="K53" s="4"/>
      <c r="L53" s="4">
        <f>IF(isblank($A53), "", IF(NOT(ISBLANK(M53)), VLOOKUP(M53, Elections, 2, FALSE), 0))</f>
        <v>0</v>
      </c>
      <c r="M53" s="4"/>
      <c r="N53" s="3"/>
      <c r="O53" s="3"/>
      <c r="P53" s="3"/>
      <c r="Q53" s="3"/>
      <c r="R53" s="3"/>
      <c r="S53" s="3"/>
      <c r="T53" s="3"/>
      <c r="U53" s="3"/>
      <c r="V53" s="3"/>
      <c r="W53" s="3"/>
      <c r="X53" s="3"/>
      <c r="Y53" s="3"/>
      <c r="Z53" s="18"/>
      <c r="AA53" s="18"/>
      <c r="AB53" s="3"/>
      <c r="AC53" s="31">
        <v>1.8009638E7</v>
      </c>
      <c r="AD53" s="31">
        <v>2.283193150909E12</v>
      </c>
      <c r="AE53" s="31" t="s">
        <v>49</v>
      </c>
      <c r="AF53" s="31" t="s">
        <v>60</v>
      </c>
      <c r="AG53" s="20" t="s">
        <v>254</v>
      </c>
      <c r="AH53" s="3"/>
      <c r="AI53" s="3"/>
      <c r="AJ53" s="3"/>
    </row>
    <row r="54">
      <c r="A54" s="3" t="s">
        <v>255</v>
      </c>
      <c r="B54" s="28" t="s">
        <v>256</v>
      </c>
      <c r="C54" s="3"/>
      <c r="D54" s="3"/>
      <c r="E54" s="29" t="s">
        <v>131</v>
      </c>
      <c r="F54" s="29" t="s">
        <v>257</v>
      </c>
      <c r="G54" s="3"/>
      <c r="H54" s="3" t="str">
        <f>IF(isblank(A54), "", IF(NOT(ISBLANK(I54)), VLOOKUP(I54, Institutions, 2, FALSE), 0))</f>
        <v>institution-2</v>
      </c>
      <c r="I54" s="10" t="s">
        <v>133</v>
      </c>
      <c r="J54" s="4">
        <f>IF(isblank(A54), "", IF(NOT(ISBLANK(K54)), VLOOKUP(K54, Elections, 2, FALSE), 0))</f>
        <v>0</v>
      </c>
      <c r="K54" s="4"/>
      <c r="L54" s="4">
        <f>IF(isblank($A54), "", IF(NOT(ISBLANK(M54)), VLOOKUP(M54, Elections, 2, FALSE), 0))</f>
        <v>0</v>
      </c>
      <c r="M54" s="4"/>
      <c r="N54" s="3"/>
      <c r="O54" s="3"/>
      <c r="P54" s="3"/>
      <c r="Q54" s="3"/>
      <c r="R54" s="3"/>
      <c r="S54" s="3"/>
      <c r="T54" s="3"/>
      <c r="U54" s="3"/>
      <c r="V54" s="3"/>
      <c r="W54" s="3"/>
      <c r="X54" s="3"/>
      <c r="Y54" s="3"/>
      <c r="Z54" s="13"/>
      <c r="AA54" s="13"/>
      <c r="AB54" s="3"/>
      <c r="AC54" s="30">
        <v>5823579.0</v>
      </c>
      <c r="AD54" s="30">
        <v>1.854200282101E12</v>
      </c>
      <c r="AE54" s="30" t="s">
        <v>49</v>
      </c>
      <c r="AF54" s="30" t="s">
        <v>60</v>
      </c>
      <c r="AG54" s="16" t="s">
        <v>258</v>
      </c>
      <c r="AH54" s="3"/>
      <c r="AI54" s="3"/>
      <c r="AJ54" s="3"/>
    </row>
    <row r="55">
      <c r="A55" s="3" t="s">
        <v>259</v>
      </c>
      <c r="B55" s="28" t="s">
        <v>260</v>
      </c>
      <c r="C55" s="3"/>
      <c r="D55" s="3"/>
      <c r="E55" s="29" t="s">
        <v>131</v>
      </c>
      <c r="F55" s="29" t="s">
        <v>261</v>
      </c>
      <c r="G55" s="3"/>
      <c r="H55" s="3" t="str">
        <f>IF(isblank(A55), "", IF(NOT(ISBLANK(I55)), VLOOKUP(I55, Institutions, 2, FALSE), 0))</f>
        <v>institution-2</v>
      </c>
      <c r="I55" s="10" t="s">
        <v>133</v>
      </c>
      <c r="J55" s="4">
        <f>IF(isblank(A55), "", IF(NOT(ISBLANK(K55)), VLOOKUP(K55, Elections, 2, FALSE), 0))</f>
        <v>0</v>
      </c>
      <c r="K55" s="4"/>
      <c r="L55" s="4">
        <f>IF(isblank($A55), "", IF(NOT(ISBLANK(M55)), VLOOKUP(M55, Elections, 2, FALSE), 0))</f>
        <v>0</v>
      </c>
      <c r="M55" s="4"/>
      <c r="N55" s="3"/>
      <c r="O55" s="3"/>
      <c r="P55" s="3"/>
      <c r="Q55" s="3"/>
      <c r="R55" s="3"/>
      <c r="S55" s="3"/>
      <c r="T55" s="3"/>
      <c r="U55" s="3"/>
      <c r="V55" s="3"/>
      <c r="W55" s="3"/>
      <c r="X55" s="3"/>
      <c r="Y55" s="3"/>
      <c r="Z55" s="18"/>
      <c r="AA55" s="18"/>
      <c r="AB55" s="3"/>
      <c r="AC55" s="31">
        <v>8166889.0</v>
      </c>
      <c r="AD55" s="31">
        <v>2.208621410101E12</v>
      </c>
      <c r="AE55" s="31" t="s">
        <v>49</v>
      </c>
      <c r="AF55" s="31" t="s">
        <v>69</v>
      </c>
      <c r="AG55" s="33"/>
      <c r="AH55" s="3"/>
      <c r="AI55" s="3"/>
      <c r="AJ55" s="3"/>
    </row>
    <row r="56">
      <c r="A56" s="3" t="s">
        <v>262</v>
      </c>
      <c r="B56" s="28" t="s">
        <v>263</v>
      </c>
      <c r="C56" s="3"/>
      <c r="D56" s="3"/>
      <c r="E56" s="29" t="s">
        <v>137</v>
      </c>
      <c r="F56" s="29" t="s">
        <v>231</v>
      </c>
      <c r="G56" s="3"/>
      <c r="H56" s="3" t="str">
        <f>IF(isblank(A56), "", IF(NOT(ISBLANK(I56)), VLOOKUP(I56, Institutions, 2, FALSE), 0))</f>
        <v>institution-2</v>
      </c>
      <c r="I56" s="10" t="s">
        <v>133</v>
      </c>
      <c r="J56" s="4">
        <f>IF(isblank(A56), "", IF(NOT(ISBLANK(K56)), VLOOKUP(K56, Elections, 2, FALSE), 0))</f>
        <v>0</v>
      </c>
      <c r="K56" s="4"/>
      <c r="L56" s="4">
        <f>IF(isblank($A56), "", IF(NOT(ISBLANK(M56)), VLOOKUP(M56, Elections, 2, FALSE), 0))</f>
        <v>0</v>
      </c>
      <c r="M56" s="4"/>
      <c r="N56" s="3"/>
      <c r="O56" s="3"/>
      <c r="P56" s="3"/>
      <c r="Q56" s="3"/>
      <c r="R56" s="3"/>
      <c r="S56" s="3"/>
      <c r="T56" s="3"/>
      <c r="U56" s="3"/>
      <c r="V56" s="3"/>
      <c r="W56" s="3"/>
      <c r="X56" s="3"/>
      <c r="Y56" s="3"/>
      <c r="Z56" s="13"/>
      <c r="AA56" s="13"/>
      <c r="AB56" s="3"/>
      <c r="AC56" s="30" t="s">
        <v>85</v>
      </c>
      <c r="AD56" s="36"/>
      <c r="AE56" s="36"/>
      <c r="AF56" s="36"/>
      <c r="AG56" s="25"/>
      <c r="AH56" s="3"/>
      <c r="AI56" s="3"/>
      <c r="AJ56" s="3"/>
    </row>
    <row r="57">
      <c r="A57" s="3" t="s">
        <v>264</v>
      </c>
      <c r="B57" s="28" t="s">
        <v>265</v>
      </c>
      <c r="C57" s="3"/>
      <c r="D57" s="3"/>
      <c r="E57" s="29" t="s">
        <v>131</v>
      </c>
      <c r="F57" s="29" t="s">
        <v>266</v>
      </c>
      <c r="G57" s="3"/>
      <c r="H57" s="3" t="str">
        <f>IF(isblank(A57), "", IF(NOT(ISBLANK(I57)), VLOOKUP(I57, Institutions, 2, FALSE), 0))</f>
        <v>institution-2</v>
      </c>
      <c r="I57" s="10" t="s">
        <v>133</v>
      </c>
      <c r="J57" s="4">
        <f>IF(isblank(A57), "", IF(NOT(ISBLANK(K57)), VLOOKUP(K57, Elections, 2, FALSE), 0))</f>
        <v>0</v>
      </c>
      <c r="K57" s="4"/>
      <c r="L57" s="4">
        <f>IF(isblank($A57), "", IF(NOT(ISBLANK(M57)), VLOOKUP(M57, Elections, 2, FALSE), 0))</f>
        <v>0</v>
      </c>
      <c r="M57" s="4"/>
      <c r="N57" s="3"/>
      <c r="O57" s="3"/>
      <c r="P57" s="3"/>
      <c r="Q57" s="3"/>
      <c r="R57" s="3"/>
      <c r="S57" s="3"/>
      <c r="T57" s="3"/>
      <c r="U57" s="3"/>
      <c r="V57" s="3"/>
      <c r="W57" s="3"/>
      <c r="X57" s="3"/>
      <c r="Y57" s="3"/>
      <c r="Z57" s="18"/>
      <c r="AA57" s="18"/>
      <c r="AB57" s="3"/>
      <c r="AC57" s="31">
        <v>7643934.0</v>
      </c>
      <c r="AD57" s="31">
        <v>1.605803900101E12</v>
      </c>
      <c r="AE57" s="31" t="s">
        <v>49</v>
      </c>
      <c r="AF57" s="31" t="s">
        <v>60</v>
      </c>
      <c r="AG57" s="20" t="s">
        <v>267</v>
      </c>
      <c r="AH57" s="3"/>
      <c r="AI57" s="3"/>
      <c r="AJ57" s="3"/>
    </row>
    <row r="58">
      <c r="A58" s="3" t="s">
        <v>268</v>
      </c>
      <c r="B58" s="28" t="s">
        <v>269</v>
      </c>
      <c r="C58" s="3"/>
      <c r="D58" s="3"/>
      <c r="E58" s="29" t="s">
        <v>131</v>
      </c>
      <c r="F58" s="29" t="s">
        <v>270</v>
      </c>
      <c r="G58" s="3"/>
      <c r="H58" s="3" t="str">
        <f>IF(isblank(A58), "", IF(NOT(ISBLANK(I58)), VLOOKUP(I58, Institutions, 2, FALSE), 0))</f>
        <v>institution-2</v>
      </c>
      <c r="I58" s="10" t="s">
        <v>133</v>
      </c>
      <c r="J58" s="4">
        <f>IF(isblank(A58), "", IF(NOT(ISBLANK(K58)), VLOOKUP(K58, Elections, 2, FALSE), 0))</f>
        <v>0</v>
      </c>
      <c r="K58" s="4"/>
      <c r="L58" s="4">
        <f>IF(isblank($A58), "", IF(NOT(ISBLANK(M58)), VLOOKUP(M58, Elections, 2, FALSE), 0))</f>
        <v>0</v>
      </c>
      <c r="M58" s="4"/>
      <c r="N58" s="3"/>
      <c r="O58" s="3"/>
      <c r="P58" s="3"/>
      <c r="Q58" s="3"/>
      <c r="R58" s="3"/>
      <c r="S58" s="3"/>
      <c r="T58" s="3"/>
      <c r="U58" s="3"/>
      <c r="V58" s="3"/>
      <c r="W58" s="3"/>
      <c r="X58" s="3"/>
      <c r="Y58" s="3"/>
      <c r="Z58" s="13"/>
      <c r="AA58" s="13"/>
      <c r="AB58" s="3"/>
      <c r="AC58" s="30">
        <v>1.6118057E7</v>
      </c>
      <c r="AD58" s="30">
        <v>1.872675371101E12</v>
      </c>
      <c r="AE58" s="30" t="s">
        <v>49</v>
      </c>
      <c r="AF58" s="30" t="s">
        <v>69</v>
      </c>
      <c r="AG58" s="25"/>
      <c r="AH58" s="3"/>
      <c r="AI58" s="3"/>
      <c r="AJ58" s="3"/>
    </row>
    <row r="59">
      <c r="A59" s="3" t="s">
        <v>271</v>
      </c>
      <c r="B59" s="28" t="s">
        <v>272</v>
      </c>
      <c r="C59" s="3"/>
      <c r="D59" s="3"/>
      <c r="E59" s="29" t="s">
        <v>137</v>
      </c>
      <c r="F59" s="29" t="s">
        <v>167</v>
      </c>
      <c r="G59" s="3"/>
      <c r="H59" s="3" t="str">
        <f>IF(isblank(A59), "", IF(NOT(ISBLANK(I59)), VLOOKUP(I59, Institutions, 2, FALSE), 0))</f>
        <v>institution-2</v>
      </c>
      <c r="I59" s="10" t="s">
        <v>133</v>
      </c>
      <c r="J59" s="4">
        <f>IF(isblank(A59), "", IF(NOT(ISBLANK(K59)), VLOOKUP(K59, Elections, 2, FALSE), 0))</f>
        <v>0</v>
      </c>
      <c r="K59" s="4"/>
      <c r="L59" s="4">
        <f>IF(isblank($A59), "", IF(NOT(ISBLANK(M59)), VLOOKUP(M59, Elections, 2, FALSE), 0))</f>
        <v>0</v>
      </c>
      <c r="M59" s="4"/>
      <c r="N59" s="3"/>
      <c r="O59" s="3"/>
      <c r="P59" s="3"/>
      <c r="Q59" s="3"/>
      <c r="R59" s="3"/>
      <c r="S59" s="3"/>
      <c r="T59" s="3"/>
      <c r="U59" s="3"/>
      <c r="V59" s="3"/>
      <c r="W59" s="3"/>
      <c r="X59" s="3"/>
      <c r="Y59" s="3"/>
      <c r="Z59" s="18"/>
      <c r="AA59" s="18"/>
      <c r="AB59" s="3"/>
      <c r="AC59" s="31">
        <v>7362358.0</v>
      </c>
      <c r="AD59" s="31">
        <v>1.605798210101E12</v>
      </c>
      <c r="AE59" s="31" t="s">
        <v>49</v>
      </c>
      <c r="AF59" s="31" t="s">
        <v>69</v>
      </c>
      <c r="AG59" s="33"/>
      <c r="AH59" s="3"/>
      <c r="AI59" s="3"/>
      <c r="AJ59" s="3"/>
    </row>
    <row r="60">
      <c r="A60" s="3" t="s">
        <v>273</v>
      </c>
      <c r="B60" s="28" t="s">
        <v>274</v>
      </c>
      <c r="C60" s="3"/>
      <c r="D60" s="3"/>
      <c r="E60" s="29" t="s">
        <v>137</v>
      </c>
      <c r="F60" s="29" t="s">
        <v>234</v>
      </c>
      <c r="G60" s="3"/>
      <c r="H60" s="3" t="str">
        <f>IF(isblank(A60), "", IF(NOT(ISBLANK(I60)), VLOOKUP(I60, Institutions, 2, FALSE), 0))</f>
        <v>institution-2</v>
      </c>
      <c r="I60" s="10" t="s">
        <v>133</v>
      </c>
      <c r="J60" s="4">
        <f>IF(isblank(A60), "", IF(NOT(ISBLANK(K60)), VLOOKUP(K60, Elections, 2, FALSE), 0))</f>
        <v>0</v>
      </c>
      <c r="K60" s="4"/>
      <c r="L60" s="4">
        <f>IF(isblank($A60), "", IF(NOT(ISBLANK(M60)), VLOOKUP(M60, Elections, 2, FALSE), 0))</f>
        <v>0</v>
      </c>
      <c r="M60" s="4"/>
      <c r="N60" s="3"/>
      <c r="O60" s="3"/>
      <c r="P60" s="3"/>
      <c r="Q60" s="3"/>
      <c r="R60" s="3"/>
      <c r="S60" s="3"/>
      <c r="T60" s="3"/>
      <c r="U60" s="3"/>
      <c r="V60" s="3"/>
      <c r="W60" s="3"/>
      <c r="X60" s="3"/>
      <c r="Y60" s="3"/>
      <c r="Z60" s="13"/>
      <c r="AA60" s="13"/>
      <c r="AB60" s="3"/>
      <c r="AC60" s="30">
        <v>5831806.0</v>
      </c>
      <c r="AD60" s="30">
        <v>2.527080750101E12</v>
      </c>
      <c r="AE60" s="30" t="s">
        <v>49</v>
      </c>
      <c r="AF60" s="30" t="s">
        <v>69</v>
      </c>
      <c r="AG60" s="25"/>
      <c r="AH60" s="3"/>
      <c r="AI60" s="3"/>
      <c r="AJ60" s="3"/>
    </row>
    <row r="61">
      <c r="A61" s="3" t="s">
        <v>275</v>
      </c>
      <c r="B61" s="28" t="s">
        <v>276</v>
      </c>
      <c r="C61" s="3"/>
      <c r="D61" s="3"/>
      <c r="E61" s="29" t="s">
        <v>131</v>
      </c>
      <c r="F61" s="29" t="s">
        <v>277</v>
      </c>
      <c r="G61" s="3"/>
      <c r="H61" s="3" t="str">
        <f>IF(isblank(A61), "", IF(NOT(ISBLANK(I61)), VLOOKUP(I61, Institutions, 2, FALSE), 0))</f>
        <v>institution-2</v>
      </c>
      <c r="I61" s="10" t="s">
        <v>133</v>
      </c>
      <c r="J61" s="4">
        <f>IF(isblank(A61), "", IF(NOT(ISBLANK(K61)), VLOOKUP(K61, Elections, 2, FALSE), 0))</f>
        <v>0</v>
      </c>
      <c r="K61" s="4"/>
      <c r="L61" s="4">
        <f>IF(isblank($A61), "", IF(NOT(ISBLANK(M61)), VLOOKUP(M61, Elections, 2, FALSE), 0))</f>
        <v>0</v>
      </c>
      <c r="M61" s="4"/>
      <c r="N61" s="3"/>
      <c r="O61" s="3"/>
      <c r="P61" s="3"/>
      <c r="Q61" s="3"/>
      <c r="R61" s="3"/>
      <c r="S61" s="3"/>
      <c r="T61" s="3"/>
      <c r="U61" s="3"/>
      <c r="V61" s="3"/>
      <c r="W61" s="3"/>
      <c r="X61" s="3"/>
      <c r="Y61" s="3"/>
      <c r="Z61" s="18"/>
      <c r="AA61" s="18"/>
      <c r="AB61" s="3"/>
      <c r="AC61" s="31">
        <v>1.2720151E7</v>
      </c>
      <c r="AD61" s="31">
        <v>2.604414061202E12</v>
      </c>
      <c r="AE61" s="31" t="s">
        <v>49</v>
      </c>
      <c r="AF61" s="31" t="s">
        <v>69</v>
      </c>
      <c r="AG61" s="33"/>
      <c r="AH61" s="3"/>
      <c r="AI61" s="3"/>
      <c r="AJ61" s="3"/>
    </row>
    <row r="62">
      <c r="A62" s="3" t="s">
        <v>278</v>
      </c>
      <c r="B62" s="28" t="s">
        <v>279</v>
      </c>
      <c r="C62" s="3"/>
      <c r="D62" s="3"/>
      <c r="E62" s="29" t="s">
        <v>131</v>
      </c>
      <c r="F62" s="29" t="s">
        <v>280</v>
      </c>
      <c r="G62" s="3"/>
      <c r="H62" s="3" t="str">
        <f>IF(isblank(A62), "", IF(NOT(ISBLANK(I62)), VLOOKUP(I62, Institutions, 2, FALSE), 0))</f>
        <v>institution-2</v>
      </c>
      <c r="I62" s="10" t="s">
        <v>133</v>
      </c>
      <c r="J62" s="4">
        <f>IF(isblank(A62), "", IF(NOT(ISBLANK(K62)), VLOOKUP(K62, Elections, 2, FALSE), 0))</f>
        <v>0</v>
      </c>
      <c r="K62" s="4"/>
      <c r="L62" s="4">
        <f>IF(isblank($A62), "", IF(NOT(ISBLANK(M62)), VLOOKUP(M62, Elections, 2, FALSE), 0))</f>
        <v>0</v>
      </c>
      <c r="M62" s="4"/>
      <c r="N62" s="3"/>
      <c r="O62" s="3"/>
      <c r="P62" s="3"/>
      <c r="Q62" s="3"/>
      <c r="R62" s="3"/>
      <c r="S62" s="3"/>
      <c r="T62" s="3"/>
      <c r="U62" s="3"/>
      <c r="V62" s="3"/>
      <c r="W62" s="3"/>
      <c r="X62" s="3"/>
      <c r="Y62" s="3"/>
      <c r="Z62" s="13"/>
      <c r="AA62" s="13"/>
      <c r="AB62" s="3"/>
      <c r="AC62" s="30" t="s">
        <v>85</v>
      </c>
      <c r="AD62" s="36"/>
      <c r="AE62" s="36"/>
      <c r="AF62" s="36"/>
      <c r="AG62" s="25"/>
      <c r="AH62" s="3"/>
      <c r="AI62" s="3"/>
      <c r="AJ62" s="3"/>
    </row>
    <row r="63">
      <c r="A63" s="3" t="s">
        <v>281</v>
      </c>
      <c r="B63" s="28" t="s">
        <v>282</v>
      </c>
      <c r="C63" s="3"/>
      <c r="D63" s="3"/>
      <c r="E63" s="29" t="s">
        <v>283</v>
      </c>
      <c r="F63" s="29" t="s">
        <v>142</v>
      </c>
      <c r="G63" s="3"/>
      <c r="H63" s="3" t="str">
        <f>IF(isblank(A63), "", IF(NOT(ISBLANK(I63)), VLOOKUP(I63, Institutions, 2, FALSE), 0))</f>
        <v>institution-2</v>
      </c>
      <c r="I63" s="10" t="s">
        <v>133</v>
      </c>
      <c r="J63" s="4">
        <f>IF(isblank(A63), "", IF(NOT(ISBLANK(K63)), VLOOKUP(K63, Elections, 2, FALSE), 0))</f>
        <v>0</v>
      </c>
      <c r="K63" s="4"/>
      <c r="L63" s="4">
        <f>IF(isblank($A63), "", IF(NOT(ISBLANK(M63)), VLOOKUP(M63, Elections, 2, FALSE), 0))</f>
        <v>0</v>
      </c>
      <c r="M63" s="4"/>
      <c r="N63" s="3"/>
      <c r="O63" s="3"/>
      <c r="P63" s="3"/>
      <c r="Q63" s="3"/>
      <c r="R63" s="3"/>
      <c r="S63" s="3"/>
      <c r="T63" s="3"/>
      <c r="U63" s="3"/>
      <c r="V63" s="3"/>
      <c r="W63" s="3"/>
      <c r="X63" s="3"/>
      <c r="Y63" s="3"/>
      <c r="Z63" s="18"/>
      <c r="AA63" s="18"/>
      <c r="AB63" s="3"/>
      <c r="AC63" s="31">
        <v>5922577.0</v>
      </c>
      <c r="AD63" s="31">
        <v>2.531232592203E12</v>
      </c>
      <c r="AE63" s="31" t="s">
        <v>49</v>
      </c>
      <c r="AF63" s="31" t="s">
        <v>60</v>
      </c>
      <c r="AG63" s="20" t="s">
        <v>284</v>
      </c>
      <c r="AH63" s="3"/>
      <c r="AI63" s="3"/>
      <c r="AJ63" s="3"/>
    </row>
    <row r="64">
      <c r="A64" s="3" t="s">
        <v>285</v>
      </c>
      <c r="B64" s="28" t="s">
        <v>286</v>
      </c>
      <c r="C64" s="3"/>
      <c r="D64" s="3"/>
      <c r="E64" s="29" t="s">
        <v>131</v>
      </c>
      <c r="F64" s="29" t="s">
        <v>148</v>
      </c>
      <c r="G64" s="3"/>
      <c r="H64" s="3" t="str">
        <f>IF(isblank(A64), "", IF(NOT(ISBLANK(I64)), VLOOKUP(I64, Institutions, 2, FALSE), 0))</f>
        <v>institution-2</v>
      </c>
      <c r="I64" s="10" t="s">
        <v>133</v>
      </c>
      <c r="J64" s="4">
        <f>IF(isblank(A64), "", IF(NOT(ISBLANK(K64)), VLOOKUP(K64, Elections, 2, FALSE), 0))</f>
        <v>0</v>
      </c>
      <c r="K64" s="4"/>
      <c r="L64" s="4">
        <f>IF(isblank($A64), "", IF(NOT(ISBLANK(M64)), VLOOKUP(M64, Elections, 2, FALSE), 0))</f>
        <v>0</v>
      </c>
      <c r="M64" s="4"/>
      <c r="N64" s="3"/>
      <c r="O64" s="3"/>
      <c r="P64" s="3"/>
      <c r="Q64" s="3"/>
      <c r="R64" s="3"/>
      <c r="S64" s="3"/>
      <c r="T64" s="3"/>
      <c r="U64" s="3"/>
      <c r="V64" s="3"/>
      <c r="W64" s="3"/>
      <c r="X64" s="3"/>
      <c r="Y64" s="3"/>
      <c r="Z64" s="13"/>
      <c r="AA64" s="13"/>
      <c r="AB64" s="3"/>
      <c r="AC64" s="37" t="s">
        <v>85</v>
      </c>
      <c r="AD64" s="36"/>
      <c r="AE64" s="36"/>
      <c r="AF64" s="36"/>
      <c r="AG64" s="25"/>
      <c r="AH64" s="3"/>
      <c r="AI64" s="3"/>
      <c r="AJ64" s="3"/>
    </row>
    <row r="65">
      <c r="A65" s="3" t="s">
        <v>287</v>
      </c>
      <c r="B65" s="28" t="s">
        <v>288</v>
      </c>
      <c r="C65" s="3"/>
      <c r="D65" s="3"/>
      <c r="E65" s="29" t="s">
        <v>137</v>
      </c>
      <c r="F65" s="29" t="s">
        <v>289</v>
      </c>
      <c r="G65" s="3"/>
      <c r="H65" s="3" t="str">
        <f>IF(isblank(A65), "", IF(NOT(ISBLANK(I65)), VLOOKUP(I65, Institutions, 2, FALSE), 0))</f>
        <v>institution-2</v>
      </c>
      <c r="I65" s="10" t="s">
        <v>133</v>
      </c>
      <c r="J65" s="4">
        <f>IF(isblank(A65), "", IF(NOT(ISBLANK(K65)), VLOOKUP(K65, Elections, 2, FALSE), 0))</f>
        <v>0</v>
      </c>
      <c r="K65" s="4"/>
      <c r="L65" s="4">
        <f>IF(isblank($A65), "", IF(NOT(ISBLANK(M65)), VLOOKUP(M65, Elections, 2, FALSE), 0))</f>
        <v>0</v>
      </c>
      <c r="M65" s="4"/>
      <c r="N65" s="3"/>
      <c r="O65" s="3"/>
      <c r="P65" s="3"/>
      <c r="Q65" s="3"/>
      <c r="R65" s="3"/>
      <c r="S65" s="3"/>
      <c r="T65" s="3"/>
      <c r="U65" s="3"/>
      <c r="V65" s="3"/>
      <c r="W65" s="3"/>
      <c r="X65" s="3"/>
      <c r="Y65" s="3"/>
      <c r="Z65" s="18"/>
      <c r="AA65" s="18"/>
      <c r="AB65" s="3"/>
      <c r="AC65" s="31">
        <v>5943434.0</v>
      </c>
      <c r="AD65" s="31">
        <v>2.596233850101E12</v>
      </c>
      <c r="AE65" s="31" t="s">
        <v>49</v>
      </c>
      <c r="AF65" s="31" t="s">
        <v>161</v>
      </c>
      <c r="AG65" s="33"/>
      <c r="AH65" s="3"/>
      <c r="AI65" s="3"/>
      <c r="AJ65" s="3"/>
    </row>
    <row r="66">
      <c r="A66" s="3" t="s">
        <v>290</v>
      </c>
      <c r="B66" s="28" t="s">
        <v>291</v>
      </c>
      <c r="C66" s="3"/>
      <c r="D66" s="3"/>
      <c r="E66" s="29" t="s">
        <v>131</v>
      </c>
      <c r="F66" s="29" t="s">
        <v>167</v>
      </c>
      <c r="G66" s="3"/>
      <c r="H66" s="3" t="str">
        <f>IF(isblank(A66), "", IF(NOT(ISBLANK(I66)), VLOOKUP(I66, Institutions, 2, FALSE), 0))</f>
        <v>institution-2</v>
      </c>
      <c r="I66" s="10" t="s">
        <v>133</v>
      </c>
      <c r="J66" s="4">
        <f>IF(isblank(A66), "", IF(NOT(ISBLANK(K66)), VLOOKUP(K66, Elections, 2, FALSE), 0))</f>
        <v>0</v>
      </c>
      <c r="K66" s="4"/>
      <c r="L66" s="4">
        <f>IF(isblank($A66), "", IF(NOT(ISBLANK(M66)), VLOOKUP(M66, Elections, 2, FALSE), 0))</f>
        <v>0</v>
      </c>
      <c r="M66" s="4"/>
      <c r="N66" s="3"/>
      <c r="O66" s="3"/>
      <c r="P66" s="3"/>
      <c r="Q66" s="3"/>
      <c r="R66" s="3"/>
      <c r="S66" s="3"/>
      <c r="T66" s="3"/>
      <c r="U66" s="3"/>
      <c r="V66" s="3"/>
      <c r="W66" s="3"/>
      <c r="X66" s="3"/>
      <c r="Y66" s="3"/>
      <c r="Z66" s="13"/>
      <c r="AA66" s="13"/>
      <c r="AB66" s="3"/>
      <c r="AC66" s="30">
        <v>5563364.0</v>
      </c>
      <c r="AD66" s="30">
        <v>2.501748391303E12</v>
      </c>
      <c r="AE66" s="30" t="s">
        <v>49</v>
      </c>
      <c r="AF66" s="30" t="s">
        <v>60</v>
      </c>
      <c r="AG66" s="16" t="s">
        <v>292</v>
      </c>
      <c r="AH66" s="3"/>
      <c r="AI66" s="3"/>
      <c r="AJ66" s="3"/>
    </row>
    <row r="67">
      <c r="A67" s="3" t="s">
        <v>293</v>
      </c>
      <c r="B67" s="28" t="s">
        <v>294</v>
      </c>
      <c r="C67" s="3"/>
      <c r="D67" s="3"/>
      <c r="E67" s="29" t="s">
        <v>131</v>
      </c>
      <c r="F67" s="29" t="s">
        <v>295</v>
      </c>
      <c r="G67" s="3"/>
      <c r="H67" s="3" t="str">
        <f>IF(isblank(A67), "", IF(NOT(ISBLANK(I67)), VLOOKUP(I67, Institutions, 2, FALSE), 0))</f>
        <v>institution-2</v>
      </c>
      <c r="I67" s="10" t="s">
        <v>133</v>
      </c>
      <c r="J67" s="4">
        <f>IF(isblank(A67), "", IF(NOT(ISBLANK(K67)), VLOOKUP(K67, Elections, 2, FALSE), 0))</f>
        <v>0</v>
      </c>
      <c r="K67" s="4"/>
      <c r="L67" s="4">
        <f>IF(isblank($A67), "", IF(NOT(ISBLANK(M67)), VLOOKUP(M67, Elections, 2, FALSE), 0))</f>
        <v>0</v>
      </c>
      <c r="M67" s="4"/>
      <c r="N67" s="3"/>
      <c r="O67" s="3"/>
      <c r="P67" s="3"/>
      <c r="Q67" s="3"/>
      <c r="R67" s="3"/>
      <c r="S67" s="3"/>
      <c r="T67" s="3"/>
      <c r="U67" s="3"/>
      <c r="V67" s="3"/>
      <c r="W67" s="3"/>
      <c r="X67" s="3"/>
      <c r="Y67" s="3"/>
      <c r="Z67" s="18"/>
      <c r="AA67" s="18"/>
      <c r="AB67" s="3"/>
      <c r="AC67" s="31" t="s">
        <v>85</v>
      </c>
      <c r="AD67" s="34"/>
      <c r="AE67" s="34"/>
      <c r="AF67" s="34"/>
      <c r="AG67" s="33"/>
      <c r="AH67" s="3"/>
      <c r="AI67" s="3"/>
      <c r="AJ67" s="3"/>
    </row>
    <row r="68">
      <c r="A68" s="3" t="s">
        <v>296</v>
      </c>
      <c r="B68" s="28" t="s">
        <v>297</v>
      </c>
      <c r="C68" s="3"/>
      <c r="D68" s="3"/>
      <c r="E68" s="29" t="s">
        <v>131</v>
      </c>
      <c r="F68" s="29" t="s">
        <v>298</v>
      </c>
      <c r="G68" s="3"/>
      <c r="H68" s="3" t="str">
        <f>IF(isblank(A68), "", IF(NOT(ISBLANK(I68)), VLOOKUP(I68, Institutions, 2, FALSE), 0))</f>
        <v>institution-2</v>
      </c>
      <c r="I68" s="10" t="s">
        <v>133</v>
      </c>
      <c r="J68" s="4">
        <f>IF(isblank(A68), "", IF(NOT(ISBLANK(K68)), VLOOKUP(K68, Elections, 2, FALSE), 0))</f>
        <v>0</v>
      </c>
      <c r="K68" s="4"/>
      <c r="L68" s="4">
        <f>IF(isblank($A68), "", IF(NOT(ISBLANK(M68)), VLOOKUP(M68, Elections, 2, FALSE), 0))</f>
        <v>0</v>
      </c>
      <c r="M68" s="4"/>
      <c r="N68" s="3"/>
      <c r="O68" s="3"/>
      <c r="P68" s="3"/>
      <c r="Q68" s="3"/>
      <c r="R68" s="3"/>
      <c r="S68" s="3"/>
      <c r="T68" s="3"/>
      <c r="U68" s="3"/>
      <c r="V68" s="3"/>
      <c r="W68" s="3"/>
      <c r="X68" s="3"/>
      <c r="Y68" s="3"/>
      <c r="Z68" s="13"/>
      <c r="AA68" s="13"/>
      <c r="AB68" s="3"/>
      <c r="AC68" s="30">
        <v>8.2970572E7</v>
      </c>
      <c r="AD68" s="30">
        <v>2.663832541401E12</v>
      </c>
      <c r="AE68" s="30" t="s">
        <v>49</v>
      </c>
      <c r="AF68" s="30" t="s">
        <v>69</v>
      </c>
      <c r="AG68" s="25"/>
      <c r="AH68" s="3"/>
      <c r="AI68" s="3"/>
      <c r="AJ68" s="3"/>
    </row>
    <row r="69">
      <c r="A69" s="3" t="s">
        <v>299</v>
      </c>
      <c r="B69" s="28" t="s">
        <v>300</v>
      </c>
      <c r="C69" s="3"/>
      <c r="D69" s="3"/>
      <c r="E69" s="29" t="s">
        <v>131</v>
      </c>
      <c r="F69" s="29" t="s">
        <v>301</v>
      </c>
      <c r="G69" s="3"/>
      <c r="H69" s="3" t="str">
        <f>IF(isblank(A69), "", IF(NOT(ISBLANK(I69)), VLOOKUP(I69, Institutions, 2, FALSE), 0))</f>
        <v>institution-2</v>
      </c>
      <c r="I69" s="10" t="s">
        <v>133</v>
      </c>
      <c r="J69" s="4">
        <f>IF(isblank(A69), "", IF(NOT(ISBLANK(K69)), VLOOKUP(K69, Elections, 2, FALSE), 0))</f>
        <v>0</v>
      </c>
      <c r="K69" s="4"/>
      <c r="L69" s="4">
        <f>IF(isblank($A69), "", IF(NOT(ISBLANK(M69)), VLOOKUP(M69, Elections, 2, FALSE), 0))</f>
        <v>0</v>
      </c>
      <c r="M69" s="4"/>
      <c r="N69" s="3"/>
      <c r="O69" s="3"/>
      <c r="P69" s="3"/>
      <c r="Q69" s="3"/>
      <c r="R69" s="3"/>
      <c r="S69" s="3"/>
      <c r="T69" s="3"/>
      <c r="U69" s="3"/>
      <c r="V69" s="3"/>
      <c r="W69" s="3"/>
      <c r="X69" s="3"/>
      <c r="Y69" s="3"/>
      <c r="Z69" s="18"/>
      <c r="AA69" s="18"/>
      <c r="AB69" s="3"/>
      <c r="AC69" s="31">
        <v>4.6309934E7</v>
      </c>
      <c r="AD69" s="31">
        <v>1.834987120101E12</v>
      </c>
      <c r="AE69" s="31" t="s">
        <v>49</v>
      </c>
      <c r="AF69" s="31" t="s">
        <v>69</v>
      </c>
      <c r="AG69" s="33"/>
      <c r="AH69" s="3"/>
      <c r="AI69" s="3"/>
      <c r="AJ69" s="3"/>
    </row>
    <row r="70">
      <c r="A70" s="3" t="s">
        <v>302</v>
      </c>
      <c r="B70" s="28" t="s">
        <v>303</v>
      </c>
      <c r="C70" s="3"/>
      <c r="D70" s="3"/>
      <c r="E70" s="29" t="s">
        <v>137</v>
      </c>
      <c r="F70" s="29" t="s">
        <v>158</v>
      </c>
      <c r="G70" s="3"/>
      <c r="H70" s="3" t="str">
        <f>IF(isblank(A70), "", IF(NOT(ISBLANK(I70)), VLOOKUP(I70, Institutions, 2, FALSE), 0))</f>
        <v>institution-2</v>
      </c>
      <c r="I70" s="10" t="s">
        <v>133</v>
      </c>
      <c r="J70" s="4">
        <f>IF(isblank(A70), "", IF(NOT(ISBLANK(K70)), VLOOKUP(K70, Elections, 2, FALSE), 0))</f>
        <v>0</v>
      </c>
      <c r="K70" s="4"/>
      <c r="L70" s="4">
        <f>IF(isblank($A70), "", IF(NOT(ISBLANK(M70)), VLOOKUP(M70, Elections, 2, FALSE), 0))</f>
        <v>0</v>
      </c>
      <c r="M70" s="4"/>
      <c r="N70" s="3"/>
      <c r="O70" s="3"/>
      <c r="P70" s="3"/>
      <c r="Q70" s="3"/>
      <c r="R70" s="3"/>
      <c r="S70" s="3"/>
      <c r="T70" s="3"/>
      <c r="U70" s="3"/>
      <c r="V70" s="3"/>
      <c r="W70" s="3"/>
      <c r="X70" s="3"/>
      <c r="Y70" s="3"/>
      <c r="Z70" s="13"/>
      <c r="AA70" s="13"/>
      <c r="AB70" s="3"/>
      <c r="AC70" s="37">
        <v>6255612.0</v>
      </c>
      <c r="AD70" s="30">
        <v>2.460585520111E12</v>
      </c>
      <c r="AE70" s="30" t="s">
        <v>49</v>
      </c>
      <c r="AF70" s="30" t="s">
        <v>69</v>
      </c>
      <c r="AG70" s="25"/>
      <c r="AH70" s="3"/>
      <c r="AI70" s="3"/>
      <c r="AJ70" s="3"/>
    </row>
    <row r="71">
      <c r="A71" s="3" t="s">
        <v>304</v>
      </c>
      <c r="B71" s="28" t="s">
        <v>305</v>
      </c>
      <c r="C71" s="3"/>
      <c r="D71" s="3"/>
      <c r="E71" s="29" t="s">
        <v>131</v>
      </c>
      <c r="F71" s="29" t="s">
        <v>138</v>
      </c>
      <c r="G71" s="3"/>
      <c r="H71" s="3" t="str">
        <f>IF(isblank(A71), "", IF(NOT(ISBLANK(I71)), VLOOKUP(I71, Institutions, 2, FALSE), 0))</f>
        <v>institution-2</v>
      </c>
      <c r="I71" s="10" t="s">
        <v>133</v>
      </c>
      <c r="J71" s="4">
        <f>IF(isblank(A71), "", IF(NOT(ISBLANK(K71)), VLOOKUP(K71, Elections, 2, FALSE), 0))</f>
        <v>0</v>
      </c>
      <c r="K71" s="4"/>
      <c r="L71" s="4">
        <f>IF(isblank($A71), "", IF(NOT(ISBLANK(M71)), VLOOKUP(M71, Elections, 2, FALSE), 0))</f>
        <v>0</v>
      </c>
      <c r="M71" s="4"/>
      <c r="N71" s="3"/>
      <c r="O71" s="3"/>
      <c r="P71" s="3"/>
      <c r="Q71" s="3"/>
      <c r="R71" s="3"/>
      <c r="S71" s="3"/>
      <c r="T71" s="3"/>
      <c r="U71" s="3"/>
      <c r="V71" s="3"/>
      <c r="W71" s="3"/>
      <c r="X71" s="3"/>
      <c r="Y71" s="3"/>
      <c r="Z71" s="18"/>
      <c r="AA71" s="18"/>
      <c r="AB71" s="3"/>
      <c r="AC71" s="31">
        <v>1.2725986E7</v>
      </c>
      <c r="AD71" s="31">
        <v>2.638228340101E12</v>
      </c>
      <c r="AE71" s="31" t="s">
        <v>49</v>
      </c>
      <c r="AF71" s="31" t="s">
        <v>69</v>
      </c>
      <c r="AG71" s="33"/>
      <c r="AH71" s="3"/>
      <c r="AI71" s="3"/>
      <c r="AJ71" s="3"/>
    </row>
    <row r="72">
      <c r="A72" s="3" t="s">
        <v>306</v>
      </c>
      <c r="B72" s="28" t="s">
        <v>307</v>
      </c>
      <c r="C72" s="3"/>
      <c r="D72" s="3"/>
      <c r="E72" s="29" t="s">
        <v>131</v>
      </c>
      <c r="F72" s="29" t="s">
        <v>221</v>
      </c>
      <c r="G72" s="3"/>
      <c r="H72" s="3" t="str">
        <f>IF(isblank(A72), "", IF(NOT(ISBLANK(I72)), VLOOKUP(I72, Institutions, 2, FALSE), 0))</f>
        <v>institution-2</v>
      </c>
      <c r="I72" s="10" t="s">
        <v>133</v>
      </c>
      <c r="J72" s="4">
        <f>IF(isblank(A72), "", IF(NOT(ISBLANK(K72)), VLOOKUP(K72, Elections, 2, FALSE), 0))</f>
        <v>0</v>
      </c>
      <c r="K72" s="4"/>
      <c r="L72" s="4">
        <f>IF(isblank($A72), "", IF(NOT(ISBLANK(M72)), VLOOKUP(M72, Elections, 2, FALSE), 0))</f>
        <v>0</v>
      </c>
      <c r="M72" s="4"/>
      <c r="N72" s="3"/>
      <c r="O72" s="3"/>
      <c r="P72" s="3"/>
      <c r="Q72" s="3"/>
      <c r="R72" s="3"/>
      <c r="S72" s="3"/>
      <c r="T72" s="3"/>
      <c r="U72" s="3"/>
      <c r="V72" s="3"/>
      <c r="W72" s="3"/>
      <c r="X72" s="3"/>
      <c r="Y72" s="3"/>
      <c r="Z72" s="13"/>
      <c r="AA72" s="13"/>
      <c r="AB72" s="3"/>
      <c r="AC72" s="37">
        <v>2.4395706E7</v>
      </c>
      <c r="AD72" s="30">
        <v>1.791516730101E12</v>
      </c>
      <c r="AE72" s="30" t="s">
        <v>49</v>
      </c>
      <c r="AF72" s="30" t="s">
        <v>69</v>
      </c>
      <c r="AG72" s="25"/>
      <c r="AH72" s="3"/>
      <c r="AI72" s="3"/>
      <c r="AJ72" s="3"/>
    </row>
    <row r="73">
      <c r="A73" s="3" t="s">
        <v>308</v>
      </c>
      <c r="B73" s="28" t="s">
        <v>309</v>
      </c>
      <c r="C73" s="3"/>
      <c r="D73" s="3"/>
      <c r="E73" s="29" t="s">
        <v>131</v>
      </c>
      <c r="F73" s="29" t="s">
        <v>310</v>
      </c>
      <c r="G73" s="3"/>
      <c r="H73" s="3" t="str">
        <f>IF(isblank(A73), "", IF(NOT(ISBLANK(I73)), VLOOKUP(I73, Institutions, 2, FALSE), 0))</f>
        <v>institution-2</v>
      </c>
      <c r="I73" s="10" t="s">
        <v>133</v>
      </c>
      <c r="J73" s="4">
        <f>IF(isblank(A73), "", IF(NOT(ISBLANK(K73)), VLOOKUP(K73, Elections, 2, FALSE), 0))</f>
        <v>0</v>
      </c>
      <c r="K73" s="4"/>
      <c r="L73" s="4">
        <f>IF(isblank($A73), "", IF(NOT(ISBLANK(M73)), VLOOKUP(M73, Elections, 2, FALSE), 0))</f>
        <v>0</v>
      </c>
      <c r="M73" s="4"/>
      <c r="N73" s="3"/>
      <c r="O73" s="3"/>
      <c r="P73" s="3"/>
      <c r="Q73" s="3"/>
      <c r="R73" s="3"/>
      <c r="S73" s="3"/>
      <c r="T73" s="3"/>
      <c r="U73" s="3"/>
      <c r="V73" s="3"/>
      <c r="W73" s="3"/>
      <c r="X73" s="3"/>
      <c r="Y73" s="3"/>
      <c r="Z73" s="18"/>
      <c r="AA73" s="18"/>
      <c r="AB73" s="3"/>
      <c r="AC73" s="31" t="s">
        <v>311</v>
      </c>
      <c r="AD73" s="31">
        <v>2.323117300101E12</v>
      </c>
      <c r="AE73" s="31" t="s">
        <v>49</v>
      </c>
      <c r="AF73" s="31" t="s">
        <v>60</v>
      </c>
      <c r="AG73" s="20" t="s">
        <v>312</v>
      </c>
      <c r="AH73" s="3"/>
      <c r="AI73" s="3"/>
      <c r="AJ73" s="3"/>
    </row>
    <row r="74">
      <c r="A74" s="3" t="s">
        <v>313</v>
      </c>
      <c r="B74" s="28" t="s">
        <v>314</v>
      </c>
      <c r="C74" s="3"/>
      <c r="D74" s="3"/>
      <c r="E74" s="29" t="s">
        <v>137</v>
      </c>
      <c r="F74" s="29" t="s">
        <v>315</v>
      </c>
      <c r="G74" s="3"/>
      <c r="H74" s="3" t="str">
        <f>IF(isblank(A74), "", IF(NOT(ISBLANK(I74)), VLOOKUP(I74, Institutions, 2, FALSE), 0))</f>
        <v>institution-2</v>
      </c>
      <c r="I74" s="10" t="s">
        <v>133</v>
      </c>
      <c r="J74" s="4">
        <f>IF(isblank(A74), "", IF(NOT(ISBLANK(K74)), VLOOKUP(K74, Elections, 2, FALSE), 0))</f>
        <v>0</v>
      </c>
      <c r="K74" s="4"/>
      <c r="L74" s="4">
        <f>IF(isblank($A74), "", IF(NOT(ISBLANK(M74)), VLOOKUP(M74, Elections, 2, FALSE), 0))</f>
        <v>0</v>
      </c>
      <c r="M74" s="4"/>
      <c r="N74" s="3"/>
      <c r="O74" s="3"/>
      <c r="P74" s="3"/>
      <c r="Q74" s="3"/>
      <c r="R74" s="3"/>
      <c r="S74" s="3"/>
      <c r="T74" s="3"/>
      <c r="U74" s="3"/>
      <c r="V74" s="3"/>
      <c r="W74" s="3"/>
      <c r="X74" s="3"/>
      <c r="Y74" s="3"/>
      <c r="Z74" s="13"/>
      <c r="AA74" s="13"/>
      <c r="AB74" s="3"/>
      <c r="AC74" s="30" t="s">
        <v>85</v>
      </c>
      <c r="AD74" s="36"/>
      <c r="AE74" s="36"/>
      <c r="AF74" s="36"/>
      <c r="AG74" s="25"/>
      <c r="AH74" s="3"/>
      <c r="AI74" s="3"/>
      <c r="AJ74" s="3"/>
    </row>
    <row r="75">
      <c r="A75" s="3" t="s">
        <v>316</v>
      </c>
      <c r="B75" s="28" t="s">
        <v>317</v>
      </c>
      <c r="C75" s="3"/>
      <c r="D75" s="3"/>
      <c r="E75" s="29" t="s">
        <v>131</v>
      </c>
      <c r="F75" s="29" t="s">
        <v>277</v>
      </c>
      <c r="G75" s="3"/>
      <c r="H75" s="3" t="str">
        <f>IF(isblank(A75), "", IF(NOT(ISBLANK(I75)), VLOOKUP(I75, Institutions, 2, FALSE), 0))</f>
        <v>institution-2</v>
      </c>
      <c r="I75" s="10" t="s">
        <v>133</v>
      </c>
      <c r="J75" s="4">
        <f>IF(isblank(A75), "", IF(NOT(ISBLANK(K75)), VLOOKUP(K75, Elections, 2, FALSE), 0))</f>
        <v>0</v>
      </c>
      <c r="K75" s="4"/>
      <c r="L75" s="4">
        <f>IF(isblank($A75), "", IF(NOT(ISBLANK(M75)), VLOOKUP(M75, Elections, 2, FALSE), 0))</f>
        <v>0</v>
      </c>
      <c r="M75" s="4"/>
      <c r="N75" s="3"/>
      <c r="O75" s="3"/>
      <c r="P75" s="3"/>
      <c r="Q75" s="3"/>
      <c r="R75" s="3"/>
      <c r="S75" s="3"/>
      <c r="T75" s="3"/>
      <c r="U75" s="3"/>
      <c r="V75" s="3"/>
      <c r="W75" s="3"/>
      <c r="X75" s="3"/>
      <c r="Y75" s="3"/>
      <c r="Z75" s="18"/>
      <c r="AA75" s="18"/>
      <c r="AB75" s="3"/>
      <c r="AC75" s="31">
        <v>2.4541885E7</v>
      </c>
      <c r="AD75" s="31">
        <v>1.882412991901E12</v>
      </c>
      <c r="AE75" s="31" t="s">
        <v>49</v>
      </c>
      <c r="AF75" s="31" t="s">
        <v>60</v>
      </c>
      <c r="AG75" s="20" t="s">
        <v>318</v>
      </c>
      <c r="AH75" s="3"/>
      <c r="AI75" s="3"/>
      <c r="AJ75" s="3"/>
    </row>
    <row r="76">
      <c r="A76" s="3" t="s">
        <v>319</v>
      </c>
      <c r="B76" s="28" t="s">
        <v>320</v>
      </c>
      <c r="C76" s="3"/>
      <c r="D76" s="3"/>
      <c r="E76" s="29" t="s">
        <v>137</v>
      </c>
      <c r="F76" s="29" t="s">
        <v>321</v>
      </c>
      <c r="G76" s="3"/>
      <c r="H76" s="3" t="str">
        <f>IF(isblank(A76), "", IF(NOT(ISBLANK(I76)), VLOOKUP(I76, Institutions, 2, FALSE), 0))</f>
        <v>institution-2</v>
      </c>
      <c r="I76" s="10" t="s">
        <v>133</v>
      </c>
      <c r="J76" s="4">
        <f>IF(isblank(A76), "", IF(NOT(ISBLANK(K76)), VLOOKUP(K76, Elections, 2, FALSE), 0))</f>
        <v>0</v>
      </c>
      <c r="K76" s="4"/>
      <c r="L76" s="4">
        <f>IF(isblank($A76), "", IF(NOT(ISBLANK(M76)), VLOOKUP(M76, Elections, 2, FALSE), 0))</f>
        <v>0</v>
      </c>
      <c r="M76" s="4"/>
      <c r="N76" s="3"/>
      <c r="O76" s="3"/>
      <c r="P76" s="3"/>
      <c r="Q76" s="3"/>
      <c r="R76" s="3"/>
      <c r="S76" s="3"/>
      <c r="T76" s="3"/>
      <c r="U76" s="3"/>
      <c r="V76" s="3"/>
      <c r="W76" s="3"/>
      <c r="X76" s="3"/>
      <c r="Y76" s="3"/>
      <c r="Z76" s="13"/>
      <c r="AA76" s="13"/>
      <c r="AB76" s="3"/>
      <c r="AC76" s="30">
        <v>4397967.0</v>
      </c>
      <c r="AD76" s="30">
        <v>2.571124211901E12</v>
      </c>
      <c r="AE76" s="30" t="s">
        <v>49</v>
      </c>
      <c r="AF76" s="30" t="s">
        <v>161</v>
      </c>
      <c r="AG76" s="25"/>
      <c r="AH76" s="3"/>
      <c r="AI76" s="3"/>
      <c r="AJ76" s="3"/>
    </row>
    <row r="77">
      <c r="A77" s="3" t="s">
        <v>322</v>
      </c>
      <c r="B77" s="28" t="s">
        <v>323</v>
      </c>
      <c r="C77" s="3"/>
      <c r="D77" s="3"/>
      <c r="E77" s="29" t="s">
        <v>137</v>
      </c>
      <c r="F77" s="29" t="s">
        <v>324</v>
      </c>
      <c r="G77" s="3"/>
      <c r="H77" s="3" t="str">
        <f>IF(isblank(A77), "", IF(NOT(ISBLANK(I77)), VLOOKUP(I77, Institutions, 2, FALSE), 0))</f>
        <v>institution-2</v>
      </c>
      <c r="I77" s="10" t="s">
        <v>133</v>
      </c>
      <c r="J77" s="4">
        <f>IF(isblank(A77), "", IF(NOT(ISBLANK(K77)), VLOOKUP(K77, Elections, 2, FALSE), 0))</f>
        <v>0</v>
      </c>
      <c r="K77" s="4"/>
      <c r="L77" s="4">
        <f>IF(isblank($A77), "", IF(NOT(ISBLANK(M77)), VLOOKUP(M77, Elections, 2, FALSE), 0))</f>
        <v>0</v>
      </c>
      <c r="M77" s="4"/>
      <c r="N77" s="3"/>
      <c r="O77" s="3"/>
      <c r="P77" s="3"/>
      <c r="Q77" s="3"/>
      <c r="R77" s="3"/>
      <c r="S77" s="3"/>
      <c r="T77" s="3"/>
      <c r="U77" s="3"/>
      <c r="V77" s="3"/>
      <c r="W77" s="3"/>
      <c r="X77" s="3"/>
      <c r="Y77" s="3"/>
      <c r="Z77" s="18"/>
      <c r="AA77" s="18"/>
      <c r="AB77" s="3"/>
      <c r="AC77" s="31">
        <v>5247810.0</v>
      </c>
      <c r="AD77" s="31">
        <v>2.448264391207E12</v>
      </c>
      <c r="AE77" s="31" t="s">
        <v>49</v>
      </c>
      <c r="AF77" s="31" t="s">
        <v>161</v>
      </c>
      <c r="AG77" s="33"/>
      <c r="AH77" s="3"/>
      <c r="AI77" s="3"/>
      <c r="AJ77" s="3"/>
    </row>
    <row r="78">
      <c r="A78" s="3" t="s">
        <v>325</v>
      </c>
      <c r="B78" s="28" t="s">
        <v>326</v>
      </c>
      <c r="C78" s="3"/>
      <c r="D78" s="3"/>
      <c r="E78" s="29" t="s">
        <v>137</v>
      </c>
      <c r="F78" s="29" t="s">
        <v>245</v>
      </c>
      <c r="G78" s="3"/>
      <c r="H78" s="3" t="str">
        <f>IF(isblank(A78), "", IF(NOT(ISBLANK(I78)), VLOOKUP(I78, Institutions, 2, FALSE), 0))</f>
        <v>institution-2</v>
      </c>
      <c r="I78" s="10" t="s">
        <v>133</v>
      </c>
      <c r="J78" s="4">
        <f>IF(isblank(A78), "", IF(NOT(ISBLANK(K78)), VLOOKUP(K78, Elections, 2, FALSE), 0))</f>
        <v>0</v>
      </c>
      <c r="K78" s="4"/>
      <c r="L78" s="4">
        <f>IF(isblank($A78), "", IF(NOT(ISBLANK(M78)), VLOOKUP(M78, Elections, 2, FALSE), 0))</f>
        <v>0</v>
      </c>
      <c r="M78" s="4"/>
      <c r="N78" s="3"/>
      <c r="O78" s="3"/>
      <c r="P78" s="3"/>
      <c r="Q78" s="3"/>
      <c r="R78" s="3"/>
      <c r="S78" s="3"/>
      <c r="T78" s="3"/>
      <c r="U78" s="3"/>
      <c r="V78" s="3"/>
      <c r="W78" s="3"/>
      <c r="X78" s="3"/>
      <c r="Y78" s="3"/>
      <c r="Z78" s="13"/>
      <c r="AA78" s="13"/>
      <c r="AB78" s="3"/>
      <c r="AC78" s="30">
        <v>2945401.0</v>
      </c>
      <c r="AD78" s="30">
        <v>2.562737150101E12</v>
      </c>
      <c r="AE78" s="30" t="s">
        <v>49</v>
      </c>
      <c r="AF78" s="30" t="s">
        <v>60</v>
      </c>
      <c r="AG78" s="16" t="s">
        <v>327</v>
      </c>
      <c r="AH78" s="3"/>
      <c r="AI78" s="3"/>
      <c r="AJ78" s="3"/>
    </row>
    <row r="79">
      <c r="A79" s="3" t="s">
        <v>328</v>
      </c>
      <c r="B79" s="28" t="s">
        <v>329</v>
      </c>
      <c r="C79" s="3"/>
      <c r="D79" s="3"/>
      <c r="E79" s="29" t="s">
        <v>137</v>
      </c>
      <c r="F79" s="29" t="s">
        <v>330</v>
      </c>
      <c r="G79" s="3"/>
      <c r="H79" s="3" t="str">
        <f>IF(isblank(A79), "", IF(NOT(ISBLANK(I79)), VLOOKUP(I79, Institutions, 2, FALSE), 0))</f>
        <v>institution-2</v>
      </c>
      <c r="I79" s="10" t="s">
        <v>133</v>
      </c>
      <c r="J79" s="4">
        <f>IF(isblank(A79), "", IF(NOT(ISBLANK(K79)), VLOOKUP(K79, Elections, 2, FALSE), 0))</f>
        <v>0</v>
      </c>
      <c r="K79" s="4"/>
      <c r="L79" s="4">
        <f>IF(isblank($A79), "", IF(NOT(ISBLANK(M79)), VLOOKUP(M79, Elections, 2, FALSE), 0))</f>
        <v>0</v>
      </c>
      <c r="M79" s="4"/>
      <c r="N79" s="3"/>
      <c r="O79" s="3"/>
      <c r="P79" s="3"/>
      <c r="Q79" s="3"/>
      <c r="R79" s="3"/>
      <c r="S79" s="3"/>
      <c r="T79" s="3"/>
      <c r="U79" s="3"/>
      <c r="V79" s="3"/>
      <c r="W79" s="3"/>
      <c r="X79" s="3"/>
      <c r="Y79" s="3"/>
      <c r="Z79" s="18"/>
      <c r="AA79" s="18"/>
      <c r="AB79" s="3"/>
      <c r="AC79" s="31" t="s">
        <v>85</v>
      </c>
      <c r="AD79" s="34"/>
      <c r="AE79" s="34"/>
      <c r="AF79" s="34"/>
      <c r="AG79" s="33"/>
      <c r="AH79" s="3"/>
      <c r="AI79" s="3"/>
      <c r="AJ79" s="3"/>
    </row>
    <row r="80">
      <c r="A80" s="3" t="s">
        <v>331</v>
      </c>
      <c r="B80" s="28" t="s">
        <v>332</v>
      </c>
      <c r="C80" s="3"/>
      <c r="D80" s="3"/>
      <c r="E80" s="29" t="s">
        <v>131</v>
      </c>
      <c r="F80" s="29" t="s">
        <v>190</v>
      </c>
      <c r="G80" s="3"/>
      <c r="H80" s="3" t="str">
        <f>IF(isblank(A80), "", IF(NOT(ISBLANK(I80)), VLOOKUP(I80, Institutions, 2, FALSE), 0))</f>
        <v>institution-2</v>
      </c>
      <c r="I80" s="10" t="s">
        <v>133</v>
      </c>
      <c r="J80" s="4">
        <f>IF(isblank(A80), "", IF(NOT(ISBLANK(K80)), VLOOKUP(K80, Elections, 2, FALSE), 0))</f>
        <v>0</v>
      </c>
      <c r="K80" s="4"/>
      <c r="L80" s="4">
        <f>IF(isblank($A80), "", IF(NOT(ISBLANK(M80)), VLOOKUP(M80, Elections, 2, FALSE), 0))</f>
        <v>0</v>
      </c>
      <c r="M80" s="4"/>
      <c r="N80" s="3"/>
      <c r="O80" s="3"/>
      <c r="P80" s="3"/>
      <c r="Q80" s="3"/>
      <c r="R80" s="3"/>
      <c r="S80" s="3"/>
      <c r="T80" s="3"/>
      <c r="U80" s="3"/>
      <c r="V80" s="3"/>
      <c r="W80" s="3"/>
      <c r="X80" s="3"/>
      <c r="Y80" s="3"/>
      <c r="Z80" s="13"/>
      <c r="AA80" s="13"/>
      <c r="AB80" s="3"/>
      <c r="AC80" s="30">
        <v>1969048.0</v>
      </c>
      <c r="AD80" s="30">
        <v>1.954496060101E12</v>
      </c>
      <c r="AE80" s="30" t="s">
        <v>49</v>
      </c>
      <c r="AF80" s="30" t="s">
        <v>69</v>
      </c>
      <c r="AG80" s="25"/>
      <c r="AH80" s="3"/>
      <c r="AI80" s="3"/>
      <c r="AJ80" s="3"/>
    </row>
    <row r="81">
      <c r="A81" s="3" t="s">
        <v>333</v>
      </c>
      <c r="B81" s="28" t="s">
        <v>334</v>
      </c>
      <c r="C81" s="3"/>
      <c r="D81" s="3"/>
      <c r="E81" s="29" t="s">
        <v>137</v>
      </c>
      <c r="F81" s="29" t="s">
        <v>335</v>
      </c>
      <c r="G81" s="3"/>
      <c r="H81" s="3" t="str">
        <f>IF(isblank(A81), "", IF(NOT(ISBLANK(I81)), VLOOKUP(I81, Institutions, 2, FALSE), 0))</f>
        <v>institution-2</v>
      </c>
      <c r="I81" s="10" t="s">
        <v>133</v>
      </c>
      <c r="J81" s="4">
        <f>IF(isblank(A81), "", IF(NOT(ISBLANK(K81)), VLOOKUP(K81, Elections, 2, FALSE), 0))</f>
        <v>0</v>
      </c>
      <c r="K81" s="4"/>
      <c r="L81" s="4">
        <f>IF(isblank($A81), "", IF(NOT(ISBLANK(M81)), VLOOKUP(M81, Elections, 2, FALSE), 0))</f>
        <v>0</v>
      </c>
      <c r="M81" s="4"/>
      <c r="N81" s="3"/>
      <c r="O81" s="3"/>
      <c r="P81" s="3"/>
      <c r="Q81" s="3"/>
      <c r="R81" s="3"/>
      <c r="S81" s="3"/>
      <c r="T81" s="3"/>
      <c r="U81" s="3"/>
      <c r="V81" s="3"/>
      <c r="W81" s="3"/>
      <c r="X81" s="3"/>
      <c r="Y81" s="3"/>
      <c r="Z81" s="18"/>
      <c r="AA81" s="18"/>
      <c r="AB81" s="3"/>
      <c r="AC81" s="31" t="s">
        <v>85</v>
      </c>
      <c r="AD81" s="34"/>
      <c r="AE81" s="34"/>
      <c r="AF81" s="34"/>
      <c r="AG81" s="33"/>
      <c r="AH81" s="3"/>
      <c r="AI81" s="3"/>
      <c r="AJ81" s="3"/>
    </row>
    <row r="82">
      <c r="A82" s="3" t="s">
        <v>336</v>
      </c>
      <c r="B82" s="28" t="s">
        <v>337</v>
      </c>
      <c r="C82" s="3"/>
      <c r="D82" s="3"/>
      <c r="E82" s="29" t="s">
        <v>131</v>
      </c>
      <c r="F82" s="29" t="s">
        <v>193</v>
      </c>
      <c r="G82" s="3"/>
      <c r="H82" s="3" t="str">
        <f>IF(isblank(A82), "", IF(NOT(ISBLANK(I82)), VLOOKUP(I82, Institutions, 2, FALSE), 0))</f>
        <v>institution-2</v>
      </c>
      <c r="I82" s="10" t="s">
        <v>133</v>
      </c>
      <c r="J82" s="4">
        <f>IF(isblank(A82), "", IF(NOT(ISBLANK(K82)), VLOOKUP(K82, Elections, 2, FALSE), 0))</f>
        <v>0</v>
      </c>
      <c r="K82" s="4"/>
      <c r="L82" s="4">
        <f>IF(isblank($A82), "", IF(NOT(ISBLANK(M82)), VLOOKUP(M82, Elections, 2, FALSE), 0))</f>
        <v>0</v>
      </c>
      <c r="M82" s="4"/>
      <c r="N82" s="3"/>
      <c r="O82" s="3"/>
      <c r="P82" s="3"/>
      <c r="Q82" s="3"/>
      <c r="R82" s="3"/>
      <c r="S82" s="3"/>
      <c r="T82" s="3"/>
      <c r="U82" s="3"/>
      <c r="V82" s="3"/>
      <c r="W82" s="3"/>
      <c r="X82" s="3"/>
      <c r="Y82" s="3"/>
      <c r="Z82" s="13"/>
      <c r="AA82" s="13"/>
      <c r="AB82" s="3"/>
      <c r="AC82" s="30">
        <v>622214.0</v>
      </c>
      <c r="AD82" s="30">
        <v>2.258660990101E12</v>
      </c>
      <c r="AE82" s="30" t="s">
        <v>49</v>
      </c>
      <c r="AF82" s="30" t="s">
        <v>69</v>
      </c>
      <c r="AG82" s="25"/>
      <c r="AH82" s="3"/>
      <c r="AI82" s="3"/>
      <c r="AJ82" s="3"/>
    </row>
    <row r="83">
      <c r="A83" s="3" t="s">
        <v>338</v>
      </c>
      <c r="B83" s="28" t="s">
        <v>339</v>
      </c>
      <c r="C83" s="3"/>
      <c r="D83" s="3"/>
      <c r="E83" s="29" t="s">
        <v>131</v>
      </c>
      <c r="F83" s="29" t="s">
        <v>184</v>
      </c>
      <c r="G83" s="3"/>
      <c r="H83" s="3" t="str">
        <f>IF(isblank(A83), "", IF(NOT(ISBLANK(I83)), VLOOKUP(I83, Institutions, 2, FALSE), 0))</f>
        <v>institution-2</v>
      </c>
      <c r="I83" s="10" t="s">
        <v>133</v>
      </c>
      <c r="J83" s="4">
        <f>IF(isblank(A83), "", IF(NOT(ISBLANK(K83)), VLOOKUP(K83, Elections, 2, FALSE), 0))</f>
        <v>0</v>
      </c>
      <c r="K83" s="4"/>
      <c r="L83" s="4">
        <f>IF(isblank($A83), "", IF(NOT(ISBLANK(M83)), VLOOKUP(M83, Elections, 2, FALSE), 0))</f>
        <v>0</v>
      </c>
      <c r="M83" s="4"/>
      <c r="N83" s="3"/>
      <c r="O83" s="3"/>
      <c r="P83" s="3"/>
      <c r="Q83" s="3"/>
      <c r="R83" s="3"/>
      <c r="S83" s="3"/>
      <c r="T83" s="3"/>
      <c r="U83" s="3"/>
      <c r="V83" s="3"/>
      <c r="W83" s="3"/>
      <c r="X83" s="3"/>
      <c r="Y83" s="3"/>
      <c r="Z83" s="18"/>
      <c r="AA83" s="18"/>
      <c r="AB83" s="3"/>
      <c r="AC83" s="31" t="s">
        <v>85</v>
      </c>
      <c r="AD83" s="34"/>
      <c r="AE83" s="34"/>
      <c r="AF83" s="34"/>
      <c r="AG83" s="33"/>
      <c r="AH83" s="3"/>
      <c r="AI83" s="3"/>
      <c r="AJ83" s="3"/>
    </row>
    <row r="84">
      <c r="A84" s="3" t="s">
        <v>340</v>
      </c>
      <c r="B84" s="28" t="s">
        <v>341</v>
      </c>
      <c r="C84" s="3"/>
      <c r="D84" s="3"/>
      <c r="E84" s="29" t="s">
        <v>131</v>
      </c>
      <c r="F84" s="29" t="s">
        <v>253</v>
      </c>
      <c r="G84" s="3"/>
      <c r="H84" s="3" t="str">
        <f>IF(isblank(A84), "", IF(NOT(ISBLANK(I84)), VLOOKUP(I84, Institutions, 2, FALSE), 0))</f>
        <v>institution-2</v>
      </c>
      <c r="I84" s="10" t="s">
        <v>133</v>
      </c>
      <c r="J84" s="4">
        <f>IF(isblank(A84), "", IF(NOT(ISBLANK(K84)), VLOOKUP(K84, Elections, 2, FALSE), 0))</f>
        <v>0</v>
      </c>
      <c r="K84" s="4"/>
      <c r="L84" s="4">
        <f>IF(isblank($A84), "", IF(NOT(ISBLANK(M84)), VLOOKUP(M84, Elections, 2, FALSE), 0))</f>
        <v>0</v>
      </c>
      <c r="M84" s="4"/>
      <c r="N84" s="3"/>
      <c r="O84" s="3"/>
      <c r="P84" s="3"/>
      <c r="Q84" s="3"/>
      <c r="R84" s="3"/>
      <c r="S84" s="3"/>
      <c r="T84" s="3"/>
      <c r="U84" s="3"/>
      <c r="V84" s="3"/>
      <c r="W84" s="3"/>
      <c r="X84" s="3"/>
      <c r="Y84" s="3"/>
      <c r="Z84" s="13"/>
      <c r="AA84" s="13"/>
      <c r="AB84" s="3"/>
      <c r="AC84" s="30">
        <v>8469784.0</v>
      </c>
      <c r="AD84" s="30">
        <v>2.397571570101E12</v>
      </c>
      <c r="AE84" s="30" t="s">
        <v>49</v>
      </c>
      <c r="AF84" s="30" t="s">
        <v>69</v>
      </c>
      <c r="AG84" s="25"/>
      <c r="AH84" s="3"/>
      <c r="AI84" s="3"/>
      <c r="AJ84" s="3"/>
    </row>
    <row r="85">
      <c r="A85" s="3" t="s">
        <v>342</v>
      </c>
      <c r="B85" s="28" t="s">
        <v>343</v>
      </c>
      <c r="C85" s="3"/>
      <c r="D85" s="3"/>
      <c r="E85" s="29" t="s">
        <v>131</v>
      </c>
      <c r="F85" s="29" t="s">
        <v>184</v>
      </c>
      <c r="G85" s="3"/>
      <c r="H85" s="3" t="str">
        <f>IF(isblank(A85), "", IF(NOT(ISBLANK(I85)), VLOOKUP(I85, Institutions, 2, FALSE), 0))</f>
        <v>institution-2</v>
      </c>
      <c r="I85" s="10" t="s">
        <v>133</v>
      </c>
      <c r="J85" s="4">
        <f>IF(isblank(A85), "", IF(NOT(ISBLANK(K85)), VLOOKUP(K85, Elections, 2, FALSE), 0))</f>
        <v>0</v>
      </c>
      <c r="K85" s="4"/>
      <c r="L85" s="4">
        <f>IF(isblank($A85), "", IF(NOT(ISBLANK(M85)), VLOOKUP(M85, Elections, 2, FALSE), 0))</f>
        <v>0</v>
      </c>
      <c r="M85" s="4"/>
      <c r="N85" s="3"/>
      <c r="O85" s="3"/>
      <c r="P85" s="3"/>
      <c r="Q85" s="3"/>
      <c r="R85" s="3"/>
      <c r="S85" s="3"/>
      <c r="T85" s="3"/>
      <c r="U85" s="3"/>
      <c r="V85" s="3"/>
      <c r="W85" s="3"/>
      <c r="X85" s="3"/>
      <c r="Y85" s="3"/>
      <c r="Z85" s="18"/>
      <c r="AA85" s="18"/>
      <c r="AB85" s="3"/>
      <c r="AC85" s="31">
        <v>6803466.0</v>
      </c>
      <c r="AD85" s="31">
        <v>1.618417830101E12</v>
      </c>
      <c r="AE85" s="31" t="s">
        <v>49</v>
      </c>
      <c r="AF85" s="31" t="s">
        <v>69</v>
      </c>
      <c r="AG85" s="33"/>
      <c r="AH85" s="3"/>
      <c r="AI85" s="3"/>
      <c r="AJ85" s="3"/>
    </row>
    <row r="86">
      <c r="A86" s="3" t="s">
        <v>344</v>
      </c>
      <c r="B86" s="28" t="s">
        <v>345</v>
      </c>
      <c r="C86" s="3"/>
      <c r="D86" s="3"/>
      <c r="E86" s="29" t="s">
        <v>131</v>
      </c>
      <c r="F86" s="29" t="s">
        <v>346</v>
      </c>
      <c r="G86" s="3"/>
      <c r="H86" s="3" t="str">
        <f>IF(isblank(A86), "", IF(NOT(ISBLANK(I86)), VLOOKUP(I86, Institutions, 2, FALSE), 0))</f>
        <v>institution-2</v>
      </c>
      <c r="I86" s="10" t="s">
        <v>133</v>
      </c>
      <c r="J86" s="4">
        <f>IF(isblank(A86), "", IF(NOT(ISBLANK(K86)), VLOOKUP(K86, Elections, 2, FALSE), 0))</f>
        <v>0</v>
      </c>
      <c r="K86" s="4"/>
      <c r="L86" s="4">
        <f>IF(isblank($A86), "", IF(NOT(ISBLANK(M86)), VLOOKUP(M86, Elections, 2, FALSE), 0))</f>
        <v>0</v>
      </c>
      <c r="M86" s="4"/>
      <c r="N86" s="3"/>
      <c r="O86" s="3"/>
      <c r="P86" s="3"/>
      <c r="Q86" s="3"/>
      <c r="R86" s="3"/>
      <c r="S86" s="3"/>
      <c r="T86" s="3"/>
      <c r="U86" s="3"/>
      <c r="V86" s="3"/>
      <c r="W86" s="3"/>
      <c r="X86" s="3"/>
      <c r="Y86" s="3"/>
      <c r="Z86" s="13"/>
      <c r="AA86" s="13"/>
      <c r="AB86" s="3"/>
      <c r="AC86" s="30">
        <v>2.1126666E7</v>
      </c>
      <c r="AD86" s="30">
        <v>2.459029290101E12</v>
      </c>
      <c r="AE86" s="30" t="s">
        <v>49</v>
      </c>
      <c r="AF86" s="30" t="s">
        <v>69</v>
      </c>
      <c r="AG86" s="25"/>
      <c r="AH86" s="3"/>
      <c r="AI86" s="3"/>
      <c r="AJ86" s="3"/>
    </row>
    <row r="87">
      <c r="A87" s="3" t="s">
        <v>347</v>
      </c>
      <c r="B87" s="28" t="s">
        <v>348</v>
      </c>
      <c r="C87" s="3"/>
      <c r="D87" s="3"/>
      <c r="E87" s="29" t="s">
        <v>137</v>
      </c>
      <c r="F87" s="29" t="s">
        <v>177</v>
      </c>
      <c r="G87" s="3"/>
      <c r="H87" s="3" t="str">
        <f>IF(isblank(A87), "", IF(NOT(ISBLANK(I87)), VLOOKUP(I87, Institutions, 2, FALSE), 0))</f>
        <v>institution-2</v>
      </c>
      <c r="I87" s="10" t="s">
        <v>133</v>
      </c>
      <c r="J87" s="4">
        <f>IF(isblank(A87), "", IF(NOT(ISBLANK(K87)), VLOOKUP(K87, Elections, 2, FALSE), 0))</f>
        <v>0</v>
      </c>
      <c r="K87" s="4"/>
      <c r="L87" s="4">
        <f>IF(isblank($A87), "", IF(NOT(ISBLANK(M87)), VLOOKUP(M87, Elections, 2, FALSE), 0))</f>
        <v>0</v>
      </c>
      <c r="M87" s="4"/>
      <c r="N87" s="3"/>
      <c r="O87" s="3"/>
      <c r="P87" s="3"/>
      <c r="Q87" s="3"/>
      <c r="R87" s="3"/>
      <c r="S87" s="3"/>
      <c r="T87" s="3"/>
      <c r="U87" s="3"/>
      <c r="V87" s="3"/>
      <c r="W87" s="3"/>
      <c r="X87" s="3"/>
      <c r="Y87" s="3"/>
      <c r="Z87" s="18"/>
      <c r="AA87" s="18"/>
      <c r="AB87" s="3"/>
      <c r="AC87" s="31" t="s">
        <v>85</v>
      </c>
      <c r="AD87" s="34"/>
      <c r="AE87" s="34"/>
      <c r="AF87" s="34"/>
      <c r="AG87" s="33"/>
      <c r="AH87" s="3"/>
      <c r="AI87" s="3"/>
      <c r="AJ87" s="3"/>
    </row>
    <row r="88">
      <c r="A88" s="3" t="s">
        <v>349</v>
      </c>
      <c r="B88" s="28" t="s">
        <v>350</v>
      </c>
      <c r="C88" s="3"/>
      <c r="D88" s="3"/>
      <c r="E88" s="29" t="s">
        <v>137</v>
      </c>
      <c r="F88" s="29" t="s">
        <v>270</v>
      </c>
      <c r="G88" s="3"/>
      <c r="H88" s="3" t="str">
        <f>IF(isblank(A88), "", IF(NOT(ISBLANK(I88)), VLOOKUP(I88, Institutions, 2, FALSE), 0))</f>
        <v>institution-2</v>
      </c>
      <c r="I88" s="10" t="s">
        <v>133</v>
      </c>
      <c r="J88" s="4">
        <f>IF(isblank(A88), "", IF(NOT(ISBLANK(K88)), VLOOKUP(K88, Elections, 2, FALSE), 0))</f>
        <v>0</v>
      </c>
      <c r="K88" s="4"/>
      <c r="L88" s="4">
        <f>IF(isblank($A88), "", IF(NOT(ISBLANK(M88)), VLOOKUP(M88, Elections, 2, FALSE), 0))</f>
        <v>0</v>
      </c>
      <c r="M88" s="4"/>
      <c r="N88" s="3"/>
      <c r="O88" s="3"/>
      <c r="P88" s="3"/>
      <c r="Q88" s="3"/>
      <c r="R88" s="3"/>
      <c r="S88" s="3"/>
      <c r="T88" s="3"/>
      <c r="U88" s="3"/>
      <c r="V88" s="3"/>
      <c r="W88" s="3"/>
      <c r="X88" s="3"/>
      <c r="Y88" s="3"/>
      <c r="Z88" s="13"/>
      <c r="AA88" s="13"/>
      <c r="AB88" s="3"/>
      <c r="AC88" s="30">
        <v>6013112.0</v>
      </c>
      <c r="AD88" s="30">
        <v>1.907261801609E12</v>
      </c>
      <c r="AE88" s="30" t="s">
        <v>49</v>
      </c>
      <c r="AF88" s="30" t="s">
        <v>69</v>
      </c>
      <c r="AG88" s="25"/>
      <c r="AH88" s="3"/>
      <c r="AI88" s="3"/>
      <c r="AJ88" s="3"/>
    </row>
    <row r="89">
      <c r="A89" s="3" t="s">
        <v>351</v>
      </c>
      <c r="B89" s="28" t="s">
        <v>352</v>
      </c>
      <c r="C89" s="3"/>
      <c r="D89" s="3"/>
      <c r="E89" s="29" t="s">
        <v>137</v>
      </c>
      <c r="F89" s="29" t="s">
        <v>277</v>
      </c>
      <c r="G89" s="3"/>
      <c r="H89" s="3" t="str">
        <f>IF(isblank(A89), "", IF(NOT(ISBLANK(I89)), VLOOKUP(I89, Institutions, 2, FALSE), 0))</f>
        <v>institution-2</v>
      </c>
      <c r="I89" s="10" t="s">
        <v>133</v>
      </c>
      <c r="J89" s="4">
        <f>IF(isblank(A89), "", IF(NOT(ISBLANK(K89)), VLOOKUP(K89, Elections, 2, FALSE), 0))</f>
        <v>0</v>
      </c>
      <c r="K89" s="4"/>
      <c r="L89" s="4">
        <f>IF(isblank($A89), "", IF(NOT(ISBLANK(M89)), VLOOKUP(M89, Elections, 2, FALSE), 0))</f>
        <v>0</v>
      </c>
      <c r="M89" s="4"/>
      <c r="N89" s="3"/>
      <c r="O89" s="3"/>
      <c r="P89" s="3"/>
      <c r="Q89" s="3"/>
      <c r="R89" s="3"/>
      <c r="S89" s="3"/>
      <c r="T89" s="3"/>
      <c r="U89" s="3"/>
      <c r="V89" s="3"/>
      <c r="W89" s="3"/>
      <c r="X89" s="3"/>
      <c r="Y89" s="3"/>
      <c r="Z89" s="18"/>
      <c r="AA89" s="18"/>
      <c r="AB89" s="3"/>
      <c r="AC89" s="31" t="s">
        <v>85</v>
      </c>
      <c r="AD89" s="34"/>
      <c r="AE89" s="34"/>
      <c r="AF89" s="34"/>
      <c r="AG89" s="33"/>
      <c r="AH89" s="3"/>
      <c r="AI89" s="3"/>
      <c r="AJ89" s="3"/>
    </row>
    <row r="90">
      <c r="A90" s="3" t="s">
        <v>353</v>
      </c>
      <c r="B90" s="28" t="s">
        <v>354</v>
      </c>
      <c r="C90" s="3"/>
      <c r="D90" s="3"/>
      <c r="E90" s="29" t="s">
        <v>131</v>
      </c>
      <c r="F90" s="29" t="s">
        <v>355</v>
      </c>
      <c r="G90" s="3"/>
      <c r="H90" s="3" t="str">
        <f>IF(isblank(A90), "", IF(NOT(ISBLANK(I90)), VLOOKUP(I90, Institutions, 2, FALSE), 0))</f>
        <v>institution-2</v>
      </c>
      <c r="I90" s="10" t="s">
        <v>133</v>
      </c>
      <c r="J90" s="4">
        <f>IF(isblank(A90), "", IF(NOT(ISBLANK(K90)), VLOOKUP(K90, Elections, 2, FALSE), 0))</f>
        <v>0</v>
      </c>
      <c r="K90" s="4"/>
      <c r="L90" s="4">
        <f>IF(isblank($A90), "", IF(NOT(ISBLANK(M90)), VLOOKUP(M90, Elections, 2, FALSE), 0))</f>
        <v>0</v>
      </c>
      <c r="M90" s="4"/>
      <c r="N90" s="3"/>
      <c r="O90" s="3"/>
      <c r="P90" s="3"/>
      <c r="Q90" s="3"/>
      <c r="R90" s="3"/>
      <c r="S90" s="3"/>
      <c r="T90" s="3"/>
      <c r="U90" s="3"/>
      <c r="V90" s="3"/>
      <c r="W90" s="3"/>
      <c r="X90" s="3"/>
      <c r="Y90" s="3"/>
      <c r="Z90" s="13"/>
      <c r="AA90" s="13"/>
      <c r="AB90" s="3"/>
      <c r="AC90" s="30">
        <v>7098545.0</v>
      </c>
      <c r="AD90" s="30">
        <v>2.463555650609E12</v>
      </c>
      <c r="AE90" s="30" t="s">
        <v>49</v>
      </c>
      <c r="AF90" s="30" t="s">
        <v>69</v>
      </c>
      <c r="AG90" s="25"/>
      <c r="AH90" s="3"/>
      <c r="AI90" s="3"/>
      <c r="AJ90" s="3"/>
    </row>
    <row r="91">
      <c r="A91" s="3" t="s">
        <v>356</v>
      </c>
      <c r="B91" s="28" t="s">
        <v>357</v>
      </c>
      <c r="C91" s="3"/>
      <c r="D91" s="3"/>
      <c r="E91" s="29" t="s">
        <v>131</v>
      </c>
      <c r="F91" s="29" t="s">
        <v>151</v>
      </c>
      <c r="G91" s="3"/>
      <c r="H91" s="3" t="str">
        <f>IF(isblank(A91), "", IF(NOT(ISBLANK(I91)), VLOOKUP(I91, Institutions, 2, FALSE), 0))</f>
        <v>institution-2</v>
      </c>
      <c r="I91" s="10" t="s">
        <v>133</v>
      </c>
      <c r="J91" s="4">
        <f>IF(isblank(A91), "", IF(NOT(ISBLANK(K91)), VLOOKUP(K91, Elections, 2, FALSE), 0))</f>
        <v>0</v>
      </c>
      <c r="K91" s="4"/>
      <c r="L91" s="4">
        <f>IF(isblank($A91), "", IF(NOT(ISBLANK(M91)), VLOOKUP(M91, Elections, 2, FALSE), 0))</f>
        <v>0</v>
      </c>
      <c r="M91" s="4"/>
      <c r="N91" s="3"/>
      <c r="O91" s="3"/>
      <c r="P91" s="3"/>
      <c r="Q91" s="3"/>
      <c r="R91" s="3"/>
      <c r="S91" s="3"/>
      <c r="T91" s="3"/>
      <c r="U91" s="3"/>
      <c r="V91" s="3"/>
      <c r="W91" s="3"/>
      <c r="X91" s="3"/>
      <c r="Y91" s="3"/>
      <c r="Z91" s="18"/>
      <c r="AA91" s="18"/>
      <c r="AB91" s="3"/>
      <c r="AC91" s="31">
        <v>6909671.0</v>
      </c>
      <c r="AD91" s="31">
        <v>1.813689780101E12</v>
      </c>
      <c r="AE91" s="31" t="s">
        <v>49</v>
      </c>
      <c r="AF91" s="31" t="s">
        <v>69</v>
      </c>
      <c r="AG91" s="33"/>
      <c r="AH91" s="3"/>
      <c r="AI91" s="3"/>
      <c r="AJ91" s="3"/>
    </row>
    <row r="92">
      <c r="A92" s="3" t="s">
        <v>358</v>
      </c>
      <c r="B92" s="28" t="s">
        <v>359</v>
      </c>
      <c r="C92" s="3"/>
      <c r="D92" s="3"/>
      <c r="E92" s="29" t="s">
        <v>137</v>
      </c>
      <c r="F92" s="29" t="s">
        <v>360</v>
      </c>
      <c r="G92" s="3"/>
      <c r="H92" s="3" t="str">
        <f>IF(isblank(A92), "", IF(NOT(ISBLANK(I92)), VLOOKUP(I92, Institutions, 2, FALSE), 0))</f>
        <v>institution-2</v>
      </c>
      <c r="I92" s="10" t="s">
        <v>133</v>
      </c>
      <c r="J92" s="4">
        <f>IF(isblank(A92), "", IF(NOT(ISBLANK(K92)), VLOOKUP(K92, Elections, 2, FALSE), 0))</f>
        <v>0</v>
      </c>
      <c r="K92" s="4"/>
      <c r="L92" s="4">
        <f>IF(isblank($A92), "", IF(NOT(ISBLANK(M92)), VLOOKUP(M92, Elections, 2, FALSE), 0))</f>
        <v>0</v>
      </c>
      <c r="M92" s="4"/>
      <c r="N92" s="3"/>
      <c r="O92" s="3"/>
      <c r="P92" s="3"/>
      <c r="Q92" s="3"/>
      <c r="R92" s="3"/>
      <c r="S92" s="3"/>
      <c r="T92" s="3"/>
      <c r="U92" s="3"/>
      <c r="V92" s="3"/>
      <c r="W92" s="3"/>
      <c r="X92" s="3"/>
      <c r="Y92" s="3"/>
      <c r="Z92" s="13"/>
      <c r="AA92" s="13"/>
      <c r="AB92" s="3"/>
      <c r="AC92" s="30">
        <v>2257327.0</v>
      </c>
      <c r="AD92" s="30">
        <v>1.583703331107E12</v>
      </c>
      <c r="AE92" s="30" t="s">
        <v>49</v>
      </c>
      <c r="AF92" s="30" t="s">
        <v>60</v>
      </c>
      <c r="AG92" s="16" t="s">
        <v>361</v>
      </c>
      <c r="AH92" s="3"/>
      <c r="AI92" s="3"/>
      <c r="AJ92" s="3"/>
    </row>
    <row r="93">
      <c r="A93" s="3" t="s">
        <v>362</v>
      </c>
      <c r="B93" s="28" t="s">
        <v>363</v>
      </c>
      <c r="C93" s="3"/>
      <c r="D93" s="3"/>
      <c r="E93" s="29" t="s">
        <v>131</v>
      </c>
      <c r="F93" s="29" t="s">
        <v>193</v>
      </c>
      <c r="G93" s="3"/>
      <c r="H93" s="3" t="str">
        <f>IF(isblank(A93), "", IF(NOT(ISBLANK(I93)), VLOOKUP(I93, Institutions, 2, FALSE), 0))</f>
        <v>institution-2</v>
      </c>
      <c r="I93" s="10" t="s">
        <v>133</v>
      </c>
      <c r="J93" s="4">
        <f>IF(isblank(A93), "", IF(NOT(ISBLANK(K93)), VLOOKUP(K93, Elections, 2, FALSE), 0))</f>
        <v>0</v>
      </c>
      <c r="K93" s="4"/>
      <c r="L93" s="4">
        <f>IF(isblank($A93), "", IF(NOT(ISBLANK(M93)), VLOOKUP(M93, Elections, 2, FALSE), 0))</f>
        <v>0</v>
      </c>
      <c r="M93" s="4"/>
      <c r="N93" s="3"/>
      <c r="O93" s="3"/>
      <c r="P93" s="3"/>
      <c r="Q93" s="3"/>
      <c r="R93" s="3"/>
      <c r="S93" s="3"/>
      <c r="T93" s="3"/>
      <c r="U93" s="3"/>
      <c r="V93" s="3"/>
      <c r="W93" s="3"/>
      <c r="X93" s="3"/>
      <c r="Y93" s="3"/>
      <c r="Z93" s="18"/>
      <c r="AA93" s="18"/>
      <c r="AB93" s="3"/>
      <c r="AC93" s="31">
        <v>6906907.0</v>
      </c>
      <c r="AD93" s="31">
        <v>1.957675860101E12</v>
      </c>
      <c r="AE93" s="31" t="s">
        <v>49</v>
      </c>
      <c r="AF93" s="31" t="s">
        <v>69</v>
      </c>
      <c r="AG93" s="33"/>
      <c r="AH93" s="3"/>
      <c r="AI93" s="3"/>
      <c r="AJ93" s="3"/>
    </row>
    <row r="94">
      <c r="A94" s="3" t="s">
        <v>364</v>
      </c>
      <c r="B94" s="28" t="s">
        <v>365</v>
      </c>
      <c r="C94" s="3"/>
      <c r="D94" s="3"/>
      <c r="E94" s="29" t="s">
        <v>131</v>
      </c>
      <c r="F94" s="29" t="s">
        <v>154</v>
      </c>
      <c r="G94" s="3"/>
      <c r="H94" s="3" t="str">
        <f>IF(isblank(A94), "", IF(NOT(ISBLANK(I94)), VLOOKUP(I94, Institutions, 2, FALSE), 0))</f>
        <v>institution-2</v>
      </c>
      <c r="I94" s="10" t="s">
        <v>133</v>
      </c>
      <c r="J94" s="4">
        <f>IF(isblank(A94), "", IF(NOT(ISBLANK(K94)), VLOOKUP(K94, Elections, 2, FALSE), 0))</f>
        <v>0</v>
      </c>
      <c r="K94" s="4"/>
      <c r="L94" s="4">
        <f>IF(isblank($A94), "", IF(NOT(ISBLANK(M94)), VLOOKUP(M94, Elections, 2, FALSE), 0))</f>
        <v>0</v>
      </c>
      <c r="M94" s="4"/>
      <c r="N94" s="3"/>
      <c r="O94" s="3"/>
      <c r="P94" s="3"/>
      <c r="Q94" s="3"/>
      <c r="R94" s="3"/>
      <c r="S94" s="3"/>
      <c r="T94" s="3"/>
      <c r="U94" s="3"/>
      <c r="V94" s="3"/>
      <c r="W94" s="3"/>
      <c r="X94" s="3"/>
      <c r="Y94" s="3"/>
      <c r="Z94" s="13"/>
      <c r="AA94" s="13"/>
      <c r="AB94" s="3"/>
      <c r="AC94" s="30">
        <v>2.3877472E7</v>
      </c>
      <c r="AD94" s="30">
        <v>2.379319740204E12</v>
      </c>
      <c r="AE94" s="30" t="s">
        <v>49</v>
      </c>
      <c r="AF94" s="30" t="s">
        <v>60</v>
      </c>
      <c r="AG94" s="16" t="s">
        <v>366</v>
      </c>
      <c r="AH94" s="3"/>
      <c r="AI94" s="3"/>
      <c r="AJ94" s="3"/>
    </row>
    <row r="95">
      <c r="A95" s="3" t="s">
        <v>367</v>
      </c>
      <c r="B95" s="28" t="s">
        <v>368</v>
      </c>
      <c r="C95" s="3"/>
      <c r="D95" s="3"/>
      <c r="E95" s="29" t="s">
        <v>137</v>
      </c>
      <c r="F95" s="29" t="s">
        <v>369</v>
      </c>
      <c r="G95" s="3"/>
      <c r="H95" s="3" t="str">
        <f>IF(isblank(A95), "", IF(NOT(ISBLANK(I95)), VLOOKUP(I95, Institutions, 2, FALSE), 0))</f>
        <v>institution-2</v>
      </c>
      <c r="I95" s="10" t="s">
        <v>133</v>
      </c>
      <c r="J95" s="4">
        <f>IF(isblank(A95), "", IF(NOT(ISBLANK(K95)), VLOOKUP(K95, Elections, 2, FALSE), 0))</f>
        <v>0</v>
      </c>
      <c r="K95" s="4"/>
      <c r="L95" s="4">
        <f>IF(isblank($A95), "", IF(NOT(ISBLANK(M95)), VLOOKUP(M95, Elections, 2, FALSE), 0))</f>
        <v>0</v>
      </c>
      <c r="M95" s="4"/>
      <c r="N95" s="3"/>
      <c r="O95" s="3"/>
      <c r="P95" s="3"/>
      <c r="Q95" s="3"/>
      <c r="R95" s="3"/>
      <c r="S95" s="3"/>
      <c r="T95" s="3"/>
      <c r="U95" s="3"/>
      <c r="V95" s="3"/>
      <c r="W95" s="3"/>
      <c r="X95" s="3"/>
      <c r="Y95" s="3"/>
      <c r="Z95" s="18"/>
      <c r="AA95" s="18"/>
      <c r="AB95" s="3"/>
      <c r="AC95" s="31" t="s">
        <v>85</v>
      </c>
      <c r="AD95" s="34"/>
      <c r="AE95" s="34"/>
      <c r="AF95" s="34"/>
      <c r="AG95" s="33"/>
      <c r="AH95" s="3"/>
      <c r="AI95" s="3"/>
      <c r="AJ95" s="3"/>
    </row>
    <row r="96">
      <c r="A96" s="3" t="s">
        <v>370</v>
      </c>
      <c r="B96" s="28" t="s">
        <v>371</v>
      </c>
      <c r="C96" s="3"/>
      <c r="D96" s="3"/>
      <c r="E96" s="29" t="s">
        <v>137</v>
      </c>
      <c r="F96" s="29" t="s">
        <v>170</v>
      </c>
      <c r="G96" s="3"/>
      <c r="H96" s="3" t="str">
        <f>IF(isblank(A96), "", IF(NOT(ISBLANK(I96)), VLOOKUP(I96, Institutions, 2, FALSE), 0))</f>
        <v>institution-2</v>
      </c>
      <c r="I96" s="10" t="s">
        <v>133</v>
      </c>
      <c r="J96" s="4">
        <f>IF(isblank(A96), "", IF(NOT(ISBLANK(K96)), VLOOKUP(K96, Elections, 2, FALSE), 0))</f>
        <v>0</v>
      </c>
      <c r="K96" s="4"/>
      <c r="L96" s="4">
        <f>IF(isblank($A96), "", IF(NOT(ISBLANK(M96)), VLOOKUP(M96, Elections, 2, FALSE), 0))</f>
        <v>0</v>
      </c>
      <c r="M96" s="4"/>
      <c r="N96" s="3"/>
      <c r="O96" s="3"/>
      <c r="P96" s="3"/>
      <c r="Q96" s="3"/>
      <c r="R96" s="3"/>
      <c r="S96" s="3"/>
      <c r="T96" s="3"/>
      <c r="U96" s="3"/>
      <c r="V96" s="3"/>
      <c r="W96" s="3"/>
      <c r="X96" s="3"/>
      <c r="Y96" s="3"/>
      <c r="Z96" s="13"/>
      <c r="AA96" s="13"/>
      <c r="AB96" s="3"/>
      <c r="AC96" s="30">
        <v>6702260.0</v>
      </c>
      <c r="AD96" s="30">
        <v>1.743870670101E12</v>
      </c>
      <c r="AE96" s="30" t="s">
        <v>49</v>
      </c>
      <c r="AF96" s="30" t="s">
        <v>69</v>
      </c>
      <c r="AG96" s="25"/>
      <c r="AH96" s="3"/>
      <c r="AI96" s="3"/>
      <c r="AJ96" s="3"/>
    </row>
    <row r="97">
      <c r="A97" s="3" t="s">
        <v>372</v>
      </c>
      <c r="B97" s="28" t="s">
        <v>373</v>
      </c>
      <c r="C97" s="3"/>
      <c r="D97" s="3"/>
      <c r="E97" s="29" t="s">
        <v>131</v>
      </c>
      <c r="F97" s="29" t="s">
        <v>315</v>
      </c>
      <c r="G97" s="3"/>
      <c r="H97" s="3" t="str">
        <f>IF(isblank(A97), "", IF(NOT(ISBLANK(I97)), VLOOKUP(I97, Institutions, 2, FALSE), 0))</f>
        <v>institution-2</v>
      </c>
      <c r="I97" s="10" t="s">
        <v>133</v>
      </c>
      <c r="J97" s="4">
        <f>IF(isblank(A97), "", IF(NOT(ISBLANK(K97)), VLOOKUP(K97, Elections, 2, FALSE), 0))</f>
        <v>0</v>
      </c>
      <c r="K97" s="4"/>
      <c r="L97" s="4">
        <f>IF(isblank($A97), "", IF(NOT(ISBLANK(M97)), VLOOKUP(M97, Elections, 2, FALSE), 0))</f>
        <v>0</v>
      </c>
      <c r="M97" s="4"/>
      <c r="N97" s="3"/>
      <c r="O97" s="3"/>
      <c r="P97" s="3"/>
      <c r="Q97" s="3"/>
      <c r="R97" s="3"/>
      <c r="S97" s="3"/>
      <c r="T97" s="3"/>
      <c r="U97" s="3"/>
      <c r="V97" s="3"/>
      <c r="W97" s="3"/>
      <c r="X97" s="3"/>
      <c r="Y97" s="3"/>
      <c r="Z97" s="18"/>
      <c r="AA97" s="18"/>
      <c r="AB97" s="3"/>
      <c r="AC97" s="32">
        <v>7322917.0</v>
      </c>
      <c r="AD97" s="31">
        <v>2.332909071401E12</v>
      </c>
      <c r="AE97" s="31" t="s">
        <v>49</v>
      </c>
      <c r="AF97" s="31" t="s">
        <v>69</v>
      </c>
      <c r="AG97" s="33"/>
      <c r="AH97" s="3"/>
      <c r="AI97" s="3"/>
      <c r="AJ97" s="3"/>
    </row>
    <row r="98">
      <c r="A98" s="3" t="s">
        <v>374</v>
      </c>
      <c r="B98" s="28" t="s">
        <v>375</v>
      </c>
      <c r="C98" s="3"/>
      <c r="D98" s="3"/>
      <c r="E98" s="29" t="s">
        <v>131</v>
      </c>
      <c r="F98" s="29" t="s">
        <v>376</v>
      </c>
      <c r="G98" s="3"/>
      <c r="H98" s="3" t="str">
        <f>IF(isblank(A98), "", IF(NOT(ISBLANK(I98)), VLOOKUP(I98, Institutions, 2, FALSE), 0))</f>
        <v>institution-2</v>
      </c>
      <c r="I98" s="10" t="s">
        <v>133</v>
      </c>
      <c r="J98" s="4">
        <f>IF(isblank(A98), "", IF(NOT(ISBLANK(K98)), VLOOKUP(K98, Elections, 2, FALSE), 0))</f>
        <v>0</v>
      </c>
      <c r="K98" s="4"/>
      <c r="L98" s="4">
        <f>IF(isblank($A98), "", IF(NOT(ISBLANK(M98)), VLOOKUP(M98, Elections, 2, FALSE), 0))</f>
        <v>0</v>
      </c>
      <c r="M98" s="4"/>
      <c r="N98" s="3"/>
      <c r="O98" s="3"/>
      <c r="P98" s="3"/>
      <c r="Q98" s="3"/>
      <c r="R98" s="3"/>
      <c r="S98" s="3"/>
      <c r="T98" s="3"/>
      <c r="U98" s="3"/>
      <c r="V98" s="3"/>
      <c r="W98" s="3"/>
      <c r="X98" s="3"/>
      <c r="Y98" s="3"/>
      <c r="Z98" s="13"/>
      <c r="AA98" s="13"/>
      <c r="AB98" s="3"/>
      <c r="AC98" s="30">
        <v>9776931.0</v>
      </c>
      <c r="AD98" s="30">
        <v>2.661341061601E12</v>
      </c>
      <c r="AE98" s="30" t="s">
        <v>49</v>
      </c>
      <c r="AF98" s="30" t="s">
        <v>69</v>
      </c>
      <c r="AG98" s="25"/>
      <c r="AH98" s="3"/>
      <c r="AI98" s="3"/>
      <c r="AJ98" s="3"/>
    </row>
    <row r="99">
      <c r="A99" s="3" t="s">
        <v>377</v>
      </c>
      <c r="B99" s="28" t="s">
        <v>378</v>
      </c>
      <c r="C99" s="3"/>
      <c r="D99" s="3"/>
      <c r="E99" s="29" t="s">
        <v>131</v>
      </c>
      <c r="F99" s="29" t="s">
        <v>379</v>
      </c>
      <c r="G99" s="3"/>
      <c r="H99" s="3" t="str">
        <f>IF(isblank(A99), "", IF(NOT(ISBLANK(I99)), VLOOKUP(I99, Institutions, 2, FALSE), 0))</f>
        <v>institution-2</v>
      </c>
      <c r="I99" s="10" t="s">
        <v>133</v>
      </c>
      <c r="J99" s="4">
        <f>IF(isblank(A99), "", IF(NOT(ISBLANK(K99)), VLOOKUP(K99, Elections, 2, FALSE), 0))</f>
        <v>0</v>
      </c>
      <c r="K99" s="4"/>
      <c r="L99" s="4">
        <f>IF(isblank($A99), "", IF(NOT(ISBLANK(M99)), VLOOKUP(M99, Elections, 2, FALSE), 0))</f>
        <v>0</v>
      </c>
      <c r="M99" s="4"/>
      <c r="N99" s="3"/>
      <c r="O99" s="3"/>
      <c r="P99" s="3"/>
      <c r="Q99" s="3"/>
      <c r="R99" s="3"/>
      <c r="S99" s="3"/>
      <c r="T99" s="3"/>
      <c r="U99" s="3"/>
      <c r="V99" s="3"/>
      <c r="W99" s="3"/>
      <c r="X99" s="3"/>
      <c r="Y99" s="3"/>
      <c r="Z99" s="18"/>
      <c r="AA99" s="18"/>
      <c r="AB99" s="3"/>
      <c r="AC99" s="31" t="s">
        <v>85</v>
      </c>
      <c r="AD99" s="34"/>
      <c r="AE99" s="34"/>
      <c r="AF99" s="34"/>
      <c r="AG99" s="33"/>
      <c r="AH99" s="3"/>
      <c r="AI99" s="3"/>
      <c r="AJ99" s="3"/>
    </row>
    <row r="100">
      <c r="A100" s="3" t="s">
        <v>380</v>
      </c>
      <c r="B100" s="28" t="s">
        <v>381</v>
      </c>
      <c r="C100" s="3"/>
      <c r="D100" s="3"/>
      <c r="E100" s="29" t="s">
        <v>131</v>
      </c>
      <c r="F100" s="29" t="s">
        <v>382</v>
      </c>
      <c r="G100" s="3"/>
      <c r="H100" s="3" t="str">
        <f>IF(isblank(A100), "", IF(NOT(ISBLANK(I100)), VLOOKUP(I100, Institutions, 2, FALSE), 0))</f>
        <v>institution-2</v>
      </c>
      <c r="I100" s="10" t="s">
        <v>133</v>
      </c>
      <c r="J100" s="4">
        <f>IF(isblank(A100), "", IF(NOT(ISBLANK(K100)), VLOOKUP(K100, Elections, 2, FALSE), 0))</f>
        <v>0</v>
      </c>
      <c r="K100" s="4"/>
      <c r="L100" s="4">
        <f>IF(isblank($A100), "", IF(NOT(ISBLANK(M100)), VLOOKUP(M100, Elections, 2, FALSE), 0))</f>
        <v>0</v>
      </c>
      <c r="M100" s="4"/>
      <c r="N100" s="3"/>
      <c r="O100" s="3"/>
      <c r="P100" s="3"/>
      <c r="Q100" s="3"/>
      <c r="R100" s="3"/>
      <c r="S100" s="3"/>
      <c r="T100" s="3"/>
      <c r="U100" s="3"/>
      <c r="V100" s="3"/>
      <c r="W100" s="3"/>
      <c r="X100" s="3"/>
      <c r="Y100" s="3"/>
      <c r="Z100" s="13"/>
      <c r="AA100" s="13"/>
      <c r="AB100" s="3"/>
      <c r="AC100" s="30" t="s">
        <v>85</v>
      </c>
      <c r="AD100" s="36"/>
      <c r="AE100" s="36"/>
      <c r="AF100" s="36"/>
      <c r="AG100" s="25"/>
      <c r="AH100" s="3"/>
      <c r="AI100" s="3"/>
      <c r="AJ100" s="3"/>
    </row>
    <row r="101">
      <c r="A101" s="3" t="s">
        <v>383</v>
      </c>
      <c r="B101" s="28" t="s">
        <v>384</v>
      </c>
      <c r="C101" s="3"/>
      <c r="D101" s="3"/>
      <c r="E101" s="29" t="s">
        <v>131</v>
      </c>
      <c r="F101" s="29" t="s">
        <v>385</v>
      </c>
      <c r="G101" s="3"/>
      <c r="H101" s="3" t="str">
        <f>IF(isblank(A101), "", IF(NOT(ISBLANK(I101)), VLOOKUP(I101, Institutions, 2, FALSE), 0))</f>
        <v>institution-2</v>
      </c>
      <c r="I101" s="10" t="s">
        <v>133</v>
      </c>
      <c r="J101" s="4">
        <f>IF(isblank(A101), "", IF(NOT(ISBLANK(K101)), VLOOKUP(K101, Elections, 2, FALSE), 0))</f>
        <v>0</v>
      </c>
      <c r="K101" s="4"/>
      <c r="L101" s="4">
        <f>IF(isblank($A101), "", IF(NOT(ISBLANK(M101)), VLOOKUP(M101, Elections, 2, FALSE), 0))</f>
        <v>0</v>
      </c>
      <c r="M101" s="4"/>
      <c r="N101" s="3"/>
      <c r="O101" s="3"/>
      <c r="P101" s="3"/>
      <c r="Q101" s="3"/>
      <c r="R101" s="3"/>
      <c r="S101" s="3"/>
      <c r="T101" s="3"/>
      <c r="U101" s="3"/>
      <c r="V101" s="3"/>
      <c r="W101" s="3"/>
      <c r="X101" s="3"/>
      <c r="Y101" s="3"/>
      <c r="Z101" s="18"/>
      <c r="AA101" s="18"/>
      <c r="AB101" s="3"/>
      <c r="AC101" s="31">
        <v>7687672.0</v>
      </c>
      <c r="AD101" s="31">
        <v>2.384612700101E12</v>
      </c>
      <c r="AE101" s="31" t="s">
        <v>49</v>
      </c>
      <c r="AF101" s="31" t="s">
        <v>60</v>
      </c>
      <c r="AG101" s="20" t="s">
        <v>386</v>
      </c>
      <c r="AH101" s="3"/>
      <c r="AI101" s="3"/>
      <c r="AJ101" s="3"/>
    </row>
    <row r="102">
      <c r="A102" s="3" t="s">
        <v>387</v>
      </c>
      <c r="B102" s="28" t="s">
        <v>388</v>
      </c>
      <c r="C102" s="3"/>
      <c r="D102" s="3"/>
      <c r="E102" s="29" t="s">
        <v>283</v>
      </c>
      <c r="F102" s="29" t="s">
        <v>142</v>
      </c>
      <c r="G102" s="3"/>
      <c r="H102" s="3" t="str">
        <f>IF(isblank(A102), "", IF(NOT(ISBLANK(I102)), VLOOKUP(I102, Institutions, 2, FALSE), 0))</f>
        <v>institution-2</v>
      </c>
      <c r="I102" s="10" t="s">
        <v>133</v>
      </c>
      <c r="J102" s="4">
        <f>IF(isblank(A102), "", IF(NOT(ISBLANK(K102)), VLOOKUP(K102, Elections, 2, FALSE), 0))</f>
        <v>0</v>
      </c>
      <c r="K102" s="4"/>
      <c r="L102" s="4">
        <f>IF(isblank($A102), "", IF(NOT(ISBLANK(M102)), VLOOKUP(M102, Elections, 2, FALSE), 0))</f>
        <v>0</v>
      </c>
      <c r="M102" s="4"/>
      <c r="N102" s="3"/>
      <c r="O102" s="3"/>
      <c r="P102" s="3"/>
      <c r="Q102" s="3"/>
      <c r="R102" s="3"/>
      <c r="S102" s="3"/>
      <c r="T102" s="3"/>
      <c r="U102" s="3"/>
      <c r="V102" s="3"/>
      <c r="W102" s="3"/>
      <c r="X102" s="3"/>
      <c r="Y102" s="3"/>
      <c r="Z102" s="13"/>
      <c r="AA102" s="13"/>
      <c r="AB102" s="3"/>
      <c r="AC102" s="30">
        <v>4070593.0</v>
      </c>
      <c r="AD102" s="30">
        <v>1.948721730901E12</v>
      </c>
      <c r="AE102" s="30" t="s">
        <v>49</v>
      </c>
      <c r="AF102" s="30" t="s">
        <v>69</v>
      </c>
      <c r="AG102" s="25"/>
      <c r="AH102" s="3"/>
      <c r="AI102" s="3"/>
      <c r="AJ102" s="3"/>
    </row>
    <row r="103">
      <c r="A103" s="3" t="s">
        <v>389</v>
      </c>
      <c r="B103" s="28" t="s">
        <v>390</v>
      </c>
      <c r="C103" s="3"/>
      <c r="D103" s="3"/>
      <c r="E103" s="29" t="s">
        <v>131</v>
      </c>
      <c r="F103" s="29" t="s">
        <v>391</v>
      </c>
      <c r="G103" s="3"/>
      <c r="H103" s="3" t="str">
        <f>IF(isblank(A103), "", IF(NOT(ISBLANK(I103)), VLOOKUP(I103, Institutions, 2, FALSE), 0))</f>
        <v>institution-2</v>
      </c>
      <c r="I103" s="10" t="s">
        <v>133</v>
      </c>
      <c r="J103" s="4">
        <f>IF(isblank(A103), "", IF(NOT(ISBLANK(K103)), VLOOKUP(K103, Elections, 2, FALSE), 0))</f>
        <v>0</v>
      </c>
      <c r="K103" s="4"/>
      <c r="L103" s="4">
        <f>IF(isblank($A103), "", IF(NOT(ISBLANK(M103)), VLOOKUP(M103, Elections, 2, FALSE), 0))</f>
        <v>0</v>
      </c>
      <c r="M103" s="4"/>
      <c r="N103" s="3"/>
      <c r="O103" s="3"/>
      <c r="P103" s="3"/>
      <c r="Q103" s="3"/>
      <c r="R103" s="3"/>
      <c r="S103" s="3"/>
      <c r="T103" s="3"/>
      <c r="U103" s="3"/>
      <c r="V103" s="3"/>
      <c r="W103" s="3"/>
      <c r="X103" s="3"/>
      <c r="Y103" s="3"/>
      <c r="Z103" s="18"/>
      <c r="AA103" s="18"/>
      <c r="AB103" s="3"/>
      <c r="AC103" s="31">
        <v>1.611333E7</v>
      </c>
      <c r="AD103" s="31">
        <v>1.999837630101E12</v>
      </c>
      <c r="AE103" s="31" t="s">
        <v>49</v>
      </c>
      <c r="AF103" s="31" t="s">
        <v>69</v>
      </c>
      <c r="AG103" s="33"/>
      <c r="AH103" s="3"/>
      <c r="AI103" s="3"/>
      <c r="AJ103" s="3"/>
    </row>
    <row r="104">
      <c r="A104" s="3" t="s">
        <v>392</v>
      </c>
      <c r="B104" s="28" t="s">
        <v>393</v>
      </c>
      <c r="C104" s="3"/>
      <c r="D104" s="3"/>
      <c r="E104" s="29" t="s">
        <v>131</v>
      </c>
      <c r="F104" s="29" t="s">
        <v>394</v>
      </c>
      <c r="G104" s="3"/>
      <c r="H104" s="3" t="str">
        <f>IF(isblank(A104), "", IF(NOT(ISBLANK(I104)), VLOOKUP(I104, Institutions, 2, FALSE), 0))</f>
        <v>institution-2</v>
      </c>
      <c r="I104" s="10" t="s">
        <v>133</v>
      </c>
      <c r="J104" s="4">
        <f>IF(isblank(A104), "", IF(NOT(ISBLANK(K104)), VLOOKUP(K104, Elections, 2, FALSE), 0))</f>
        <v>0</v>
      </c>
      <c r="K104" s="4"/>
      <c r="L104" s="4">
        <f>IF(isblank($A104), "", IF(NOT(ISBLANK(M104)), VLOOKUP(M104, Elections, 2, FALSE), 0))</f>
        <v>0</v>
      </c>
      <c r="M104" s="4"/>
      <c r="N104" s="3"/>
      <c r="O104" s="3"/>
      <c r="P104" s="3"/>
      <c r="Q104" s="3"/>
      <c r="R104" s="3"/>
      <c r="S104" s="3"/>
      <c r="T104" s="3"/>
      <c r="U104" s="3"/>
      <c r="V104" s="3"/>
      <c r="W104" s="3"/>
      <c r="X104" s="3"/>
      <c r="Y104" s="3"/>
      <c r="Z104" s="13"/>
      <c r="AA104" s="13"/>
      <c r="AB104" s="3"/>
      <c r="AC104" s="30">
        <v>1.6070917E7</v>
      </c>
      <c r="AD104" s="30">
        <v>2.446087170101E12</v>
      </c>
      <c r="AE104" s="30" t="s">
        <v>180</v>
      </c>
      <c r="AF104" s="30" t="s">
        <v>60</v>
      </c>
      <c r="AG104" s="16" t="s">
        <v>395</v>
      </c>
      <c r="AH104" s="3"/>
      <c r="AI104" s="3"/>
      <c r="AJ104" s="3"/>
    </row>
    <row r="105">
      <c r="A105" s="3" t="s">
        <v>396</v>
      </c>
      <c r="B105" s="28" t="s">
        <v>397</v>
      </c>
      <c r="C105" s="3"/>
      <c r="D105" s="3"/>
      <c r="E105" s="29" t="s">
        <v>131</v>
      </c>
      <c r="F105" s="29" t="s">
        <v>321</v>
      </c>
      <c r="G105" s="3"/>
      <c r="H105" s="3" t="str">
        <f>IF(isblank(A105), "", IF(NOT(ISBLANK(I105)), VLOOKUP(I105, Institutions, 2, FALSE), 0))</f>
        <v>institution-2</v>
      </c>
      <c r="I105" s="10" t="s">
        <v>133</v>
      </c>
      <c r="J105" s="4">
        <f>IF(isblank(A105), "", IF(NOT(ISBLANK(K105)), VLOOKUP(K105, Elections, 2, FALSE), 0))</f>
        <v>0</v>
      </c>
      <c r="K105" s="4"/>
      <c r="L105" s="4">
        <f>IF(isblank($A105), "", IF(NOT(ISBLANK(M105)), VLOOKUP(M105, Elections, 2, FALSE), 0))</f>
        <v>0</v>
      </c>
      <c r="M105" s="4"/>
      <c r="N105" s="3"/>
      <c r="O105" s="3"/>
      <c r="P105" s="3"/>
      <c r="Q105" s="3"/>
      <c r="R105" s="3"/>
      <c r="S105" s="3"/>
      <c r="T105" s="3"/>
      <c r="U105" s="3"/>
      <c r="V105" s="3"/>
      <c r="W105" s="3"/>
      <c r="X105" s="3"/>
      <c r="Y105" s="3"/>
      <c r="Z105" s="18"/>
      <c r="AA105" s="18"/>
      <c r="AB105" s="3"/>
      <c r="AC105" s="32">
        <v>2478161.0</v>
      </c>
      <c r="AD105" s="31">
        <v>1.978909380101E12</v>
      </c>
      <c r="AE105" s="31" t="s">
        <v>49</v>
      </c>
      <c r="AF105" s="31" t="s">
        <v>69</v>
      </c>
      <c r="AG105" s="33"/>
      <c r="AH105" s="3"/>
      <c r="AI105" s="3"/>
      <c r="AJ105" s="3"/>
    </row>
    <row r="106">
      <c r="A106" s="3" t="s">
        <v>398</v>
      </c>
      <c r="B106" s="28" t="s">
        <v>399</v>
      </c>
      <c r="C106" s="3"/>
      <c r="D106" s="3"/>
      <c r="E106" s="29" t="s">
        <v>131</v>
      </c>
      <c r="F106" s="29" t="s">
        <v>330</v>
      </c>
      <c r="G106" s="3"/>
      <c r="H106" s="3" t="str">
        <f>IF(isblank(A106), "", IF(NOT(ISBLANK(I106)), VLOOKUP(I106, Institutions, 2, FALSE), 0))</f>
        <v>institution-2</v>
      </c>
      <c r="I106" s="10" t="s">
        <v>133</v>
      </c>
      <c r="J106" s="4">
        <f>IF(isblank(A106), "", IF(NOT(ISBLANK(K106)), VLOOKUP(K106, Elections, 2, FALSE), 0))</f>
        <v>0</v>
      </c>
      <c r="K106" s="4"/>
      <c r="L106" s="4">
        <f>IF(isblank($A106), "", IF(NOT(ISBLANK(M106)), VLOOKUP(M106, Elections, 2, FALSE), 0))</f>
        <v>0</v>
      </c>
      <c r="M106" s="4"/>
      <c r="N106" s="3"/>
      <c r="O106" s="3"/>
      <c r="P106" s="3"/>
      <c r="Q106" s="3"/>
      <c r="R106" s="3"/>
      <c r="S106" s="3"/>
      <c r="T106" s="3"/>
      <c r="U106" s="3"/>
      <c r="V106" s="3"/>
      <c r="W106" s="3"/>
      <c r="X106" s="3"/>
      <c r="Y106" s="3"/>
      <c r="Z106" s="13"/>
      <c r="AA106" s="13"/>
      <c r="AB106" s="3"/>
      <c r="AC106" s="37">
        <v>6.4689476E7</v>
      </c>
      <c r="AD106" s="30">
        <v>1.667367161214E12</v>
      </c>
      <c r="AE106" s="30" t="s">
        <v>49</v>
      </c>
      <c r="AF106" s="30" t="s">
        <v>69</v>
      </c>
      <c r="AG106" s="25"/>
      <c r="AH106" s="3"/>
      <c r="AI106" s="3"/>
      <c r="AJ106" s="3"/>
    </row>
    <row r="107">
      <c r="A107" s="3" t="s">
        <v>400</v>
      </c>
      <c r="B107" s="28" t="s">
        <v>401</v>
      </c>
      <c r="C107" s="3"/>
      <c r="D107" s="3"/>
      <c r="E107" s="29" t="s">
        <v>137</v>
      </c>
      <c r="F107" s="29" t="s">
        <v>402</v>
      </c>
      <c r="G107" s="3"/>
      <c r="H107" s="3" t="str">
        <f>IF(isblank(A107), "", IF(NOT(ISBLANK(I107)), VLOOKUP(I107, Institutions, 2, FALSE), 0))</f>
        <v>institution-2</v>
      </c>
      <c r="I107" s="10" t="s">
        <v>133</v>
      </c>
      <c r="J107" s="4">
        <f>IF(isblank(A107), "", IF(NOT(ISBLANK(K107)), VLOOKUP(K107, Elections, 2, FALSE), 0))</f>
        <v>0</v>
      </c>
      <c r="K107" s="4"/>
      <c r="L107" s="4">
        <f>IF(isblank($A107), "", IF(NOT(ISBLANK(M107)), VLOOKUP(M107, Elections, 2, FALSE), 0))</f>
        <v>0</v>
      </c>
      <c r="M107" s="4"/>
      <c r="N107" s="3"/>
      <c r="O107" s="3"/>
      <c r="P107" s="3"/>
      <c r="Q107" s="3"/>
      <c r="R107" s="3"/>
      <c r="S107" s="3"/>
      <c r="T107" s="3"/>
      <c r="U107" s="3"/>
      <c r="V107" s="3"/>
      <c r="W107" s="3"/>
      <c r="X107" s="3"/>
      <c r="Y107" s="3"/>
      <c r="Z107" s="18"/>
      <c r="AA107" s="18"/>
      <c r="AB107" s="3"/>
      <c r="AC107" s="31" t="s">
        <v>403</v>
      </c>
      <c r="AD107" s="31">
        <v>1.612555661416E12</v>
      </c>
      <c r="AE107" s="31" t="s">
        <v>180</v>
      </c>
      <c r="AF107" s="31" t="s">
        <v>60</v>
      </c>
      <c r="AG107" s="20" t="s">
        <v>404</v>
      </c>
      <c r="AH107" s="3"/>
      <c r="AI107" s="3"/>
      <c r="AJ107" s="3"/>
    </row>
    <row r="108">
      <c r="A108" s="3" t="s">
        <v>405</v>
      </c>
      <c r="B108" s="28" t="s">
        <v>406</v>
      </c>
      <c r="C108" s="3"/>
      <c r="D108" s="3"/>
      <c r="E108" s="29" t="s">
        <v>131</v>
      </c>
      <c r="F108" s="29" t="s">
        <v>407</v>
      </c>
      <c r="G108" s="3"/>
      <c r="H108" s="3" t="str">
        <f>IF(isblank(A108), "", IF(NOT(ISBLANK(I108)), VLOOKUP(I108, Institutions, 2, FALSE), 0))</f>
        <v>institution-2</v>
      </c>
      <c r="I108" s="10" t="s">
        <v>133</v>
      </c>
      <c r="J108" s="4">
        <f>IF(isblank(A108), "", IF(NOT(ISBLANK(K108)), VLOOKUP(K108, Elections, 2, FALSE), 0))</f>
        <v>0</v>
      </c>
      <c r="K108" s="4"/>
      <c r="L108" s="4">
        <f>IF(isblank($A108), "", IF(NOT(ISBLANK(M108)), VLOOKUP(M108, Elections, 2, FALSE), 0))</f>
        <v>0</v>
      </c>
      <c r="M108" s="4"/>
      <c r="N108" s="3"/>
      <c r="O108" s="3"/>
      <c r="P108" s="3"/>
      <c r="Q108" s="3"/>
      <c r="R108" s="3"/>
      <c r="S108" s="3"/>
      <c r="T108" s="3"/>
      <c r="U108" s="3"/>
      <c r="V108" s="3"/>
      <c r="W108" s="3"/>
      <c r="X108" s="3"/>
      <c r="Y108" s="3"/>
      <c r="Z108" s="13"/>
      <c r="AA108" s="13"/>
      <c r="AB108" s="3"/>
      <c r="AC108" s="30">
        <v>8437157.0</v>
      </c>
      <c r="AD108" s="30">
        <v>2.230568040101E12</v>
      </c>
      <c r="AE108" s="30" t="s">
        <v>49</v>
      </c>
      <c r="AF108" s="30" t="s">
        <v>69</v>
      </c>
      <c r="AG108" s="25"/>
      <c r="AH108" s="3"/>
      <c r="AI108" s="3"/>
      <c r="AJ108" s="3"/>
    </row>
    <row r="109">
      <c r="A109" s="3" t="s">
        <v>408</v>
      </c>
      <c r="B109" s="28" t="s">
        <v>409</v>
      </c>
      <c r="C109" s="3"/>
      <c r="D109" s="3"/>
      <c r="E109" s="29" t="s">
        <v>131</v>
      </c>
      <c r="F109" s="29" t="s">
        <v>410</v>
      </c>
      <c r="G109" s="3"/>
      <c r="H109" s="3" t="str">
        <f>IF(isblank(A109), "", IF(NOT(ISBLANK(I109)), VLOOKUP(I109, Institutions, 2, FALSE), 0))</f>
        <v>institution-2</v>
      </c>
      <c r="I109" s="10" t="s">
        <v>133</v>
      </c>
      <c r="J109" s="4">
        <f>IF(isblank(A109), "", IF(NOT(ISBLANK(K109)), VLOOKUP(K109, Elections, 2, FALSE), 0))</f>
        <v>0</v>
      </c>
      <c r="K109" s="4"/>
      <c r="L109" s="4">
        <f>IF(isblank($A109), "", IF(NOT(ISBLANK(M109)), VLOOKUP(M109, Elections, 2, FALSE), 0))</f>
        <v>0</v>
      </c>
      <c r="M109" s="4"/>
      <c r="N109" s="3"/>
      <c r="O109" s="3"/>
      <c r="P109" s="3"/>
      <c r="Q109" s="3"/>
      <c r="R109" s="3"/>
      <c r="S109" s="3"/>
      <c r="T109" s="3"/>
      <c r="U109" s="3"/>
      <c r="V109" s="3"/>
      <c r="W109" s="3"/>
      <c r="X109" s="3"/>
      <c r="Y109" s="3"/>
      <c r="Z109" s="18"/>
      <c r="AA109" s="18"/>
      <c r="AB109" s="3"/>
      <c r="AC109" s="31">
        <v>1.2699829E7</v>
      </c>
      <c r="AD109" s="31">
        <v>1.604750580101E12</v>
      </c>
      <c r="AE109" s="31" t="s">
        <v>49</v>
      </c>
      <c r="AF109" s="31" t="s">
        <v>69</v>
      </c>
      <c r="AG109" s="33"/>
      <c r="AH109" s="3"/>
      <c r="AI109" s="3"/>
      <c r="AJ109" s="3"/>
    </row>
    <row r="110">
      <c r="A110" s="3" t="s">
        <v>411</v>
      </c>
      <c r="B110" s="28" t="s">
        <v>412</v>
      </c>
      <c r="C110" s="3"/>
      <c r="D110" s="3"/>
      <c r="E110" s="29" t="s">
        <v>131</v>
      </c>
      <c r="F110" s="29" t="s">
        <v>413</v>
      </c>
      <c r="G110" s="3"/>
      <c r="H110" s="3" t="str">
        <f>IF(isblank(A110), "", IF(NOT(ISBLANK(I110)), VLOOKUP(I110, Institutions, 2, FALSE), 0))</f>
        <v>institution-2</v>
      </c>
      <c r="I110" s="10" t="s">
        <v>133</v>
      </c>
      <c r="J110" s="4">
        <f>IF(isblank(A110), "", IF(NOT(ISBLANK(K110)), VLOOKUP(K110, Elections, 2, FALSE), 0))</f>
        <v>0</v>
      </c>
      <c r="K110" s="4"/>
      <c r="L110" s="4">
        <f>IF(isblank($A110), "", IF(NOT(ISBLANK(M110)), VLOOKUP(M110, Elections, 2, FALSE), 0))</f>
        <v>0</v>
      </c>
      <c r="M110" s="4"/>
      <c r="N110" s="3"/>
      <c r="O110" s="3"/>
      <c r="P110" s="3"/>
      <c r="Q110" s="3"/>
      <c r="R110" s="3"/>
      <c r="S110" s="3"/>
      <c r="T110" s="3"/>
      <c r="U110" s="3"/>
      <c r="V110" s="3"/>
      <c r="W110" s="3"/>
      <c r="X110" s="3"/>
      <c r="Y110" s="3"/>
      <c r="Z110" s="13"/>
      <c r="AA110" s="13"/>
      <c r="AB110" s="3"/>
      <c r="AC110" s="30" t="s">
        <v>414</v>
      </c>
      <c r="AD110" s="30">
        <v>2.519922170101E12</v>
      </c>
      <c r="AE110" s="30" t="s">
        <v>49</v>
      </c>
      <c r="AF110" s="30" t="s">
        <v>60</v>
      </c>
      <c r="AG110" s="16" t="s">
        <v>415</v>
      </c>
      <c r="AH110" s="3"/>
      <c r="AI110" s="3"/>
      <c r="AJ110" s="3"/>
    </row>
    <row r="111">
      <c r="A111" s="3" t="s">
        <v>416</v>
      </c>
      <c r="B111" s="28" t="s">
        <v>417</v>
      </c>
      <c r="C111" s="3"/>
      <c r="D111" s="3"/>
      <c r="E111" s="29" t="s">
        <v>137</v>
      </c>
      <c r="F111" s="29" t="s">
        <v>418</v>
      </c>
      <c r="G111" s="3"/>
      <c r="H111" s="3" t="str">
        <f>IF(isblank(A111), "", IF(NOT(ISBLANK(I111)), VLOOKUP(I111, Institutions, 2, FALSE), 0))</f>
        <v>institution-2</v>
      </c>
      <c r="I111" s="10" t="s">
        <v>133</v>
      </c>
      <c r="J111" s="4">
        <f>IF(isblank(A111), "", IF(NOT(ISBLANK(K111)), VLOOKUP(K111, Elections, 2, FALSE), 0))</f>
        <v>0</v>
      </c>
      <c r="K111" s="4"/>
      <c r="L111" s="4">
        <f>IF(isblank($A111), "", IF(NOT(ISBLANK(M111)), VLOOKUP(M111, Elections, 2, FALSE), 0))</f>
        <v>0</v>
      </c>
      <c r="M111" s="4"/>
      <c r="N111" s="3"/>
      <c r="O111" s="3"/>
      <c r="P111" s="3"/>
      <c r="Q111" s="3"/>
      <c r="R111" s="3"/>
      <c r="S111" s="3"/>
      <c r="T111" s="3"/>
      <c r="U111" s="3"/>
      <c r="V111" s="3"/>
      <c r="W111" s="3"/>
      <c r="X111" s="3"/>
      <c r="Y111" s="3"/>
      <c r="Z111" s="18"/>
      <c r="AA111" s="18"/>
      <c r="AB111" s="3"/>
      <c r="AC111" s="31">
        <v>1.4876345E7</v>
      </c>
      <c r="AD111" s="31">
        <v>2.614798570101E12</v>
      </c>
      <c r="AE111" s="31" t="s">
        <v>49</v>
      </c>
      <c r="AF111" s="31" t="s">
        <v>69</v>
      </c>
      <c r="AG111" s="33"/>
      <c r="AH111" s="3"/>
      <c r="AI111" s="3"/>
      <c r="AJ111" s="3"/>
    </row>
    <row r="112">
      <c r="A112" s="3" t="s">
        <v>419</v>
      </c>
      <c r="B112" s="28" t="s">
        <v>420</v>
      </c>
      <c r="C112" s="3"/>
      <c r="D112" s="3"/>
      <c r="E112" s="29" t="s">
        <v>131</v>
      </c>
      <c r="F112" s="29" t="s">
        <v>421</v>
      </c>
      <c r="G112" s="3"/>
      <c r="H112" s="3" t="str">
        <f>IF(isblank(A112), "", IF(NOT(ISBLANK(I112)), VLOOKUP(I112, Institutions, 2, FALSE), 0))</f>
        <v>institution-2</v>
      </c>
      <c r="I112" s="10" t="s">
        <v>133</v>
      </c>
      <c r="J112" s="4">
        <f>IF(isblank(A112), "", IF(NOT(ISBLANK(K112)), VLOOKUP(K112, Elections, 2, FALSE), 0))</f>
        <v>0</v>
      </c>
      <c r="K112" s="4"/>
      <c r="L112" s="4">
        <f>IF(isblank($A112), "", IF(NOT(ISBLANK(M112)), VLOOKUP(M112, Elections, 2, FALSE), 0))</f>
        <v>0</v>
      </c>
      <c r="M112" s="4"/>
      <c r="N112" s="3"/>
      <c r="O112" s="3"/>
      <c r="P112" s="3"/>
      <c r="Q112" s="3"/>
      <c r="R112" s="3"/>
      <c r="S112" s="3"/>
      <c r="T112" s="3"/>
      <c r="U112" s="3"/>
      <c r="V112" s="3"/>
      <c r="W112" s="3"/>
      <c r="X112" s="3"/>
      <c r="Y112" s="3"/>
      <c r="Z112" s="13"/>
      <c r="AA112" s="13"/>
      <c r="AB112" s="3"/>
      <c r="AC112" s="30">
        <v>1.9685726E7</v>
      </c>
      <c r="AD112" s="30">
        <v>2.278591970101E12</v>
      </c>
      <c r="AE112" s="30" t="s">
        <v>49</v>
      </c>
      <c r="AF112" s="30" t="s">
        <v>60</v>
      </c>
      <c r="AG112" s="16" t="s">
        <v>422</v>
      </c>
      <c r="AH112" s="3"/>
      <c r="AI112" s="3"/>
      <c r="AJ112" s="3"/>
    </row>
    <row r="113">
      <c r="A113" s="3" t="s">
        <v>423</v>
      </c>
      <c r="B113" s="28" t="s">
        <v>424</v>
      </c>
      <c r="C113" s="3"/>
      <c r="D113" s="3"/>
      <c r="E113" s="29" t="s">
        <v>131</v>
      </c>
      <c r="F113" s="29" t="s">
        <v>199</v>
      </c>
      <c r="G113" s="3"/>
      <c r="H113" s="3" t="str">
        <f>IF(isblank(A113), "", IF(NOT(ISBLANK(I113)), VLOOKUP(I113, Institutions, 2, FALSE), 0))</f>
        <v>institution-2</v>
      </c>
      <c r="I113" s="10" t="s">
        <v>133</v>
      </c>
      <c r="J113" s="4">
        <f>IF(isblank(A113), "", IF(NOT(ISBLANK(K113)), VLOOKUP(K113, Elections, 2, FALSE), 0))</f>
        <v>0</v>
      </c>
      <c r="K113" s="4"/>
      <c r="L113" s="4">
        <f>IF(isblank($A113), "", IF(NOT(ISBLANK(M113)), VLOOKUP(M113, Elections, 2, FALSE), 0))</f>
        <v>0</v>
      </c>
      <c r="M113" s="4"/>
      <c r="N113" s="3"/>
      <c r="O113" s="3"/>
      <c r="P113" s="3"/>
      <c r="Q113" s="3"/>
      <c r="R113" s="3"/>
      <c r="S113" s="3"/>
      <c r="T113" s="3"/>
      <c r="U113" s="3"/>
      <c r="V113" s="3"/>
      <c r="W113" s="3"/>
      <c r="X113" s="3"/>
      <c r="Y113" s="3"/>
      <c r="Z113" s="18"/>
      <c r="AA113" s="18"/>
      <c r="AB113" s="3"/>
      <c r="AC113" s="31" t="s">
        <v>85</v>
      </c>
      <c r="AD113" s="34"/>
      <c r="AE113" s="34"/>
      <c r="AF113" s="34"/>
      <c r="AG113" s="33"/>
      <c r="AH113" s="3"/>
      <c r="AI113" s="3"/>
      <c r="AJ113" s="3"/>
    </row>
    <row r="114">
      <c r="A114" s="3" t="s">
        <v>425</v>
      </c>
      <c r="B114" s="28" t="s">
        <v>426</v>
      </c>
      <c r="C114" s="3"/>
      <c r="D114" s="3"/>
      <c r="E114" s="29" t="s">
        <v>283</v>
      </c>
      <c r="F114" s="29" t="s">
        <v>427</v>
      </c>
      <c r="G114" s="3"/>
      <c r="H114" s="3" t="str">
        <f>IF(isblank(A114), "", IF(NOT(ISBLANK(I114)), VLOOKUP(I114, Institutions, 2, FALSE), 0))</f>
        <v>institution-2</v>
      </c>
      <c r="I114" s="10" t="s">
        <v>133</v>
      </c>
      <c r="J114" s="4">
        <f>IF(isblank(A114), "", IF(NOT(ISBLANK(K114)), VLOOKUP(K114, Elections, 2, FALSE), 0))</f>
        <v>0</v>
      </c>
      <c r="K114" s="4"/>
      <c r="L114" s="4">
        <f>IF(isblank($A114), "", IF(NOT(ISBLANK(M114)), VLOOKUP(M114, Elections, 2, FALSE), 0))</f>
        <v>0</v>
      </c>
      <c r="M114" s="4"/>
      <c r="N114" s="3"/>
      <c r="O114" s="3"/>
      <c r="P114" s="3"/>
      <c r="Q114" s="3"/>
      <c r="R114" s="3"/>
      <c r="S114" s="3"/>
      <c r="T114" s="3"/>
      <c r="U114" s="3"/>
      <c r="V114" s="3"/>
      <c r="W114" s="3"/>
      <c r="X114" s="3"/>
      <c r="Y114" s="3"/>
      <c r="Z114" s="13"/>
      <c r="AA114" s="13"/>
      <c r="AB114" s="3"/>
      <c r="AC114" s="30">
        <v>1296469.0</v>
      </c>
      <c r="AD114" s="30">
        <v>2.445170370101E12</v>
      </c>
      <c r="AE114" s="30" t="s">
        <v>49</v>
      </c>
      <c r="AF114" s="30" t="s">
        <v>69</v>
      </c>
      <c r="AG114" s="25"/>
      <c r="AH114" s="3"/>
      <c r="AI114" s="3"/>
      <c r="AJ114" s="3"/>
    </row>
    <row r="115">
      <c r="A115" s="3" t="s">
        <v>428</v>
      </c>
      <c r="B115" s="28" t="s">
        <v>429</v>
      </c>
      <c r="C115" s="3"/>
      <c r="D115" s="3"/>
      <c r="E115" s="29" t="s">
        <v>131</v>
      </c>
      <c r="F115" s="29" t="s">
        <v>413</v>
      </c>
      <c r="G115" s="3"/>
      <c r="H115" s="3" t="str">
        <f>IF(isblank(A115), "", IF(NOT(ISBLANK(I115)), VLOOKUP(I115, Institutions, 2, FALSE), 0))</f>
        <v>institution-2</v>
      </c>
      <c r="I115" s="10" t="s">
        <v>133</v>
      </c>
      <c r="J115" s="4">
        <f>IF(isblank(A115), "", IF(NOT(ISBLANK(K115)), VLOOKUP(K115, Elections, 2, FALSE), 0))</f>
        <v>0</v>
      </c>
      <c r="K115" s="4"/>
      <c r="L115" s="4">
        <f>IF(isblank($A115), "", IF(NOT(ISBLANK(M115)), VLOOKUP(M115, Elections, 2, FALSE), 0))</f>
        <v>0</v>
      </c>
      <c r="M115" s="4"/>
      <c r="N115" s="3"/>
      <c r="O115" s="3"/>
      <c r="P115" s="3"/>
      <c r="Q115" s="3"/>
      <c r="R115" s="3"/>
      <c r="S115" s="3"/>
      <c r="T115" s="3"/>
      <c r="U115" s="3"/>
      <c r="V115" s="3"/>
      <c r="W115" s="3"/>
      <c r="X115" s="3"/>
      <c r="Y115" s="3"/>
      <c r="Z115" s="18"/>
      <c r="AA115" s="18"/>
      <c r="AB115" s="3"/>
      <c r="AC115" s="31">
        <v>8167885.0</v>
      </c>
      <c r="AD115" s="31">
        <v>1.604759370101E12</v>
      </c>
      <c r="AE115" s="31" t="s">
        <v>180</v>
      </c>
      <c r="AF115" s="31" t="s">
        <v>60</v>
      </c>
      <c r="AG115" s="20" t="s">
        <v>430</v>
      </c>
      <c r="AH115" s="3"/>
      <c r="AI115" s="3"/>
      <c r="AJ115" s="3"/>
    </row>
    <row r="116">
      <c r="A116" s="3" t="s">
        <v>431</v>
      </c>
      <c r="B116" s="28" t="s">
        <v>432</v>
      </c>
      <c r="C116" s="3"/>
      <c r="D116" s="3"/>
      <c r="E116" s="29" t="s">
        <v>433</v>
      </c>
      <c r="F116" s="29" t="s">
        <v>434</v>
      </c>
      <c r="G116" s="3"/>
      <c r="H116" s="3" t="str">
        <f>IF(isblank(A116), "", IF(NOT(ISBLANK(I116)), VLOOKUP(I116, Institutions, 2, FALSE), 0))</f>
        <v>institution-2</v>
      </c>
      <c r="I116" s="10" t="s">
        <v>133</v>
      </c>
      <c r="J116" s="4">
        <f>IF(isblank(A116), "", IF(NOT(ISBLANK(K116)), VLOOKUP(K116, Elections, 2, FALSE), 0))</f>
        <v>0</v>
      </c>
      <c r="K116" s="4"/>
      <c r="L116" s="4">
        <f>IF(isblank($A116), "", IF(NOT(ISBLANK(M116)), VLOOKUP(M116, Elections, 2, FALSE), 0))</f>
        <v>0</v>
      </c>
      <c r="M116" s="4"/>
      <c r="N116" s="3"/>
      <c r="O116" s="3"/>
      <c r="P116" s="3"/>
      <c r="Q116" s="3"/>
      <c r="R116" s="3"/>
      <c r="S116" s="3"/>
      <c r="T116" s="3"/>
      <c r="U116" s="3"/>
      <c r="V116" s="3"/>
      <c r="W116" s="3"/>
      <c r="X116" s="3"/>
      <c r="Y116" s="3"/>
      <c r="Z116" s="13"/>
      <c r="AA116" s="13"/>
      <c r="AB116" s="3"/>
      <c r="AC116" s="30">
        <v>7564538.0</v>
      </c>
      <c r="AD116" s="30">
        <v>1.857424672212E12</v>
      </c>
      <c r="AE116" s="30" t="s">
        <v>49</v>
      </c>
      <c r="AF116" s="30" t="s">
        <v>60</v>
      </c>
      <c r="AG116" s="16" t="s">
        <v>435</v>
      </c>
      <c r="AH116" s="3"/>
      <c r="AI116" s="3"/>
      <c r="AJ116" s="3"/>
    </row>
    <row r="117">
      <c r="A117" s="3" t="s">
        <v>436</v>
      </c>
      <c r="B117" s="28" t="s">
        <v>437</v>
      </c>
      <c r="C117" s="3"/>
      <c r="D117" s="3"/>
      <c r="E117" s="29" t="s">
        <v>438</v>
      </c>
      <c r="F117" s="29" t="s">
        <v>439</v>
      </c>
      <c r="G117" s="3"/>
      <c r="H117" s="3" t="str">
        <f>IF(isblank(A117), "", IF(NOT(ISBLANK(I117)), VLOOKUP(I117, Institutions, 2, FALSE), 0))</f>
        <v>institution-2</v>
      </c>
      <c r="I117" s="10" t="s">
        <v>133</v>
      </c>
      <c r="J117" s="4">
        <f>IF(isblank(A117), "", IF(NOT(ISBLANK(K117)), VLOOKUP(K117, Elections, 2, FALSE), 0))</f>
        <v>0</v>
      </c>
      <c r="K117" s="4"/>
      <c r="L117" s="4">
        <f>IF(isblank($A117), "", IF(NOT(ISBLANK(M117)), VLOOKUP(M117, Elections, 2, FALSE), 0))</f>
        <v>0</v>
      </c>
      <c r="M117" s="4"/>
      <c r="N117" s="3"/>
      <c r="O117" s="3"/>
      <c r="P117" s="3"/>
      <c r="Q117" s="3"/>
      <c r="R117" s="3"/>
      <c r="S117" s="3"/>
      <c r="T117" s="3"/>
      <c r="U117" s="3"/>
      <c r="V117" s="3"/>
      <c r="W117" s="3"/>
      <c r="X117" s="3"/>
      <c r="Y117" s="3"/>
      <c r="Z117" s="18"/>
      <c r="AA117" s="18"/>
      <c r="AB117" s="3"/>
      <c r="AC117" s="31" t="s">
        <v>85</v>
      </c>
      <c r="AD117" s="34"/>
      <c r="AE117" s="34"/>
      <c r="AF117" s="34"/>
      <c r="AG117" s="33"/>
      <c r="AH117" s="3"/>
      <c r="AI117" s="3"/>
      <c r="AJ117" s="3"/>
    </row>
    <row r="118">
      <c r="A118" s="3" t="s">
        <v>440</v>
      </c>
      <c r="B118" s="28" t="s">
        <v>441</v>
      </c>
      <c r="C118" s="3"/>
      <c r="D118" s="3"/>
      <c r="E118" s="29" t="s">
        <v>131</v>
      </c>
      <c r="F118" s="29" t="s">
        <v>442</v>
      </c>
      <c r="G118" s="3"/>
      <c r="H118" s="3" t="str">
        <f>IF(isblank(A118), "", IF(NOT(ISBLANK(I118)), VLOOKUP(I118, Institutions, 2, FALSE), 0))</f>
        <v>institution-2</v>
      </c>
      <c r="I118" s="10" t="s">
        <v>133</v>
      </c>
      <c r="J118" s="4">
        <f>IF(isblank(A118), "", IF(NOT(ISBLANK(K118)), VLOOKUP(K118, Elections, 2, FALSE), 0))</f>
        <v>0</v>
      </c>
      <c r="K118" s="4"/>
      <c r="L118" s="4">
        <f>IF(isblank($A118), "", IF(NOT(ISBLANK(M118)), VLOOKUP(M118, Elections, 2, FALSE), 0))</f>
        <v>0</v>
      </c>
      <c r="M118" s="4"/>
      <c r="N118" s="3"/>
      <c r="O118" s="3"/>
      <c r="P118" s="3"/>
      <c r="Q118" s="3"/>
      <c r="R118" s="3"/>
      <c r="S118" s="3"/>
      <c r="T118" s="3"/>
      <c r="U118" s="3"/>
      <c r="V118" s="3"/>
      <c r="W118" s="3"/>
      <c r="X118" s="3"/>
      <c r="Y118" s="3"/>
      <c r="Z118" s="13"/>
      <c r="AA118" s="13"/>
      <c r="AB118" s="3"/>
      <c r="AC118" s="30">
        <v>8214417.0</v>
      </c>
      <c r="AD118" s="30">
        <v>2.589879600101E12</v>
      </c>
      <c r="AE118" s="30" t="s">
        <v>49</v>
      </c>
      <c r="AF118" s="30" t="s">
        <v>60</v>
      </c>
      <c r="AG118" s="16" t="s">
        <v>443</v>
      </c>
      <c r="AH118" s="3"/>
      <c r="AI118" s="3"/>
      <c r="AJ118" s="3"/>
    </row>
    <row r="119">
      <c r="A119" s="3" t="s">
        <v>444</v>
      </c>
      <c r="B119" s="28" t="s">
        <v>445</v>
      </c>
      <c r="C119" s="3"/>
      <c r="D119" s="3"/>
      <c r="E119" s="29" t="s">
        <v>438</v>
      </c>
      <c r="F119" s="29" t="s">
        <v>446</v>
      </c>
      <c r="G119" s="3"/>
      <c r="H119" s="3" t="str">
        <f>IF(isblank(A119), "", IF(NOT(ISBLANK(I119)), VLOOKUP(I119, Institutions, 2, FALSE), 0))</f>
        <v>institution-2</v>
      </c>
      <c r="I119" s="10" t="s">
        <v>133</v>
      </c>
      <c r="J119" s="4">
        <f>IF(isblank(A119), "", IF(NOT(ISBLANK(K119)), VLOOKUP(K119, Elections, 2, FALSE), 0))</f>
        <v>0</v>
      </c>
      <c r="K119" s="4"/>
      <c r="L119" s="4">
        <f>IF(isblank($A119), "", IF(NOT(ISBLANK(M119)), VLOOKUP(M119, Elections, 2, FALSE), 0))</f>
        <v>0</v>
      </c>
      <c r="M119" s="4"/>
      <c r="N119" s="3"/>
      <c r="O119" s="3"/>
      <c r="P119" s="3"/>
      <c r="Q119" s="3"/>
      <c r="R119" s="3"/>
      <c r="S119" s="3"/>
      <c r="T119" s="3"/>
      <c r="U119" s="3"/>
      <c r="V119" s="3"/>
      <c r="W119" s="3"/>
      <c r="X119" s="3"/>
      <c r="Y119" s="3"/>
      <c r="Z119" s="18"/>
      <c r="AA119" s="18"/>
      <c r="AB119" s="3"/>
      <c r="AC119" s="31">
        <v>6.6141524E7</v>
      </c>
      <c r="AD119" s="31">
        <v>2.368655951805E12</v>
      </c>
      <c r="AE119" s="31" t="s">
        <v>49</v>
      </c>
      <c r="AF119" s="31" t="s">
        <v>69</v>
      </c>
      <c r="AG119" s="33"/>
      <c r="AH119" s="3"/>
      <c r="AI119" s="3"/>
      <c r="AJ119" s="3"/>
    </row>
    <row r="120">
      <c r="A120" s="3" t="s">
        <v>447</v>
      </c>
      <c r="B120" s="28" t="s">
        <v>448</v>
      </c>
      <c r="C120" s="3"/>
      <c r="D120" s="3"/>
      <c r="E120" s="29" t="s">
        <v>131</v>
      </c>
      <c r="F120" s="29" t="s">
        <v>449</v>
      </c>
      <c r="G120" s="3"/>
      <c r="H120" s="3" t="str">
        <f>IF(isblank(A120), "", IF(NOT(ISBLANK(I120)), VLOOKUP(I120, Institutions, 2, FALSE), 0))</f>
        <v>institution-2</v>
      </c>
      <c r="I120" s="10" t="s">
        <v>133</v>
      </c>
      <c r="J120" s="4">
        <f>IF(isblank(A120), "", IF(NOT(ISBLANK(K120)), VLOOKUP(K120, Elections, 2, FALSE), 0))</f>
        <v>0</v>
      </c>
      <c r="K120" s="4"/>
      <c r="L120" s="4">
        <f>IF(isblank($A120), "", IF(NOT(ISBLANK(M120)), VLOOKUP(M120, Elections, 2, FALSE), 0))</f>
        <v>0</v>
      </c>
      <c r="M120" s="4"/>
      <c r="N120" s="3"/>
      <c r="O120" s="3"/>
      <c r="P120" s="3"/>
      <c r="Q120" s="3"/>
      <c r="R120" s="3"/>
      <c r="S120" s="3"/>
      <c r="T120" s="3"/>
      <c r="U120" s="3"/>
      <c r="V120" s="3"/>
      <c r="W120" s="3"/>
      <c r="X120" s="3"/>
      <c r="Y120" s="3"/>
      <c r="Z120" s="13"/>
      <c r="AA120" s="13"/>
      <c r="AB120" s="3"/>
      <c r="AC120" s="30">
        <v>8352704.0</v>
      </c>
      <c r="AD120" s="30">
        <v>1.846990452214E12</v>
      </c>
      <c r="AE120" s="30" t="s">
        <v>49</v>
      </c>
      <c r="AF120" s="30" t="s">
        <v>60</v>
      </c>
      <c r="AG120" s="16" t="s">
        <v>240</v>
      </c>
      <c r="AH120" s="3"/>
      <c r="AI120" s="3"/>
      <c r="AJ120" s="3"/>
    </row>
    <row r="121">
      <c r="A121" s="3" t="s">
        <v>450</v>
      </c>
      <c r="B121" s="28" t="s">
        <v>451</v>
      </c>
      <c r="C121" s="3"/>
      <c r="D121" s="3"/>
      <c r="E121" s="29" t="s">
        <v>452</v>
      </c>
      <c r="F121" s="29" t="s">
        <v>453</v>
      </c>
      <c r="G121" s="3"/>
      <c r="H121" s="3" t="str">
        <f>IF(isblank(A121), "", IF(NOT(ISBLANK(I121)), VLOOKUP(I121, Institutions, 2, FALSE), 0))</f>
        <v>institution-2</v>
      </c>
      <c r="I121" s="10" t="s">
        <v>133</v>
      </c>
      <c r="J121" s="4">
        <f>IF(isblank(A121), "", IF(NOT(ISBLANK(K121)), VLOOKUP(K121, Elections, 2, FALSE), 0))</f>
        <v>0</v>
      </c>
      <c r="K121" s="4"/>
      <c r="L121" s="4">
        <f>IF(isblank($A121), "", IF(NOT(ISBLANK(M121)), VLOOKUP(M121, Elections, 2, FALSE), 0))</f>
        <v>0</v>
      </c>
      <c r="M121" s="4"/>
      <c r="N121" s="3"/>
      <c r="O121" s="3"/>
      <c r="P121" s="3"/>
      <c r="Q121" s="3"/>
      <c r="R121" s="3"/>
      <c r="S121" s="3"/>
      <c r="T121" s="3"/>
      <c r="U121" s="3"/>
      <c r="V121" s="3"/>
      <c r="W121" s="3"/>
      <c r="X121" s="3"/>
      <c r="Y121" s="3"/>
      <c r="Z121" s="18"/>
      <c r="AA121" s="18"/>
      <c r="AB121" s="3"/>
      <c r="AC121" s="31" t="s">
        <v>454</v>
      </c>
      <c r="AD121" s="31">
        <v>2.633146850101E12</v>
      </c>
      <c r="AE121" s="31" t="s">
        <v>49</v>
      </c>
      <c r="AF121" s="31" t="s">
        <v>69</v>
      </c>
      <c r="AG121" s="33"/>
      <c r="AH121" s="3"/>
      <c r="AI121" s="3"/>
      <c r="AJ121" s="3"/>
    </row>
    <row r="122">
      <c r="A122" s="3" t="s">
        <v>455</v>
      </c>
      <c r="B122" s="28" t="s">
        <v>456</v>
      </c>
      <c r="C122" s="3"/>
      <c r="D122" s="3"/>
      <c r="E122" s="29" t="s">
        <v>137</v>
      </c>
      <c r="F122" s="29" t="s">
        <v>442</v>
      </c>
      <c r="G122" s="3"/>
      <c r="H122" s="3" t="str">
        <f>IF(isblank(A122), "", IF(NOT(ISBLANK(I122)), VLOOKUP(I122, Institutions, 2, FALSE), 0))</f>
        <v>institution-2</v>
      </c>
      <c r="I122" s="10" t="s">
        <v>133</v>
      </c>
      <c r="J122" s="4">
        <f>IF(isblank(A122), "", IF(NOT(ISBLANK(K122)), VLOOKUP(K122, Elections, 2, FALSE), 0))</f>
        <v>0</v>
      </c>
      <c r="K122" s="4"/>
      <c r="L122" s="4">
        <f>IF(isblank($A122), "", IF(NOT(ISBLANK(M122)), VLOOKUP(M122, Elections, 2, FALSE), 0))</f>
        <v>0</v>
      </c>
      <c r="M122" s="4"/>
      <c r="N122" s="3"/>
      <c r="O122" s="3"/>
      <c r="P122" s="3"/>
      <c r="Q122" s="3"/>
      <c r="R122" s="3"/>
      <c r="S122" s="3"/>
      <c r="T122" s="3"/>
      <c r="U122" s="3"/>
      <c r="V122" s="3"/>
      <c r="W122" s="3"/>
      <c r="X122" s="3"/>
      <c r="Y122" s="3"/>
      <c r="Z122" s="13"/>
      <c r="AA122" s="13"/>
      <c r="AB122" s="3"/>
      <c r="AC122" s="30">
        <v>7600321.0</v>
      </c>
      <c r="AD122" s="30">
        <v>2.755574641703E12</v>
      </c>
      <c r="AE122" s="30" t="s">
        <v>49</v>
      </c>
      <c r="AF122" s="30" t="s">
        <v>60</v>
      </c>
      <c r="AG122" s="16" t="s">
        <v>457</v>
      </c>
      <c r="AH122" s="3"/>
      <c r="AI122" s="3"/>
      <c r="AJ122" s="3"/>
    </row>
    <row r="123">
      <c r="A123" s="3" t="s">
        <v>458</v>
      </c>
      <c r="B123" s="28" t="s">
        <v>459</v>
      </c>
      <c r="C123" s="3"/>
      <c r="D123" s="3"/>
      <c r="E123" s="29" t="s">
        <v>131</v>
      </c>
      <c r="F123" s="29" t="s">
        <v>330</v>
      </c>
      <c r="G123" s="3"/>
      <c r="H123" s="3" t="str">
        <f>IF(isblank(A123), "", IF(NOT(ISBLANK(I123)), VLOOKUP(I123, Institutions, 2, FALSE), 0))</f>
        <v>institution-2</v>
      </c>
      <c r="I123" s="10" t="s">
        <v>133</v>
      </c>
      <c r="J123" s="4">
        <f>IF(isblank(A123), "", IF(NOT(ISBLANK(K123)), VLOOKUP(K123, Elections, 2, FALSE), 0))</f>
        <v>0</v>
      </c>
      <c r="K123" s="4"/>
      <c r="L123" s="4">
        <f>IF(isblank($A123), "", IF(NOT(ISBLANK(M123)), VLOOKUP(M123, Elections, 2, FALSE), 0))</f>
        <v>0</v>
      </c>
      <c r="M123" s="4"/>
      <c r="N123" s="3"/>
      <c r="O123" s="3"/>
      <c r="P123" s="3"/>
      <c r="Q123" s="3"/>
      <c r="R123" s="3"/>
      <c r="S123" s="3"/>
      <c r="T123" s="3"/>
      <c r="U123" s="3"/>
      <c r="V123" s="3"/>
      <c r="W123" s="3"/>
      <c r="X123" s="3"/>
      <c r="Y123" s="3"/>
      <c r="Z123" s="18"/>
      <c r="AA123" s="18"/>
      <c r="AB123" s="3"/>
      <c r="AC123" s="26">
        <v>5568331.0</v>
      </c>
      <c r="AD123" s="26">
        <v>1.671810761001E12</v>
      </c>
      <c r="AE123" s="26" t="s">
        <v>180</v>
      </c>
      <c r="AF123" s="26" t="s">
        <v>60</v>
      </c>
      <c r="AG123" s="27" t="s">
        <v>460</v>
      </c>
      <c r="AH123" s="3"/>
      <c r="AI123" s="3"/>
      <c r="AJ123" s="3"/>
    </row>
    <row r="124">
      <c r="A124" s="3" t="s">
        <v>461</v>
      </c>
      <c r="B124" s="28" t="s">
        <v>462</v>
      </c>
      <c r="C124" s="3"/>
      <c r="D124" s="3"/>
      <c r="E124" s="29" t="s">
        <v>131</v>
      </c>
      <c r="F124" s="29" t="s">
        <v>427</v>
      </c>
      <c r="G124" s="3"/>
      <c r="H124" s="3" t="str">
        <f>IF(isblank(A124), "", IF(NOT(ISBLANK(I124)), VLOOKUP(I124, Institutions, 2, FALSE), 0))</f>
        <v>institution-2</v>
      </c>
      <c r="I124" s="10" t="s">
        <v>133</v>
      </c>
      <c r="J124" s="4">
        <f>IF(isblank(A124), "", IF(NOT(ISBLANK(K124)), VLOOKUP(K124, Elections, 2, FALSE), 0))</f>
        <v>0</v>
      </c>
      <c r="K124" s="4"/>
      <c r="L124" s="4">
        <f>IF(isblank($A124), "", IF(NOT(ISBLANK(M124)), VLOOKUP(M124, Elections, 2, FALSE), 0))</f>
        <v>0</v>
      </c>
      <c r="M124" s="4"/>
      <c r="N124" s="3"/>
      <c r="O124" s="3"/>
      <c r="P124" s="3"/>
      <c r="Q124" s="3"/>
      <c r="R124" s="3"/>
      <c r="S124" s="3"/>
      <c r="T124" s="3"/>
      <c r="U124" s="3"/>
      <c r="V124" s="3"/>
      <c r="W124" s="3"/>
      <c r="X124" s="3"/>
      <c r="Y124" s="3"/>
      <c r="Z124" s="13"/>
      <c r="AA124" s="13"/>
      <c r="AB124" s="3"/>
      <c r="AC124" s="30">
        <v>8345651.0</v>
      </c>
      <c r="AD124" s="30">
        <v>2.412916820101E12</v>
      </c>
      <c r="AE124" s="30" t="s">
        <v>49</v>
      </c>
      <c r="AF124" s="30" t="s">
        <v>60</v>
      </c>
      <c r="AG124" s="16" t="s">
        <v>463</v>
      </c>
      <c r="AH124" s="3"/>
      <c r="AI124" s="3"/>
      <c r="AJ124" s="3"/>
    </row>
    <row r="125">
      <c r="A125" s="3" t="s">
        <v>464</v>
      </c>
      <c r="B125" s="28" t="s">
        <v>465</v>
      </c>
      <c r="C125" s="3"/>
      <c r="D125" s="3"/>
      <c r="E125" s="29" t="s">
        <v>137</v>
      </c>
      <c r="F125" s="29" t="s">
        <v>466</v>
      </c>
      <c r="G125" s="3"/>
      <c r="H125" s="3" t="str">
        <f>IF(isblank(A125), "", IF(NOT(ISBLANK(I125)), VLOOKUP(I125, Institutions, 2, FALSE), 0))</f>
        <v>institution-2</v>
      </c>
      <c r="I125" s="10" t="s">
        <v>133</v>
      </c>
      <c r="J125" s="4">
        <f>IF(isblank(A125), "", IF(NOT(ISBLANK(K125)), VLOOKUP(K125, Elections, 2, FALSE), 0))</f>
        <v>0</v>
      </c>
      <c r="K125" s="4"/>
      <c r="L125" s="4">
        <f>IF(isblank($A125), "", IF(NOT(ISBLANK(M125)), VLOOKUP(M125, Elections, 2, FALSE), 0))</f>
        <v>0</v>
      </c>
      <c r="M125" s="4"/>
      <c r="N125" s="3"/>
      <c r="O125" s="3"/>
      <c r="P125" s="3"/>
      <c r="Q125" s="3"/>
      <c r="R125" s="3"/>
      <c r="S125" s="3"/>
      <c r="T125" s="3"/>
      <c r="U125" s="3"/>
      <c r="V125" s="3"/>
      <c r="W125" s="3"/>
      <c r="X125" s="3"/>
      <c r="Y125" s="3"/>
      <c r="Z125" s="18"/>
      <c r="AA125" s="18"/>
      <c r="AB125" s="3"/>
      <c r="AC125" s="31">
        <v>3872025.0</v>
      </c>
      <c r="AD125" s="31">
        <v>2.460285480101E12</v>
      </c>
      <c r="AE125" s="31" t="s">
        <v>49</v>
      </c>
      <c r="AF125" s="31" t="s">
        <v>69</v>
      </c>
      <c r="AG125" s="33"/>
      <c r="AH125" s="3"/>
      <c r="AI125" s="3"/>
      <c r="AJ125" s="3"/>
    </row>
    <row r="126">
      <c r="A126" s="3" t="s">
        <v>467</v>
      </c>
      <c r="B126" s="28" t="s">
        <v>468</v>
      </c>
      <c r="C126" s="3"/>
      <c r="D126" s="3"/>
      <c r="E126" s="29" t="s">
        <v>131</v>
      </c>
      <c r="F126" s="29" t="s">
        <v>469</v>
      </c>
      <c r="G126" s="3"/>
      <c r="H126" s="3" t="str">
        <f>IF(isblank(A126), "", IF(NOT(ISBLANK(I126)), VLOOKUP(I126, Institutions, 2, FALSE), 0))</f>
        <v>institution-2</v>
      </c>
      <c r="I126" s="10" t="s">
        <v>133</v>
      </c>
      <c r="J126" s="4">
        <f>IF(isblank(A126), "", IF(NOT(ISBLANK(K126)), VLOOKUP(K126, Elections, 2, FALSE), 0))</f>
        <v>0</v>
      </c>
      <c r="K126" s="4"/>
      <c r="L126" s="4">
        <f>IF(isblank($A126), "", IF(NOT(ISBLANK(M126)), VLOOKUP(M126, Elections, 2, FALSE), 0))</f>
        <v>0</v>
      </c>
      <c r="M126" s="4"/>
      <c r="N126" s="3"/>
      <c r="O126" s="3"/>
      <c r="P126" s="3"/>
      <c r="Q126" s="3"/>
      <c r="R126" s="3"/>
      <c r="S126" s="3"/>
      <c r="T126" s="3"/>
      <c r="U126" s="3"/>
      <c r="V126" s="3"/>
      <c r="W126" s="3"/>
      <c r="X126" s="3"/>
      <c r="Y126" s="3"/>
      <c r="Z126" s="13"/>
      <c r="AA126" s="13"/>
      <c r="AB126" s="3"/>
      <c r="AC126" s="30" t="s">
        <v>85</v>
      </c>
      <c r="AD126" s="36"/>
      <c r="AE126" s="36"/>
      <c r="AF126" s="36"/>
      <c r="AG126" s="25"/>
      <c r="AH126" s="3"/>
      <c r="AI126" s="3"/>
      <c r="AJ126" s="3"/>
    </row>
    <row r="127">
      <c r="A127" s="3" t="s">
        <v>470</v>
      </c>
      <c r="B127" s="28" t="s">
        <v>471</v>
      </c>
      <c r="C127" s="3"/>
      <c r="D127" s="3"/>
      <c r="E127" s="29" t="s">
        <v>131</v>
      </c>
      <c r="F127" s="29" t="s">
        <v>453</v>
      </c>
      <c r="G127" s="3"/>
      <c r="H127" s="3" t="str">
        <f>IF(isblank(A127), "", IF(NOT(ISBLANK(I127)), VLOOKUP(I127, Institutions, 2, FALSE), 0))</f>
        <v>institution-2</v>
      </c>
      <c r="I127" s="10" t="s">
        <v>133</v>
      </c>
      <c r="J127" s="4">
        <f>IF(isblank(A127), "", IF(NOT(ISBLANK(K127)), VLOOKUP(K127, Elections, 2, FALSE), 0))</f>
        <v>0</v>
      </c>
      <c r="K127" s="4"/>
      <c r="L127" s="4">
        <f>IF(isblank($A127), "", IF(NOT(ISBLANK(M127)), VLOOKUP(M127, Elections, 2, FALSE), 0))</f>
        <v>0</v>
      </c>
      <c r="M127" s="4"/>
      <c r="N127" s="3"/>
      <c r="O127" s="3"/>
      <c r="P127" s="3"/>
      <c r="Q127" s="3"/>
      <c r="R127" s="3"/>
      <c r="S127" s="3"/>
      <c r="T127" s="3"/>
      <c r="U127" s="3"/>
      <c r="V127" s="3"/>
      <c r="W127" s="3"/>
      <c r="X127" s="3"/>
      <c r="Y127" s="3"/>
      <c r="Z127" s="18"/>
      <c r="AA127" s="18"/>
      <c r="AB127" s="3"/>
      <c r="AC127" s="31" t="s">
        <v>85</v>
      </c>
      <c r="AD127" s="34"/>
      <c r="AE127" s="34"/>
      <c r="AF127" s="34"/>
      <c r="AG127" s="33"/>
      <c r="AH127" s="3"/>
      <c r="AI127" s="3"/>
      <c r="AJ127" s="3"/>
    </row>
    <row r="128">
      <c r="A128" s="3" t="s">
        <v>472</v>
      </c>
      <c r="B128" s="28" t="s">
        <v>473</v>
      </c>
      <c r="C128" s="3"/>
      <c r="D128" s="3"/>
      <c r="E128" s="29" t="s">
        <v>283</v>
      </c>
      <c r="F128" s="29" t="s">
        <v>142</v>
      </c>
      <c r="G128" s="3"/>
      <c r="H128" s="3" t="str">
        <f>IF(isblank(A128), "", IF(NOT(ISBLANK(I128)), VLOOKUP(I128, Institutions, 2, FALSE), 0))</f>
        <v>institution-2</v>
      </c>
      <c r="I128" s="10" t="s">
        <v>133</v>
      </c>
      <c r="J128" s="4">
        <f>IF(isblank(A128), "", IF(NOT(ISBLANK(K128)), VLOOKUP(K128, Elections, 2, FALSE), 0))</f>
        <v>0</v>
      </c>
      <c r="K128" s="4"/>
      <c r="L128" s="4">
        <f>IF(isblank($A128), "", IF(NOT(ISBLANK(M128)), VLOOKUP(M128, Elections, 2, FALSE), 0))</f>
        <v>0</v>
      </c>
      <c r="M128" s="4"/>
      <c r="N128" s="3"/>
      <c r="O128" s="3"/>
      <c r="P128" s="3"/>
      <c r="Q128" s="3"/>
      <c r="R128" s="3"/>
      <c r="S128" s="3"/>
      <c r="T128" s="3"/>
      <c r="U128" s="3"/>
      <c r="V128" s="3"/>
      <c r="W128" s="3"/>
      <c r="X128" s="3"/>
      <c r="Y128" s="3"/>
      <c r="Z128" s="13"/>
      <c r="AA128" s="13"/>
      <c r="AB128" s="3"/>
      <c r="AC128" s="30">
        <v>7633327.0</v>
      </c>
      <c r="AD128" s="30">
        <v>2.412401150101E12</v>
      </c>
      <c r="AE128" s="30" t="s">
        <v>180</v>
      </c>
      <c r="AF128" s="30" t="s">
        <v>60</v>
      </c>
      <c r="AG128" s="16" t="s">
        <v>474</v>
      </c>
      <c r="AH128" s="3"/>
      <c r="AI128" s="3"/>
      <c r="AJ128" s="3"/>
    </row>
    <row r="129">
      <c r="A129" s="3" t="s">
        <v>475</v>
      </c>
      <c r="B129" s="28" t="s">
        <v>476</v>
      </c>
      <c r="C129" s="3"/>
      <c r="D129" s="3"/>
      <c r="E129" s="29" t="s">
        <v>131</v>
      </c>
      <c r="F129" s="29" t="s">
        <v>477</v>
      </c>
      <c r="G129" s="3"/>
      <c r="H129" s="3" t="str">
        <f>IF(isblank(A129), "", IF(NOT(ISBLANK(I129)), VLOOKUP(I129, Institutions, 2, FALSE), 0))</f>
        <v>institution-2</v>
      </c>
      <c r="I129" s="10" t="s">
        <v>133</v>
      </c>
      <c r="J129" s="4">
        <f>IF(isblank(A129), "", IF(NOT(ISBLANK(K129)), VLOOKUP(K129, Elections, 2, FALSE), 0))</f>
        <v>0</v>
      </c>
      <c r="K129" s="4"/>
      <c r="L129" s="4">
        <f>IF(isblank($A129), "", IF(NOT(ISBLANK(M129)), VLOOKUP(M129, Elections, 2, FALSE), 0))</f>
        <v>0</v>
      </c>
      <c r="M129" s="4"/>
      <c r="N129" s="3"/>
      <c r="O129" s="3"/>
      <c r="P129" s="3"/>
      <c r="Q129" s="3"/>
      <c r="R129" s="3"/>
      <c r="S129" s="3"/>
      <c r="T129" s="3"/>
      <c r="U129" s="3"/>
      <c r="V129" s="3"/>
      <c r="W129" s="3"/>
      <c r="X129" s="3"/>
      <c r="Y129" s="3"/>
      <c r="Z129" s="18"/>
      <c r="AA129" s="18"/>
      <c r="AB129" s="3"/>
      <c r="AC129" s="31">
        <v>3998541.0</v>
      </c>
      <c r="AD129" s="31">
        <v>2.351977690101E12</v>
      </c>
      <c r="AE129" s="31" t="s">
        <v>49</v>
      </c>
      <c r="AF129" s="31" t="s">
        <v>60</v>
      </c>
      <c r="AG129" s="20" t="s">
        <v>478</v>
      </c>
      <c r="AH129" s="3"/>
      <c r="AI129" s="3"/>
      <c r="AJ129" s="3"/>
    </row>
    <row r="130">
      <c r="A130" s="3" t="s">
        <v>479</v>
      </c>
      <c r="B130" s="28" t="s">
        <v>480</v>
      </c>
      <c r="C130" s="3"/>
      <c r="D130" s="3"/>
      <c r="E130" s="29" t="s">
        <v>131</v>
      </c>
      <c r="F130" s="29" t="s">
        <v>427</v>
      </c>
      <c r="G130" s="3"/>
      <c r="H130" s="3" t="str">
        <f>IF(isblank(A130), "", IF(NOT(ISBLANK(I130)), VLOOKUP(I130, Institutions, 2, FALSE), 0))</f>
        <v>institution-2</v>
      </c>
      <c r="I130" s="10" t="s">
        <v>133</v>
      </c>
      <c r="J130" s="4">
        <f>IF(isblank(A130), "", IF(NOT(ISBLANK(K130)), VLOOKUP(K130, Elections, 2, FALSE), 0))</f>
        <v>0</v>
      </c>
      <c r="K130" s="4"/>
      <c r="L130" s="4">
        <f>IF(isblank($A130), "", IF(NOT(ISBLANK(M130)), VLOOKUP(M130, Elections, 2, FALSE), 0))</f>
        <v>0</v>
      </c>
      <c r="M130" s="4"/>
      <c r="N130" s="3"/>
      <c r="O130" s="3"/>
      <c r="P130" s="3"/>
      <c r="Q130" s="3"/>
      <c r="R130" s="3"/>
      <c r="S130" s="3"/>
      <c r="T130" s="3"/>
      <c r="U130" s="3"/>
      <c r="V130" s="3"/>
      <c r="W130" s="3"/>
      <c r="X130" s="3"/>
      <c r="Y130" s="3"/>
      <c r="Z130" s="13"/>
      <c r="AA130" s="13"/>
      <c r="AB130" s="3"/>
      <c r="AC130" s="30">
        <v>8329834.0</v>
      </c>
      <c r="AD130" s="30">
        <v>2.227031721601E12</v>
      </c>
      <c r="AE130" s="30" t="s">
        <v>49</v>
      </c>
      <c r="AF130" s="30" t="s">
        <v>69</v>
      </c>
      <c r="AG130" s="25"/>
      <c r="AH130" s="3"/>
      <c r="AI130" s="3"/>
      <c r="AJ130" s="3"/>
    </row>
    <row r="131">
      <c r="A131" s="3" t="s">
        <v>481</v>
      </c>
      <c r="B131" s="28" t="s">
        <v>482</v>
      </c>
      <c r="C131" s="3"/>
      <c r="D131" s="3"/>
      <c r="E131" s="29" t="s">
        <v>131</v>
      </c>
      <c r="F131" s="29" t="s">
        <v>402</v>
      </c>
      <c r="G131" s="3"/>
      <c r="H131" s="3" t="str">
        <f>IF(isblank(A131), "", IF(NOT(ISBLANK(I131)), VLOOKUP(I131, Institutions, 2, FALSE), 0))</f>
        <v>institution-2</v>
      </c>
      <c r="I131" s="10" t="s">
        <v>133</v>
      </c>
      <c r="J131" s="4">
        <f>IF(isblank(A131), "", IF(NOT(ISBLANK(K131)), VLOOKUP(K131, Elections, 2, FALSE), 0))</f>
        <v>0</v>
      </c>
      <c r="K131" s="4"/>
      <c r="L131" s="4">
        <f>IF(isblank($A131), "", IF(NOT(ISBLANK(M131)), VLOOKUP(M131, Elections, 2, FALSE), 0))</f>
        <v>0</v>
      </c>
      <c r="M131" s="4"/>
      <c r="N131" s="3"/>
      <c r="O131" s="3"/>
      <c r="P131" s="3"/>
      <c r="Q131" s="3"/>
      <c r="R131" s="3"/>
      <c r="S131" s="3"/>
      <c r="T131" s="3"/>
      <c r="U131" s="3"/>
      <c r="V131" s="3"/>
      <c r="W131" s="3"/>
      <c r="X131" s="3"/>
      <c r="Y131" s="3"/>
      <c r="Z131" s="18"/>
      <c r="AA131" s="18"/>
      <c r="AB131" s="3"/>
      <c r="AC131" s="31" t="s">
        <v>85</v>
      </c>
      <c r="AD131" s="34"/>
      <c r="AE131" s="34"/>
      <c r="AF131" s="34"/>
      <c r="AG131" s="33"/>
      <c r="AH131" s="3"/>
      <c r="AI131" s="3"/>
      <c r="AJ131" s="3"/>
    </row>
    <row r="132">
      <c r="A132" s="3" t="s">
        <v>483</v>
      </c>
      <c r="B132" s="28" t="s">
        <v>484</v>
      </c>
      <c r="C132" s="3"/>
      <c r="D132" s="3"/>
      <c r="E132" s="29" t="s">
        <v>137</v>
      </c>
      <c r="F132" s="29" t="s">
        <v>385</v>
      </c>
      <c r="G132" s="3"/>
      <c r="H132" s="3" t="str">
        <f>IF(isblank(A132), "", IF(NOT(ISBLANK(I132)), VLOOKUP(I132, Institutions, 2, FALSE), 0))</f>
        <v>institution-2</v>
      </c>
      <c r="I132" s="10" t="s">
        <v>133</v>
      </c>
      <c r="J132" s="4">
        <f>IF(isblank(A132), "", IF(NOT(ISBLANK(K132)), VLOOKUP(K132, Elections, 2, FALSE), 0))</f>
        <v>0</v>
      </c>
      <c r="K132" s="4"/>
      <c r="L132" s="4">
        <f>IF(isblank($A132), "", IF(NOT(ISBLANK(M132)), VLOOKUP(M132, Elections, 2, FALSE), 0))</f>
        <v>0</v>
      </c>
      <c r="M132" s="4"/>
      <c r="N132" s="3"/>
      <c r="O132" s="3"/>
      <c r="P132" s="3"/>
      <c r="Q132" s="3"/>
      <c r="R132" s="3"/>
      <c r="S132" s="3"/>
      <c r="T132" s="3"/>
      <c r="U132" s="3"/>
      <c r="V132" s="3"/>
      <c r="W132" s="3"/>
      <c r="X132" s="3"/>
      <c r="Y132" s="3"/>
      <c r="Z132" s="13"/>
      <c r="AA132" s="13"/>
      <c r="AB132" s="3"/>
      <c r="AC132" s="37">
        <v>94374.0</v>
      </c>
      <c r="AD132" s="30">
        <v>2.232007861207E12</v>
      </c>
      <c r="AE132" s="30" t="s">
        <v>180</v>
      </c>
      <c r="AF132" s="30" t="s">
        <v>60</v>
      </c>
      <c r="AG132" s="16" t="s">
        <v>485</v>
      </c>
      <c r="AH132" s="3"/>
      <c r="AI132" s="3"/>
      <c r="AJ132" s="3"/>
    </row>
    <row r="133">
      <c r="A133" s="3" t="s">
        <v>486</v>
      </c>
      <c r="B133" s="28" t="s">
        <v>487</v>
      </c>
      <c r="C133" s="3"/>
      <c r="D133" s="3"/>
      <c r="E133" s="29" t="s">
        <v>131</v>
      </c>
      <c r="F133" s="29" t="s">
        <v>488</v>
      </c>
      <c r="G133" s="3"/>
      <c r="H133" s="3" t="str">
        <f>IF(isblank(A133), "", IF(NOT(ISBLANK(I133)), VLOOKUP(I133, Institutions, 2, FALSE), 0))</f>
        <v>institution-2</v>
      </c>
      <c r="I133" s="10" t="s">
        <v>133</v>
      </c>
      <c r="J133" s="4">
        <f>IF(isblank(A133), "", IF(NOT(ISBLANK(K133)), VLOOKUP(K133, Elections, 2, FALSE), 0))</f>
        <v>0</v>
      </c>
      <c r="K133" s="4"/>
      <c r="L133" s="4">
        <f>IF(isblank($A133), "", IF(NOT(ISBLANK(M133)), VLOOKUP(M133, Elections, 2, FALSE), 0))</f>
        <v>0</v>
      </c>
      <c r="M133" s="4"/>
      <c r="N133" s="3"/>
      <c r="O133" s="3"/>
      <c r="P133" s="3"/>
      <c r="Q133" s="3"/>
      <c r="R133" s="3"/>
      <c r="S133" s="3"/>
      <c r="T133" s="3"/>
      <c r="U133" s="3"/>
      <c r="V133" s="3"/>
      <c r="W133" s="3"/>
      <c r="X133" s="3"/>
      <c r="Y133" s="3"/>
      <c r="Z133" s="18"/>
      <c r="AA133" s="18"/>
      <c r="AB133" s="3"/>
      <c r="AC133" s="31">
        <v>5555957.0</v>
      </c>
      <c r="AD133" s="31">
        <v>1.685826000101E12</v>
      </c>
      <c r="AE133" s="31" t="s">
        <v>49</v>
      </c>
      <c r="AF133" s="31" t="s">
        <v>69</v>
      </c>
      <c r="AG133" s="33"/>
      <c r="AH133" s="3"/>
      <c r="AI133" s="3"/>
      <c r="AJ133" s="3"/>
    </row>
    <row r="134">
      <c r="A134" s="3" t="s">
        <v>489</v>
      </c>
      <c r="B134" s="28" t="s">
        <v>490</v>
      </c>
      <c r="C134" s="3"/>
      <c r="D134" s="3"/>
      <c r="E134" s="29" t="s">
        <v>131</v>
      </c>
      <c r="F134" s="29" t="s">
        <v>491</v>
      </c>
      <c r="G134" s="3"/>
      <c r="H134" s="3" t="str">
        <f>IF(isblank(A134), "", IF(NOT(ISBLANK(I134)), VLOOKUP(I134, Institutions, 2, FALSE), 0))</f>
        <v>institution-2</v>
      </c>
      <c r="I134" s="10" t="s">
        <v>133</v>
      </c>
      <c r="J134" s="4">
        <f>IF(isblank(A134), "", IF(NOT(ISBLANK(K134)), VLOOKUP(K134, Elections, 2, FALSE), 0))</f>
        <v>0</v>
      </c>
      <c r="K134" s="4"/>
      <c r="L134" s="4">
        <f>IF(isblank($A134), "", IF(NOT(ISBLANK(M134)), VLOOKUP(M134, Elections, 2, FALSE), 0))</f>
        <v>0</v>
      </c>
      <c r="M134" s="4"/>
      <c r="N134" s="3"/>
      <c r="O134" s="3"/>
      <c r="P134" s="3"/>
      <c r="Q134" s="3"/>
      <c r="R134" s="3"/>
      <c r="S134" s="3"/>
      <c r="T134" s="3"/>
      <c r="U134" s="3"/>
      <c r="V134" s="3"/>
      <c r="W134" s="3"/>
      <c r="X134" s="3"/>
      <c r="Y134" s="3"/>
      <c r="Z134" s="13"/>
      <c r="AA134" s="13"/>
      <c r="AB134" s="3"/>
      <c r="AC134" s="30" t="s">
        <v>85</v>
      </c>
      <c r="AD134" s="36"/>
      <c r="AE134" s="36"/>
      <c r="AF134" s="36"/>
      <c r="AG134" s="25"/>
      <c r="AH134" s="3"/>
      <c r="AI134" s="3"/>
      <c r="AJ134" s="3"/>
    </row>
    <row r="135">
      <c r="A135" s="3" t="s">
        <v>492</v>
      </c>
      <c r="B135" s="28" t="s">
        <v>493</v>
      </c>
      <c r="C135" s="3"/>
      <c r="D135" s="3"/>
      <c r="E135" s="29" t="s">
        <v>283</v>
      </c>
      <c r="F135" s="29" t="s">
        <v>142</v>
      </c>
      <c r="G135" s="3"/>
      <c r="H135" s="3" t="str">
        <f>IF(isblank(A135), "", IF(NOT(ISBLANK(I135)), VLOOKUP(I135, Institutions, 2, FALSE), 0))</f>
        <v>institution-2</v>
      </c>
      <c r="I135" s="10" t="s">
        <v>133</v>
      </c>
      <c r="J135" s="4">
        <f>IF(isblank(A135), "", IF(NOT(ISBLANK(K135)), VLOOKUP(K135, Elections, 2, FALSE), 0))</f>
        <v>0</v>
      </c>
      <c r="K135" s="4"/>
      <c r="L135" s="4">
        <f>IF(isblank($A135), "", IF(NOT(ISBLANK(M135)), VLOOKUP(M135, Elections, 2, FALSE), 0))</f>
        <v>0</v>
      </c>
      <c r="M135" s="4"/>
      <c r="N135" s="3"/>
      <c r="O135" s="3"/>
      <c r="P135" s="3"/>
      <c r="Q135" s="3"/>
      <c r="R135" s="3"/>
      <c r="S135" s="3"/>
      <c r="T135" s="3"/>
      <c r="U135" s="3"/>
      <c r="V135" s="3"/>
      <c r="W135" s="3"/>
      <c r="X135" s="3"/>
      <c r="Y135" s="3"/>
      <c r="Z135" s="18"/>
      <c r="AA135" s="18"/>
      <c r="AB135" s="3"/>
      <c r="AC135" s="31">
        <v>7639996.0</v>
      </c>
      <c r="AD135" s="31">
        <v>2.61236334092E12</v>
      </c>
      <c r="AE135" s="31" t="s">
        <v>49</v>
      </c>
      <c r="AF135" s="31" t="s">
        <v>69</v>
      </c>
      <c r="AG135" s="33"/>
      <c r="AH135" s="3"/>
      <c r="AI135" s="3"/>
      <c r="AJ135" s="3"/>
    </row>
    <row r="136">
      <c r="A136" s="3" t="s">
        <v>494</v>
      </c>
      <c r="B136" s="28" t="s">
        <v>495</v>
      </c>
      <c r="C136" s="3"/>
      <c r="D136" s="3"/>
      <c r="E136" s="29" t="s">
        <v>137</v>
      </c>
      <c r="F136" s="29" t="s">
        <v>421</v>
      </c>
      <c r="G136" s="3"/>
      <c r="H136" s="3" t="str">
        <f>IF(isblank(A136), "", IF(NOT(ISBLANK(I136)), VLOOKUP(I136, Institutions, 2, FALSE), 0))</f>
        <v>institution-2</v>
      </c>
      <c r="I136" s="10" t="s">
        <v>133</v>
      </c>
      <c r="J136" s="4">
        <f>IF(isblank(A136), "", IF(NOT(ISBLANK(K136)), VLOOKUP(K136, Elections, 2, FALSE), 0))</f>
        <v>0</v>
      </c>
      <c r="K136" s="4"/>
      <c r="L136" s="4">
        <f>IF(isblank($A136), "", IF(NOT(ISBLANK(M136)), VLOOKUP(M136, Elections, 2, FALSE), 0))</f>
        <v>0</v>
      </c>
      <c r="M136" s="4"/>
      <c r="N136" s="3"/>
      <c r="O136" s="3"/>
      <c r="P136" s="3"/>
      <c r="Q136" s="3"/>
      <c r="R136" s="3"/>
      <c r="S136" s="3"/>
      <c r="T136" s="3"/>
      <c r="U136" s="3"/>
      <c r="V136" s="3"/>
      <c r="W136" s="3"/>
      <c r="X136" s="3"/>
      <c r="Y136" s="3"/>
      <c r="Z136" s="13"/>
      <c r="AA136" s="13"/>
      <c r="AB136" s="3"/>
      <c r="AC136" s="30">
        <v>1582534.0</v>
      </c>
      <c r="AD136" s="30">
        <v>1.799055111901E12</v>
      </c>
      <c r="AE136" s="30" t="s">
        <v>49</v>
      </c>
      <c r="AF136" s="30" t="s">
        <v>69</v>
      </c>
      <c r="AG136" s="25"/>
      <c r="AH136" s="3"/>
      <c r="AI136" s="3"/>
      <c r="AJ136" s="3"/>
    </row>
    <row r="137">
      <c r="A137" s="3" t="s">
        <v>496</v>
      </c>
      <c r="B137" s="28" t="s">
        <v>497</v>
      </c>
      <c r="C137" s="3"/>
      <c r="D137" s="3"/>
      <c r="E137" s="29" t="s">
        <v>131</v>
      </c>
      <c r="F137" s="29" t="s">
        <v>498</v>
      </c>
      <c r="G137" s="3"/>
      <c r="H137" s="3" t="str">
        <f>IF(isblank(A137), "", IF(NOT(ISBLANK(I137)), VLOOKUP(I137, Institutions, 2, FALSE), 0))</f>
        <v>institution-2</v>
      </c>
      <c r="I137" s="10" t="s">
        <v>133</v>
      </c>
      <c r="J137" s="4">
        <f>IF(isblank(A137), "", IF(NOT(ISBLANK(K137)), VLOOKUP(K137, Elections, 2, FALSE), 0))</f>
        <v>0</v>
      </c>
      <c r="K137" s="4"/>
      <c r="L137" s="4">
        <f>IF(isblank($A137), "", IF(NOT(ISBLANK(M137)), VLOOKUP(M137, Elections, 2, FALSE), 0))</f>
        <v>0</v>
      </c>
      <c r="M137" s="4"/>
      <c r="N137" s="3"/>
      <c r="O137" s="3"/>
      <c r="P137" s="3"/>
      <c r="Q137" s="3"/>
      <c r="R137" s="3"/>
      <c r="S137" s="3"/>
      <c r="T137" s="3"/>
      <c r="U137" s="3"/>
      <c r="V137" s="3"/>
      <c r="W137" s="3"/>
      <c r="X137" s="3"/>
      <c r="Y137" s="3"/>
      <c r="Z137" s="18"/>
      <c r="AA137" s="18"/>
      <c r="AB137" s="3"/>
      <c r="AC137" s="31">
        <v>7.0685134E7</v>
      </c>
      <c r="AD137" s="31">
        <v>2.533332451201E12</v>
      </c>
      <c r="AE137" s="31" t="s">
        <v>49</v>
      </c>
      <c r="AF137" s="31" t="s">
        <v>69</v>
      </c>
      <c r="AG137" s="33"/>
      <c r="AH137" s="3"/>
      <c r="AI137" s="3"/>
      <c r="AJ137" s="3"/>
    </row>
    <row r="138">
      <c r="A138" s="3" t="s">
        <v>499</v>
      </c>
      <c r="B138" s="28" t="s">
        <v>500</v>
      </c>
      <c r="C138" s="3"/>
      <c r="D138" s="3"/>
      <c r="E138" s="29" t="s">
        <v>131</v>
      </c>
      <c r="F138" s="29" t="s">
        <v>501</v>
      </c>
      <c r="G138" s="3"/>
      <c r="H138" s="3" t="str">
        <f>IF(isblank(A138), "", IF(NOT(ISBLANK(I138)), VLOOKUP(I138, Institutions, 2, FALSE), 0))</f>
        <v>institution-2</v>
      </c>
      <c r="I138" s="10" t="s">
        <v>133</v>
      </c>
      <c r="J138" s="4">
        <f>IF(isblank(A138), "", IF(NOT(ISBLANK(K138)), VLOOKUP(K138, Elections, 2, FALSE), 0))</f>
        <v>0</v>
      </c>
      <c r="K138" s="4"/>
      <c r="L138" s="4">
        <f>IF(isblank($A138), "", IF(NOT(ISBLANK(M138)), VLOOKUP(M138, Elections, 2, FALSE), 0))</f>
        <v>0</v>
      </c>
      <c r="M138" s="4"/>
      <c r="N138" s="3"/>
      <c r="O138" s="3"/>
      <c r="P138" s="3"/>
      <c r="Q138" s="3"/>
      <c r="R138" s="3"/>
      <c r="S138" s="3"/>
      <c r="T138" s="3"/>
      <c r="U138" s="3"/>
      <c r="V138" s="3"/>
      <c r="W138" s="3"/>
      <c r="X138" s="3"/>
      <c r="Y138" s="3"/>
      <c r="Z138" s="13"/>
      <c r="AA138" s="13"/>
      <c r="AB138" s="3"/>
      <c r="AC138" s="30" t="s">
        <v>502</v>
      </c>
      <c r="AD138" s="30">
        <v>2.373621712107E12</v>
      </c>
      <c r="AE138" s="30" t="s">
        <v>49</v>
      </c>
      <c r="AF138" s="30" t="s">
        <v>60</v>
      </c>
      <c r="AG138" s="16" t="s">
        <v>503</v>
      </c>
      <c r="AH138" s="3"/>
      <c r="AI138" s="3"/>
      <c r="AJ138" s="3"/>
    </row>
    <row r="139">
      <c r="A139" s="3" t="s">
        <v>504</v>
      </c>
      <c r="B139" s="28" t="s">
        <v>505</v>
      </c>
      <c r="C139" s="3"/>
      <c r="D139" s="3"/>
      <c r="E139" s="29" t="s">
        <v>131</v>
      </c>
      <c r="F139" s="29" t="s">
        <v>394</v>
      </c>
      <c r="G139" s="3"/>
      <c r="H139" s="3" t="str">
        <f>IF(isblank(A139), "", IF(NOT(ISBLANK(I139)), VLOOKUP(I139, Institutions, 2, FALSE), 0))</f>
        <v>institution-2</v>
      </c>
      <c r="I139" s="10" t="s">
        <v>133</v>
      </c>
      <c r="J139" s="4">
        <f>IF(isblank(A139), "", IF(NOT(ISBLANK(K139)), VLOOKUP(K139, Elections, 2, FALSE), 0))</f>
        <v>0</v>
      </c>
      <c r="K139" s="4"/>
      <c r="L139" s="4">
        <f>IF(isblank($A139), "", IF(NOT(ISBLANK(M139)), VLOOKUP(M139, Elections, 2, FALSE), 0))</f>
        <v>0</v>
      </c>
      <c r="M139" s="4"/>
      <c r="N139" s="3"/>
      <c r="O139" s="3"/>
      <c r="P139" s="3"/>
      <c r="Q139" s="3"/>
      <c r="R139" s="3"/>
      <c r="S139" s="3"/>
      <c r="T139" s="3"/>
      <c r="U139" s="3"/>
      <c r="V139" s="3"/>
      <c r="W139" s="3"/>
      <c r="X139" s="3"/>
      <c r="Y139" s="3"/>
      <c r="Z139" s="18"/>
      <c r="AA139" s="18"/>
      <c r="AB139" s="3"/>
      <c r="AC139" s="31">
        <v>8481733.0</v>
      </c>
      <c r="AD139" s="31">
        <v>2.519262060101E12</v>
      </c>
      <c r="AE139" s="31" t="s">
        <v>49</v>
      </c>
      <c r="AF139" s="31" t="s">
        <v>60</v>
      </c>
      <c r="AG139" s="20" t="s">
        <v>506</v>
      </c>
      <c r="AH139" s="3"/>
      <c r="AI139" s="3"/>
      <c r="AJ139" s="3"/>
    </row>
    <row r="140">
      <c r="A140" s="3" t="s">
        <v>507</v>
      </c>
      <c r="B140" s="28" t="s">
        <v>508</v>
      </c>
      <c r="C140" s="3"/>
      <c r="D140" s="3"/>
      <c r="E140" s="29" t="s">
        <v>137</v>
      </c>
      <c r="F140" s="29" t="s">
        <v>509</v>
      </c>
      <c r="G140" s="3"/>
      <c r="H140" s="3" t="str">
        <f>IF(isblank(A140), "", IF(NOT(ISBLANK(I140)), VLOOKUP(I140, Institutions, 2, FALSE), 0))</f>
        <v>institution-2</v>
      </c>
      <c r="I140" s="10" t="s">
        <v>133</v>
      </c>
      <c r="J140" s="4">
        <f>IF(isblank(A140), "", IF(NOT(ISBLANK(K140)), VLOOKUP(K140, Elections, 2, FALSE), 0))</f>
        <v>0</v>
      </c>
      <c r="K140" s="4"/>
      <c r="L140" s="4">
        <f>IF(isblank($A140), "", IF(NOT(ISBLANK(M140)), VLOOKUP(M140, Elections, 2, FALSE), 0))</f>
        <v>0</v>
      </c>
      <c r="M140" s="4"/>
      <c r="N140" s="3"/>
      <c r="O140" s="3"/>
      <c r="P140" s="3"/>
      <c r="Q140" s="3"/>
      <c r="R140" s="3"/>
      <c r="S140" s="3"/>
      <c r="T140" s="3"/>
      <c r="U140" s="3"/>
      <c r="V140" s="3"/>
      <c r="W140" s="3"/>
      <c r="X140" s="3"/>
      <c r="Y140" s="3"/>
      <c r="Z140" s="13"/>
      <c r="AA140" s="13"/>
      <c r="AB140" s="3"/>
      <c r="AC140" s="30">
        <v>6065732.0</v>
      </c>
      <c r="AD140" s="30">
        <v>1.941624000501E12</v>
      </c>
      <c r="AE140" s="30" t="s">
        <v>49</v>
      </c>
      <c r="AF140" s="30" t="s">
        <v>60</v>
      </c>
      <c r="AG140" s="16" t="s">
        <v>510</v>
      </c>
      <c r="AH140" s="3"/>
      <c r="AI140" s="3"/>
      <c r="AJ140" s="3"/>
    </row>
    <row r="141">
      <c r="A141" s="3" t="s">
        <v>511</v>
      </c>
      <c r="B141" s="28" t="s">
        <v>512</v>
      </c>
      <c r="C141" s="3"/>
      <c r="D141" s="3"/>
      <c r="E141" s="29" t="s">
        <v>131</v>
      </c>
      <c r="F141" s="29" t="s">
        <v>513</v>
      </c>
      <c r="G141" s="3"/>
      <c r="H141" s="3" t="str">
        <f>IF(isblank(A141), "", IF(NOT(ISBLANK(I141)), VLOOKUP(I141, Institutions, 2, FALSE), 0))</f>
        <v>institution-2</v>
      </c>
      <c r="I141" s="10" t="s">
        <v>133</v>
      </c>
      <c r="J141" s="4">
        <f>IF(isblank(A141), "", IF(NOT(ISBLANK(K141)), VLOOKUP(K141, Elections, 2, FALSE), 0))</f>
        <v>0</v>
      </c>
      <c r="K141" s="4"/>
      <c r="L141" s="4">
        <f>IF(isblank($A141), "", IF(NOT(ISBLANK(M141)), VLOOKUP(M141, Elections, 2, FALSE), 0))</f>
        <v>0</v>
      </c>
      <c r="M141" s="4"/>
      <c r="N141" s="3"/>
      <c r="O141" s="3"/>
      <c r="P141" s="3"/>
      <c r="Q141" s="3"/>
      <c r="R141" s="3"/>
      <c r="S141" s="3"/>
      <c r="T141" s="3"/>
      <c r="U141" s="3"/>
      <c r="V141" s="3"/>
      <c r="W141" s="3"/>
      <c r="X141" s="3"/>
      <c r="Y141" s="3"/>
      <c r="Z141" s="18"/>
      <c r="AA141" s="18"/>
      <c r="AB141" s="3"/>
      <c r="AC141" s="31" t="s">
        <v>85</v>
      </c>
      <c r="AD141" s="34"/>
      <c r="AE141" s="34"/>
      <c r="AF141" s="34"/>
      <c r="AG141" s="33"/>
      <c r="AH141" s="3"/>
      <c r="AI141" s="3"/>
      <c r="AJ141" s="3"/>
    </row>
    <row r="142">
      <c r="A142" s="3" t="s">
        <v>514</v>
      </c>
      <c r="B142" s="28" t="s">
        <v>515</v>
      </c>
      <c r="C142" s="3"/>
      <c r="D142" s="3"/>
      <c r="E142" s="29" t="s">
        <v>131</v>
      </c>
      <c r="F142" s="29" t="s">
        <v>516</v>
      </c>
      <c r="G142" s="3"/>
      <c r="H142" s="3" t="str">
        <f>IF(isblank(A142), "", IF(NOT(ISBLANK(I142)), VLOOKUP(I142, Institutions, 2, FALSE), 0))</f>
        <v>institution-2</v>
      </c>
      <c r="I142" s="10" t="s">
        <v>133</v>
      </c>
      <c r="J142" s="4">
        <f>IF(isblank(A142), "", IF(NOT(ISBLANK(K142)), VLOOKUP(K142, Elections, 2, FALSE), 0))</f>
        <v>0</v>
      </c>
      <c r="K142" s="4"/>
      <c r="L142" s="4">
        <f>IF(isblank($A142), "", IF(NOT(ISBLANK(M142)), VLOOKUP(M142, Elections, 2, FALSE), 0))</f>
        <v>0</v>
      </c>
      <c r="M142" s="4"/>
      <c r="N142" s="3"/>
      <c r="O142" s="3"/>
      <c r="P142" s="3"/>
      <c r="Q142" s="3"/>
      <c r="R142" s="3"/>
      <c r="S142" s="3"/>
      <c r="T142" s="3"/>
      <c r="U142" s="3"/>
      <c r="V142" s="3"/>
      <c r="W142" s="3"/>
      <c r="X142" s="3"/>
      <c r="Y142" s="3"/>
      <c r="Z142" s="13"/>
      <c r="AA142" s="13"/>
      <c r="AB142" s="3"/>
      <c r="AC142" s="30" t="s">
        <v>85</v>
      </c>
      <c r="AD142" s="36"/>
      <c r="AE142" s="36"/>
      <c r="AF142" s="36"/>
      <c r="AG142" s="25"/>
      <c r="AH142" s="3"/>
      <c r="AI142" s="3"/>
      <c r="AJ142" s="3"/>
    </row>
    <row r="143">
      <c r="A143" s="3" t="s">
        <v>517</v>
      </c>
      <c r="B143" s="28" t="s">
        <v>518</v>
      </c>
      <c r="C143" s="3"/>
      <c r="D143" s="3"/>
      <c r="E143" s="29" t="s">
        <v>131</v>
      </c>
      <c r="F143" s="29" t="s">
        <v>376</v>
      </c>
      <c r="G143" s="3"/>
      <c r="H143" s="3" t="str">
        <f>IF(isblank(A143), "", IF(NOT(ISBLANK(I143)), VLOOKUP(I143, Institutions, 2, FALSE), 0))</f>
        <v>institution-2</v>
      </c>
      <c r="I143" s="10" t="s">
        <v>133</v>
      </c>
      <c r="J143" s="4">
        <f>IF(isblank(A143), "", IF(NOT(ISBLANK(K143)), VLOOKUP(K143, Elections, 2, FALSE), 0))</f>
        <v>0</v>
      </c>
      <c r="K143" s="4"/>
      <c r="L143" s="4">
        <f>IF(isblank($A143), "", IF(NOT(ISBLANK(M143)), VLOOKUP(M143, Elections, 2, FALSE), 0))</f>
        <v>0</v>
      </c>
      <c r="M143" s="4"/>
      <c r="N143" s="3"/>
      <c r="O143" s="3"/>
      <c r="P143" s="3"/>
      <c r="Q143" s="3"/>
      <c r="R143" s="3"/>
      <c r="S143" s="3"/>
      <c r="T143" s="3"/>
      <c r="U143" s="3"/>
      <c r="V143" s="3"/>
      <c r="W143" s="3"/>
      <c r="X143" s="3"/>
      <c r="Y143" s="3"/>
      <c r="Z143" s="18"/>
      <c r="AA143" s="18"/>
      <c r="AB143" s="3"/>
      <c r="AC143" s="31" t="s">
        <v>85</v>
      </c>
      <c r="AD143" s="34"/>
      <c r="AE143" s="34"/>
      <c r="AF143" s="34"/>
      <c r="AG143" s="33"/>
      <c r="AH143" s="3"/>
      <c r="AI143" s="3"/>
      <c r="AJ143" s="3"/>
    </row>
    <row r="144">
      <c r="A144" s="3" t="s">
        <v>519</v>
      </c>
      <c r="B144" s="28" t="s">
        <v>520</v>
      </c>
      <c r="C144" s="3"/>
      <c r="D144" s="3"/>
      <c r="E144" s="29" t="s">
        <v>131</v>
      </c>
      <c r="F144" s="29" t="s">
        <v>488</v>
      </c>
      <c r="G144" s="3"/>
      <c r="H144" s="3" t="str">
        <f>IF(isblank(A144), "", IF(NOT(ISBLANK(I144)), VLOOKUP(I144, Institutions, 2, FALSE), 0))</f>
        <v>institution-2</v>
      </c>
      <c r="I144" s="10" t="s">
        <v>133</v>
      </c>
      <c r="J144" s="4">
        <f>IF(isblank(A144), "", IF(NOT(ISBLANK(K144)), VLOOKUP(K144, Elections, 2, FALSE), 0))</f>
        <v>0</v>
      </c>
      <c r="K144" s="4"/>
      <c r="L144" s="4">
        <f>IF(isblank($A144), "", IF(NOT(ISBLANK(M144)), VLOOKUP(M144, Elections, 2, FALSE), 0))</f>
        <v>0</v>
      </c>
      <c r="M144" s="4"/>
      <c r="N144" s="3"/>
      <c r="O144" s="3"/>
      <c r="P144" s="3"/>
      <c r="Q144" s="3"/>
      <c r="R144" s="3"/>
      <c r="S144" s="3"/>
      <c r="T144" s="3"/>
      <c r="U144" s="3"/>
      <c r="V144" s="3"/>
      <c r="W144" s="3"/>
      <c r="X144" s="3"/>
      <c r="Y144" s="3"/>
      <c r="Z144" s="13"/>
      <c r="AA144" s="13"/>
      <c r="AB144" s="3"/>
      <c r="AC144" s="30" t="s">
        <v>85</v>
      </c>
      <c r="AD144" s="36"/>
      <c r="AE144" s="36"/>
      <c r="AF144" s="36"/>
      <c r="AG144" s="25"/>
      <c r="AH144" s="3"/>
      <c r="AI144" s="3"/>
      <c r="AJ144" s="3"/>
    </row>
    <row r="145">
      <c r="A145" s="3" t="s">
        <v>521</v>
      </c>
      <c r="B145" s="28" t="s">
        <v>522</v>
      </c>
      <c r="C145" s="3"/>
      <c r="D145" s="3"/>
      <c r="E145" s="29" t="s">
        <v>137</v>
      </c>
      <c r="F145" s="29" t="s">
        <v>523</v>
      </c>
      <c r="G145" s="3"/>
      <c r="H145" s="3" t="str">
        <f>IF(isblank(A145), "", IF(NOT(ISBLANK(I145)), VLOOKUP(I145, Institutions, 2, FALSE), 0))</f>
        <v>institution-2</v>
      </c>
      <c r="I145" s="10" t="s">
        <v>133</v>
      </c>
      <c r="J145" s="4">
        <f>IF(isblank(A145), "", IF(NOT(ISBLANK(K145)), VLOOKUP(K145, Elections, 2, FALSE), 0))</f>
        <v>0</v>
      </c>
      <c r="K145" s="4"/>
      <c r="L145" s="4">
        <f>IF(isblank($A145), "", IF(NOT(ISBLANK(M145)), VLOOKUP(M145, Elections, 2, FALSE), 0))</f>
        <v>0</v>
      </c>
      <c r="M145" s="4"/>
      <c r="N145" s="3"/>
      <c r="O145" s="3"/>
      <c r="P145" s="3"/>
      <c r="Q145" s="3"/>
      <c r="R145" s="3"/>
      <c r="S145" s="3"/>
      <c r="T145" s="3"/>
      <c r="U145" s="3"/>
      <c r="V145" s="3"/>
      <c r="W145" s="3"/>
      <c r="X145" s="3"/>
      <c r="Y145" s="3"/>
      <c r="Z145" s="18"/>
      <c r="AA145" s="18"/>
      <c r="AB145" s="3"/>
      <c r="AC145" s="31">
        <v>1728660.0</v>
      </c>
      <c r="AD145" s="31">
        <v>2.572872480101E12</v>
      </c>
      <c r="AE145" s="31" t="s">
        <v>49</v>
      </c>
      <c r="AF145" s="31" t="s">
        <v>69</v>
      </c>
      <c r="AG145" s="33"/>
      <c r="AH145" s="3"/>
      <c r="AI145" s="3"/>
      <c r="AJ145" s="3"/>
    </row>
    <row r="146">
      <c r="A146" s="3" t="s">
        <v>524</v>
      </c>
      <c r="B146" s="28" t="s">
        <v>525</v>
      </c>
      <c r="C146" s="3"/>
      <c r="D146" s="3"/>
      <c r="E146" s="29" t="s">
        <v>131</v>
      </c>
      <c r="F146" s="29" t="s">
        <v>498</v>
      </c>
      <c r="G146" s="3"/>
      <c r="H146" s="3" t="str">
        <f>IF(isblank(A146), "", IF(NOT(ISBLANK(I146)), VLOOKUP(I146, Institutions, 2, FALSE), 0))</f>
        <v>institution-2</v>
      </c>
      <c r="I146" s="10" t="s">
        <v>133</v>
      </c>
      <c r="J146" s="4">
        <f>IF(isblank(A146), "", IF(NOT(ISBLANK(K146)), VLOOKUP(K146, Elections, 2, FALSE), 0))</f>
        <v>0</v>
      </c>
      <c r="K146" s="4"/>
      <c r="L146" s="4">
        <f>IF(isblank($A146), "", IF(NOT(ISBLANK(M146)), VLOOKUP(M146, Elections, 2, FALSE), 0))</f>
        <v>0</v>
      </c>
      <c r="M146" s="4"/>
      <c r="N146" s="3"/>
      <c r="O146" s="3"/>
      <c r="P146" s="3"/>
      <c r="Q146" s="3"/>
      <c r="R146" s="3"/>
      <c r="S146" s="3"/>
      <c r="T146" s="3"/>
      <c r="U146" s="3"/>
      <c r="V146" s="3"/>
      <c r="W146" s="3"/>
      <c r="X146" s="3"/>
      <c r="Y146" s="3"/>
      <c r="Z146" s="13"/>
      <c r="AA146" s="13"/>
      <c r="AB146" s="3"/>
      <c r="AC146" s="30" t="s">
        <v>85</v>
      </c>
      <c r="AD146" s="36"/>
      <c r="AE146" s="36"/>
      <c r="AF146" s="36"/>
      <c r="AG146" s="25"/>
      <c r="AH146" s="3"/>
      <c r="AI146" s="3"/>
      <c r="AJ146" s="3"/>
    </row>
    <row r="147">
      <c r="A147" s="3" t="s">
        <v>526</v>
      </c>
      <c r="B147" s="28" t="s">
        <v>527</v>
      </c>
      <c r="C147" s="3"/>
      <c r="D147" s="3"/>
      <c r="E147" s="29" t="s">
        <v>131</v>
      </c>
      <c r="F147" s="29" t="s">
        <v>321</v>
      </c>
      <c r="G147" s="3"/>
      <c r="H147" s="3" t="str">
        <f>IF(isblank(A147), "", IF(NOT(ISBLANK(I147)), VLOOKUP(I147, Institutions, 2, FALSE), 0))</f>
        <v>institution-2</v>
      </c>
      <c r="I147" s="10" t="s">
        <v>133</v>
      </c>
      <c r="J147" s="4">
        <f>IF(isblank(A147), "", IF(NOT(ISBLANK(K147)), VLOOKUP(K147, Elections, 2, FALSE), 0))</f>
        <v>0</v>
      </c>
      <c r="K147" s="4"/>
      <c r="L147" s="4">
        <f>IF(isblank($A147), "", IF(NOT(ISBLANK(M147)), VLOOKUP(M147, Elections, 2, FALSE), 0))</f>
        <v>0</v>
      </c>
      <c r="M147" s="4"/>
      <c r="N147" s="3"/>
      <c r="O147" s="3"/>
      <c r="P147" s="3"/>
      <c r="Q147" s="3"/>
      <c r="R147" s="3"/>
      <c r="S147" s="3"/>
      <c r="T147" s="3"/>
      <c r="U147" s="3"/>
      <c r="V147" s="3"/>
      <c r="W147" s="3"/>
      <c r="X147" s="3"/>
      <c r="Y147" s="3"/>
      <c r="Z147" s="18"/>
      <c r="AA147" s="18"/>
      <c r="AB147" s="3"/>
      <c r="AC147" s="31" t="s">
        <v>85</v>
      </c>
      <c r="AD147" s="34"/>
      <c r="AE147" s="34"/>
      <c r="AF147" s="34"/>
      <c r="AG147" s="33"/>
      <c r="AH147" s="3"/>
      <c r="AI147" s="3"/>
      <c r="AJ147" s="3"/>
    </row>
    <row r="148">
      <c r="A148" s="3" t="s">
        <v>528</v>
      </c>
      <c r="B148" s="28" t="s">
        <v>529</v>
      </c>
      <c r="C148" s="3"/>
      <c r="D148" s="3"/>
      <c r="E148" s="29" t="s">
        <v>131</v>
      </c>
      <c r="F148" s="29" t="s">
        <v>466</v>
      </c>
      <c r="G148" s="3"/>
      <c r="H148" s="3" t="str">
        <f>IF(isblank(A148), "", IF(NOT(ISBLANK(I148)), VLOOKUP(I148, Institutions, 2, FALSE), 0))</f>
        <v>institution-2</v>
      </c>
      <c r="I148" s="10" t="s">
        <v>133</v>
      </c>
      <c r="J148" s="4">
        <f>IF(isblank(A148), "", IF(NOT(ISBLANK(K148)), VLOOKUP(K148, Elections, 2, FALSE), 0))</f>
        <v>0</v>
      </c>
      <c r="K148" s="4"/>
      <c r="L148" s="4">
        <f>IF(isblank($A148), "", IF(NOT(ISBLANK(M148)), VLOOKUP(M148, Elections, 2, FALSE), 0))</f>
        <v>0</v>
      </c>
      <c r="M148" s="4"/>
      <c r="N148" s="3"/>
      <c r="O148" s="3"/>
      <c r="P148" s="3"/>
      <c r="Q148" s="3"/>
      <c r="R148" s="3"/>
      <c r="S148" s="3"/>
      <c r="T148" s="3"/>
      <c r="U148" s="3"/>
      <c r="V148" s="3"/>
      <c r="W148" s="3"/>
      <c r="X148" s="3"/>
      <c r="Y148" s="3"/>
      <c r="Z148" s="13"/>
      <c r="AA148" s="13"/>
      <c r="AB148" s="3"/>
      <c r="AC148" s="37">
        <v>3411400.0</v>
      </c>
      <c r="AD148" s="30">
        <v>2.203061090101E12</v>
      </c>
      <c r="AE148" s="30" t="s">
        <v>49</v>
      </c>
      <c r="AF148" s="30" t="s">
        <v>60</v>
      </c>
      <c r="AG148" s="16" t="s">
        <v>530</v>
      </c>
      <c r="AH148" s="3"/>
      <c r="AI148" s="3"/>
      <c r="AJ148" s="3"/>
    </row>
    <row r="149">
      <c r="A149" s="3" t="s">
        <v>531</v>
      </c>
      <c r="B149" s="28" t="s">
        <v>532</v>
      </c>
      <c r="C149" s="3"/>
      <c r="D149" s="3"/>
      <c r="E149" s="29" t="s">
        <v>131</v>
      </c>
      <c r="F149" s="29" t="s">
        <v>533</v>
      </c>
      <c r="G149" s="3"/>
      <c r="H149" s="3" t="str">
        <f>IF(isblank(A149), "", IF(NOT(ISBLANK(I149)), VLOOKUP(I149, Institutions, 2, FALSE), 0))</f>
        <v>institution-2</v>
      </c>
      <c r="I149" s="10" t="s">
        <v>133</v>
      </c>
      <c r="J149" s="4">
        <f>IF(isblank(A149), "", IF(NOT(ISBLANK(K149)), VLOOKUP(K149, Elections, 2, FALSE), 0))</f>
        <v>0</v>
      </c>
      <c r="K149" s="4"/>
      <c r="L149" s="4">
        <f>IF(isblank($A149), "", IF(NOT(ISBLANK(M149)), VLOOKUP(M149, Elections, 2, FALSE), 0))</f>
        <v>0</v>
      </c>
      <c r="M149" s="4"/>
      <c r="N149" s="3"/>
      <c r="O149" s="3"/>
      <c r="P149" s="3"/>
      <c r="Q149" s="3"/>
      <c r="R149" s="3"/>
      <c r="S149" s="3"/>
      <c r="T149" s="3"/>
      <c r="U149" s="3"/>
      <c r="V149" s="3"/>
      <c r="W149" s="3"/>
      <c r="X149" s="3"/>
      <c r="Y149" s="3"/>
      <c r="Z149" s="18"/>
      <c r="AA149" s="18"/>
      <c r="AB149" s="3"/>
      <c r="AC149" s="31">
        <v>2.3151544E7</v>
      </c>
      <c r="AD149" s="31">
        <v>2.631698710404E12</v>
      </c>
      <c r="AE149" s="31" t="s">
        <v>49</v>
      </c>
      <c r="AF149" s="31" t="s">
        <v>69</v>
      </c>
      <c r="AG149" s="33"/>
      <c r="AH149" s="3"/>
      <c r="AI149" s="3"/>
      <c r="AJ149" s="3"/>
    </row>
    <row r="150">
      <c r="A150" s="3" t="s">
        <v>534</v>
      </c>
      <c r="B150" s="28" t="s">
        <v>535</v>
      </c>
      <c r="C150" s="3"/>
      <c r="D150" s="3"/>
      <c r="E150" s="29" t="s">
        <v>131</v>
      </c>
      <c r="F150" s="29" t="s">
        <v>536</v>
      </c>
      <c r="G150" s="3"/>
      <c r="H150" s="3" t="str">
        <f>IF(isblank(A150), "", IF(NOT(ISBLANK(I150)), VLOOKUP(I150, Institutions, 2, FALSE), 0))</f>
        <v>institution-2</v>
      </c>
      <c r="I150" s="10" t="s">
        <v>133</v>
      </c>
      <c r="J150" s="4">
        <f>IF(isblank(A150), "", IF(NOT(ISBLANK(K150)), VLOOKUP(K150, Elections, 2, FALSE), 0))</f>
        <v>0</v>
      </c>
      <c r="K150" s="4"/>
      <c r="L150" s="4">
        <f>IF(isblank($A150), "", IF(NOT(ISBLANK(M150)), VLOOKUP(M150, Elections, 2, FALSE), 0))</f>
        <v>0</v>
      </c>
      <c r="M150" s="4"/>
      <c r="N150" s="3"/>
      <c r="O150" s="3"/>
      <c r="P150" s="3"/>
      <c r="Q150" s="3"/>
      <c r="R150" s="3"/>
      <c r="S150" s="3"/>
      <c r="T150" s="3"/>
      <c r="U150" s="3"/>
      <c r="V150" s="3"/>
      <c r="W150" s="3"/>
      <c r="X150" s="3"/>
      <c r="Y150" s="3"/>
      <c r="Z150" s="13"/>
      <c r="AA150" s="13"/>
      <c r="AB150" s="3"/>
      <c r="AC150" s="30">
        <v>8337233.0</v>
      </c>
      <c r="AD150" s="30">
        <v>2.339612590101E12</v>
      </c>
      <c r="AE150" s="30" t="s">
        <v>49</v>
      </c>
      <c r="AF150" s="30" t="s">
        <v>60</v>
      </c>
      <c r="AG150" s="16" t="s">
        <v>537</v>
      </c>
      <c r="AH150" s="3"/>
      <c r="AI150" s="3"/>
      <c r="AJ150" s="3"/>
    </row>
    <row r="151">
      <c r="A151" s="3" t="s">
        <v>538</v>
      </c>
      <c r="B151" s="28" t="s">
        <v>539</v>
      </c>
      <c r="C151" s="3"/>
      <c r="D151" s="3"/>
      <c r="E151" s="29" t="s">
        <v>137</v>
      </c>
      <c r="F151" s="29" t="s">
        <v>382</v>
      </c>
      <c r="G151" s="3"/>
      <c r="H151" s="3" t="str">
        <f>IF(isblank(A151), "", IF(NOT(ISBLANK(I151)), VLOOKUP(I151, Institutions, 2, FALSE), 0))</f>
        <v>institution-2</v>
      </c>
      <c r="I151" s="10" t="s">
        <v>133</v>
      </c>
      <c r="J151" s="4">
        <f>IF(isblank(A151), "", IF(NOT(ISBLANK(K151)), VLOOKUP(K151, Elections, 2, FALSE), 0))</f>
        <v>0</v>
      </c>
      <c r="K151" s="4"/>
      <c r="L151" s="4">
        <f>IF(isblank($A151), "", IF(NOT(ISBLANK(M151)), VLOOKUP(M151, Elections, 2, FALSE), 0))</f>
        <v>0</v>
      </c>
      <c r="M151" s="4"/>
      <c r="N151" s="3"/>
      <c r="O151" s="3"/>
      <c r="P151" s="3"/>
      <c r="Q151" s="3"/>
      <c r="R151" s="3"/>
      <c r="S151" s="3"/>
      <c r="T151" s="3"/>
      <c r="U151" s="3"/>
      <c r="V151" s="3"/>
      <c r="W151" s="3"/>
      <c r="X151" s="3"/>
      <c r="Y151" s="3"/>
      <c r="Z151" s="18"/>
      <c r="AA151" s="18"/>
      <c r="AB151" s="3"/>
      <c r="AC151" s="31">
        <v>6068898.0</v>
      </c>
      <c r="AD151" s="31">
        <v>2.442962780101E12</v>
      </c>
      <c r="AE151" s="31" t="s">
        <v>49</v>
      </c>
      <c r="AF151" s="31" t="s">
        <v>60</v>
      </c>
      <c r="AG151" s="20" t="s">
        <v>540</v>
      </c>
      <c r="AH151" s="3"/>
      <c r="AI151" s="3"/>
      <c r="AJ151" s="3"/>
    </row>
    <row r="152">
      <c r="A152" s="3" t="s">
        <v>541</v>
      </c>
      <c r="B152" s="28" t="s">
        <v>542</v>
      </c>
      <c r="C152" s="3"/>
      <c r="D152" s="3"/>
      <c r="E152" s="29" t="s">
        <v>131</v>
      </c>
      <c r="F152" s="29" t="s">
        <v>543</v>
      </c>
      <c r="G152" s="3"/>
      <c r="H152" s="3" t="str">
        <f>IF(isblank(A152), "", IF(NOT(ISBLANK(I152)), VLOOKUP(I152, Institutions, 2, FALSE), 0))</f>
        <v>institution-2</v>
      </c>
      <c r="I152" s="10" t="s">
        <v>133</v>
      </c>
      <c r="J152" s="4">
        <f>IF(isblank(A152), "", IF(NOT(ISBLANK(K152)), VLOOKUP(K152, Elections, 2, FALSE), 0))</f>
        <v>0</v>
      </c>
      <c r="K152" s="4"/>
      <c r="L152" s="4">
        <f>IF(isblank($A152), "", IF(NOT(ISBLANK(M152)), VLOOKUP(M152, Elections, 2, FALSE), 0))</f>
        <v>0</v>
      </c>
      <c r="M152" s="4"/>
      <c r="N152" s="3"/>
      <c r="O152" s="3"/>
      <c r="P152" s="3"/>
      <c r="Q152" s="3"/>
      <c r="R152" s="3"/>
      <c r="S152" s="3"/>
      <c r="T152" s="3"/>
      <c r="U152" s="3"/>
      <c r="V152" s="3"/>
      <c r="W152" s="3"/>
      <c r="X152" s="3"/>
      <c r="Y152" s="3"/>
      <c r="Z152" s="13"/>
      <c r="AA152" s="13"/>
      <c r="AB152" s="3"/>
      <c r="AC152" s="37">
        <v>4413466.0</v>
      </c>
      <c r="AD152" s="30">
        <v>1.703468540904E12</v>
      </c>
      <c r="AE152" s="30" t="s">
        <v>49</v>
      </c>
      <c r="AF152" s="30" t="s">
        <v>60</v>
      </c>
      <c r="AG152" s="16" t="s">
        <v>544</v>
      </c>
      <c r="AH152" s="3"/>
      <c r="AI152" s="3"/>
      <c r="AJ152" s="3"/>
    </row>
    <row r="153">
      <c r="A153" s="3" t="s">
        <v>545</v>
      </c>
      <c r="B153" s="28" t="s">
        <v>546</v>
      </c>
      <c r="C153" s="3"/>
      <c r="D153" s="3"/>
      <c r="E153" s="29" t="s">
        <v>137</v>
      </c>
      <c r="F153" s="29" t="s">
        <v>488</v>
      </c>
      <c r="G153" s="3"/>
      <c r="H153" s="3" t="str">
        <f>IF(isblank(A153), "", IF(NOT(ISBLANK(I153)), VLOOKUP(I153, Institutions, 2, FALSE), 0))</f>
        <v>institution-2</v>
      </c>
      <c r="I153" s="10" t="s">
        <v>133</v>
      </c>
      <c r="J153" s="4">
        <f>IF(isblank(A153), "", IF(NOT(ISBLANK(K153)), VLOOKUP(K153, Elections, 2, FALSE), 0))</f>
        <v>0</v>
      </c>
      <c r="K153" s="4"/>
      <c r="L153" s="4">
        <f>IF(isblank($A153), "", IF(NOT(ISBLANK(M153)), VLOOKUP(M153, Elections, 2, FALSE), 0))</f>
        <v>0</v>
      </c>
      <c r="M153" s="4"/>
      <c r="N153" s="3"/>
      <c r="O153" s="3"/>
      <c r="P153" s="3"/>
      <c r="Q153" s="3"/>
      <c r="R153" s="3"/>
      <c r="S153" s="3"/>
      <c r="T153" s="3"/>
      <c r="U153" s="3"/>
      <c r="V153" s="3"/>
      <c r="W153" s="3"/>
      <c r="X153" s="3"/>
      <c r="Y153" s="3"/>
      <c r="Z153" s="18"/>
      <c r="AA153" s="18"/>
      <c r="AB153" s="3"/>
      <c r="AC153" s="31">
        <v>7370253.0</v>
      </c>
      <c r="AD153" s="31">
        <v>1.783654241216E12</v>
      </c>
      <c r="AE153" s="31" t="s">
        <v>49</v>
      </c>
      <c r="AF153" s="31" t="s">
        <v>69</v>
      </c>
      <c r="AG153" s="33"/>
      <c r="AH153" s="3"/>
      <c r="AI153" s="3"/>
      <c r="AJ153" s="3"/>
    </row>
    <row r="154">
      <c r="A154" s="3" t="s">
        <v>547</v>
      </c>
      <c r="B154" s="28" t="s">
        <v>548</v>
      </c>
      <c r="C154" s="3"/>
      <c r="D154" s="3"/>
      <c r="E154" s="29" t="s">
        <v>131</v>
      </c>
      <c r="F154" s="29" t="s">
        <v>277</v>
      </c>
      <c r="G154" s="3"/>
      <c r="H154" s="3" t="str">
        <f>IF(isblank(A154), "", IF(NOT(ISBLANK(I154)), VLOOKUP(I154, Institutions, 2, FALSE), 0))</f>
        <v>institution-2</v>
      </c>
      <c r="I154" s="10" t="s">
        <v>133</v>
      </c>
      <c r="J154" s="4">
        <f>IF(isblank(A154), "", IF(NOT(ISBLANK(K154)), VLOOKUP(K154, Elections, 2, FALSE), 0))</f>
        <v>0</v>
      </c>
      <c r="K154" s="4"/>
      <c r="L154" s="4">
        <f>IF(isblank($A154), "", IF(NOT(ISBLANK(M154)), VLOOKUP(M154, Elections, 2, FALSE), 0))</f>
        <v>0</v>
      </c>
      <c r="M154" s="4"/>
      <c r="N154" s="3"/>
      <c r="O154" s="3"/>
      <c r="P154" s="3"/>
      <c r="Q154" s="3"/>
      <c r="R154" s="3"/>
      <c r="S154" s="3"/>
      <c r="T154" s="3"/>
      <c r="U154" s="3"/>
      <c r="V154" s="3"/>
      <c r="W154" s="3"/>
      <c r="X154" s="3"/>
      <c r="Y154" s="3"/>
      <c r="Z154" s="13"/>
      <c r="AA154" s="13"/>
      <c r="AB154" s="3"/>
      <c r="AC154" s="30">
        <v>3376052.0</v>
      </c>
      <c r="AD154" s="30">
        <v>2.193284041901E12</v>
      </c>
      <c r="AE154" s="30" t="s">
        <v>49</v>
      </c>
      <c r="AF154" s="30" t="s">
        <v>69</v>
      </c>
      <c r="AG154" s="25"/>
      <c r="AH154" s="3"/>
      <c r="AI154" s="3"/>
      <c r="AJ154" s="3"/>
    </row>
    <row r="155">
      <c r="A155" s="3" t="s">
        <v>549</v>
      </c>
      <c r="B155" s="28" t="s">
        <v>550</v>
      </c>
      <c r="C155" s="3"/>
      <c r="D155" s="3"/>
      <c r="E155" s="29" t="s">
        <v>131</v>
      </c>
      <c r="F155" s="29" t="s">
        <v>469</v>
      </c>
      <c r="G155" s="3"/>
      <c r="H155" s="3" t="str">
        <f>IF(isblank(A155), "", IF(NOT(ISBLANK(I155)), VLOOKUP(I155, Institutions, 2, FALSE), 0))</f>
        <v>institution-2</v>
      </c>
      <c r="I155" s="10" t="s">
        <v>133</v>
      </c>
      <c r="J155" s="4">
        <f>IF(isblank(A155), "", IF(NOT(ISBLANK(K155)), VLOOKUP(K155, Elections, 2, FALSE), 0))</f>
        <v>0</v>
      </c>
      <c r="K155" s="4"/>
      <c r="L155" s="4">
        <f>IF(isblank($A155), "", IF(NOT(ISBLANK(M155)), VLOOKUP(M155, Elections, 2, FALSE), 0))</f>
        <v>0</v>
      </c>
      <c r="M155" s="4"/>
      <c r="N155" s="3"/>
      <c r="O155" s="3"/>
      <c r="P155" s="3"/>
      <c r="Q155" s="3"/>
      <c r="R155" s="3"/>
      <c r="S155" s="3"/>
      <c r="T155" s="3"/>
      <c r="U155" s="3"/>
      <c r="V155" s="3"/>
      <c r="W155" s="3"/>
      <c r="X155" s="3"/>
      <c r="Y155" s="3"/>
      <c r="Z155" s="18"/>
      <c r="AA155" s="18"/>
      <c r="AB155" s="3"/>
      <c r="AC155" s="31">
        <v>6381286.0</v>
      </c>
      <c r="AD155" s="31">
        <v>1.990134460101E12</v>
      </c>
      <c r="AE155" s="31" t="s">
        <v>49</v>
      </c>
      <c r="AF155" s="31" t="s">
        <v>60</v>
      </c>
      <c r="AG155" s="20" t="s">
        <v>551</v>
      </c>
      <c r="AH155" s="3"/>
      <c r="AI155" s="3"/>
      <c r="AJ155" s="3"/>
    </row>
    <row r="156">
      <c r="A156" s="3" t="s">
        <v>552</v>
      </c>
      <c r="B156" s="28" t="s">
        <v>553</v>
      </c>
      <c r="C156" s="3"/>
      <c r="D156" s="3"/>
      <c r="E156" s="29" t="s">
        <v>131</v>
      </c>
      <c r="F156" s="29" t="s">
        <v>379</v>
      </c>
      <c r="G156" s="3"/>
      <c r="H156" s="3" t="str">
        <f>IF(isblank(A156), "", IF(NOT(ISBLANK(I156)), VLOOKUP(I156, Institutions, 2, FALSE), 0))</f>
        <v>institution-2</v>
      </c>
      <c r="I156" s="10" t="s">
        <v>133</v>
      </c>
      <c r="J156" s="4">
        <f>IF(isblank(A156), "", IF(NOT(ISBLANK(K156)), VLOOKUP(K156, Elections, 2, FALSE), 0))</f>
        <v>0</v>
      </c>
      <c r="K156" s="4"/>
      <c r="L156" s="4">
        <f>IF(isblank($A156), "", IF(NOT(ISBLANK(M156)), VLOOKUP(M156, Elections, 2, FALSE), 0))</f>
        <v>0</v>
      </c>
      <c r="M156" s="4"/>
      <c r="N156" s="3"/>
      <c r="O156" s="3"/>
      <c r="P156" s="3"/>
      <c r="Q156" s="3"/>
      <c r="R156" s="3"/>
      <c r="S156" s="3"/>
      <c r="T156" s="3"/>
      <c r="U156" s="3"/>
      <c r="V156" s="3"/>
      <c r="W156" s="3"/>
      <c r="X156" s="3"/>
      <c r="Y156" s="3"/>
      <c r="Z156" s="13"/>
      <c r="AA156" s="13"/>
      <c r="AB156" s="3"/>
      <c r="AC156" s="30">
        <v>2.0101716E7</v>
      </c>
      <c r="AD156" s="30">
        <v>1.920921460101E12</v>
      </c>
      <c r="AE156" s="30" t="s">
        <v>49</v>
      </c>
      <c r="AF156" s="30" t="s">
        <v>69</v>
      </c>
      <c r="AG156" s="25"/>
      <c r="AH156" s="3"/>
      <c r="AI156" s="3"/>
      <c r="AJ156" s="3"/>
    </row>
    <row r="157">
      <c r="A157" s="3" t="s">
        <v>554</v>
      </c>
      <c r="B157" s="28" t="s">
        <v>555</v>
      </c>
      <c r="C157" s="3"/>
      <c r="D157" s="3"/>
      <c r="E157" s="29" t="s">
        <v>131</v>
      </c>
      <c r="F157" s="29" t="s">
        <v>556</v>
      </c>
      <c r="G157" s="3"/>
      <c r="H157" s="3" t="str">
        <f>IF(isblank(A157), "", IF(NOT(ISBLANK(I157)), VLOOKUP(I157, Institutions, 2, FALSE), 0))</f>
        <v>institution-2</v>
      </c>
      <c r="I157" s="10" t="s">
        <v>133</v>
      </c>
      <c r="J157" s="4">
        <f>IF(isblank(A157), "", IF(NOT(ISBLANK(K157)), VLOOKUP(K157, Elections, 2, FALSE), 0))</f>
        <v>0</v>
      </c>
      <c r="K157" s="4"/>
      <c r="L157" s="4">
        <f>IF(isblank($A157), "", IF(NOT(ISBLANK(M157)), VLOOKUP(M157, Elections, 2, FALSE), 0))</f>
        <v>0</v>
      </c>
      <c r="M157" s="4"/>
      <c r="N157" s="3"/>
      <c r="O157" s="3"/>
      <c r="P157" s="3"/>
      <c r="Q157" s="3"/>
      <c r="R157" s="3"/>
      <c r="S157" s="3"/>
      <c r="T157" s="3"/>
      <c r="U157" s="3"/>
      <c r="V157" s="3"/>
      <c r="W157" s="3"/>
      <c r="X157" s="3"/>
      <c r="Y157" s="3"/>
      <c r="Z157" s="18"/>
      <c r="AA157" s="18"/>
      <c r="AB157" s="3"/>
      <c r="AC157" s="31">
        <v>2.2930922E7</v>
      </c>
      <c r="AD157" s="31">
        <v>2.353521440404E12</v>
      </c>
      <c r="AE157" s="31" t="s">
        <v>49</v>
      </c>
      <c r="AF157" s="31" t="s">
        <v>69</v>
      </c>
      <c r="AG157" s="33"/>
      <c r="AH157" s="3"/>
      <c r="AI157" s="3"/>
      <c r="AJ157" s="3"/>
    </row>
    <row r="158">
      <c r="A158" s="3" t="s">
        <v>557</v>
      </c>
      <c r="B158" s="28" t="s">
        <v>558</v>
      </c>
      <c r="C158" s="3"/>
      <c r="D158" s="3"/>
      <c r="E158" s="29" t="s">
        <v>131</v>
      </c>
      <c r="F158" s="29" t="s">
        <v>523</v>
      </c>
      <c r="G158" s="3"/>
      <c r="H158" s="3" t="str">
        <f>IF(isblank(A158), "", IF(NOT(ISBLANK(I158)), VLOOKUP(I158, Institutions, 2, FALSE), 0))</f>
        <v>institution-2</v>
      </c>
      <c r="I158" s="10" t="s">
        <v>133</v>
      </c>
      <c r="J158" s="4">
        <f>IF(isblank(A158), "", IF(NOT(ISBLANK(K158)), VLOOKUP(K158, Elections, 2, FALSE), 0))</f>
        <v>0</v>
      </c>
      <c r="K158" s="4"/>
      <c r="L158" s="4">
        <f>IF(isblank($A158), "", IF(NOT(ISBLANK(M158)), VLOOKUP(M158, Elections, 2, FALSE), 0))</f>
        <v>0</v>
      </c>
      <c r="M158" s="4"/>
      <c r="N158" s="3"/>
      <c r="O158" s="3"/>
      <c r="P158" s="3"/>
      <c r="Q158" s="3"/>
      <c r="R158" s="3"/>
      <c r="S158" s="3"/>
      <c r="T158" s="3"/>
      <c r="U158" s="3"/>
      <c r="V158" s="3"/>
      <c r="W158" s="3"/>
      <c r="X158" s="3"/>
      <c r="Y158" s="3"/>
      <c r="Z158" s="13"/>
      <c r="AA158" s="13"/>
      <c r="AB158" s="3"/>
      <c r="AC158" s="37">
        <v>1.7323622E7</v>
      </c>
      <c r="AD158" s="30">
        <v>1.773204510101E12</v>
      </c>
      <c r="AE158" s="30" t="s">
        <v>49</v>
      </c>
      <c r="AF158" s="30" t="s">
        <v>60</v>
      </c>
      <c r="AG158" s="16" t="s">
        <v>559</v>
      </c>
      <c r="AH158" s="3"/>
      <c r="AI158" s="3"/>
      <c r="AJ158" s="3"/>
    </row>
    <row r="159">
      <c r="A159" s="3" t="s">
        <v>560</v>
      </c>
      <c r="B159" s="28" t="s">
        <v>561</v>
      </c>
      <c r="C159" s="3"/>
      <c r="D159" s="3"/>
      <c r="E159" s="29" t="s">
        <v>131</v>
      </c>
      <c r="F159" s="29" t="s">
        <v>562</v>
      </c>
      <c r="G159" s="3"/>
      <c r="H159" s="3" t="str">
        <f>IF(isblank(A159), "", IF(NOT(ISBLANK(I159)), VLOOKUP(I159, Institutions, 2, FALSE), 0))</f>
        <v>institution-2</v>
      </c>
      <c r="I159" s="10" t="s">
        <v>133</v>
      </c>
      <c r="J159" s="4">
        <f>IF(isblank(A159), "", IF(NOT(ISBLANK(K159)), VLOOKUP(K159, Elections, 2, FALSE), 0))</f>
        <v>0</v>
      </c>
      <c r="K159" s="4"/>
      <c r="L159" s="4">
        <f>IF(isblank($A159), "", IF(NOT(ISBLANK(M159)), VLOOKUP(M159, Elections, 2, FALSE), 0))</f>
        <v>0</v>
      </c>
      <c r="M159" s="4"/>
      <c r="N159" s="3"/>
      <c r="O159" s="3"/>
      <c r="P159" s="3"/>
      <c r="Q159" s="3"/>
      <c r="R159" s="3"/>
      <c r="S159" s="3"/>
      <c r="T159" s="3"/>
      <c r="U159" s="3"/>
      <c r="V159" s="3"/>
      <c r="W159" s="3"/>
      <c r="X159" s="3"/>
      <c r="Y159" s="3"/>
      <c r="Z159" s="18"/>
      <c r="AA159" s="18"/>
      <c r="AB159" s="3"/>
      <c r="AC159" s="31">
        <v>6.4794725E7</v>
      </c>
      <c r="AD159" s="31">
        <v>1.65950021092E12</v>
      </c>
      <c r="AE159" s="31" t="s">
        <v>49</v>
      </c>
      <c r="AF159" s="31" t="s">
        <v>69</v>
      </c>
      <c r="AG159" s="33"/>
      <c r="AH159" s="3"/>
      <c r="AI159" s="3"/>
      <c r="AJ159" s="3"/>
    </row>
    <row r="160">
      <c r="A160" s="3" t="s">
        <v>563</v>
      </c>
      <c r="B160" s="28" t="s">
        <v>564</v>
      </c>
      <c r="C160" s="3"/>
      <c r="D160" s="3"/>
      <c r="E160" s="29" t="s">
        <v>131</v>
      </c>
      <c r="F160" s="29" t="s">
        <v>565</v>
      </c>
      <c r="G160" s="3"/>
      <c r="H160" s="3" t="str">
        <f>IF(isblank(A160), "", IF(NOT(ISBLANK(I160)), VLOOKUP(I160, Institutions, 2, FALSE), 0))</f>
        <v>institution-2</v>
      </c>
      <c r="I160" s="10" t="s">
        <v>133</v>
      </c>
      <c r="J160" s="4">
        <f>IF(isblank(A160), "", IF(NOT(ISBLANK(K160)), VLOOKUP(K160, Elections, 2, FALSE), 0))</f>
        <v>0</v>
      </c>
      <c r="K160" s="4"/>
      <c r="L160" s="4">
        <f>IF(isblank($A160), "", IF(NOT(ISBLANK(M160)), VLOOKUP(M160, Elections, 2, FALSE), 0))</f>
        <v>0</v>
      </c>
      <c r="M160" s="4"/>
      <c r="N160" s="3"/>
      <c r="O160" s="3"/>
      <c r="P160" s="3"/>
      <c r="Q160" s="3"/>
      <c r="R160" s="3"/>
      <c r="S160" s="3"/>
      <c r="T160" s="3"/>
      <c r="U160" s="3"/>
      <c r="V160" s="3"/>
      <c r="W160" s="3"/>
      <c r="X160" s="3"/>
      <c r="Y160" s="3"/>
      <c r="Z160" s="13"/>
      <c r="AA160" s="13"/>
      <c r="AB160" s="3"/>
      <c r="AC160" s="30">
        <v>7793758.0</v>
      </c>
      <c r="AD160" s="30">
        <v>2.356802140506E12</v>
      </c>
      <c r="AE160" s="30" t="s">
        <v>180</v>
      </c>
      <c r="AF160" s="30" t="s">
        <v>60</v>
      </c>
      <c r="AG160" s="16" t="s">
        <v>566</v>
      </c>
      <c r="AH160" s="3"/>
      <c r="AI160" s="3"/>
      <c r="AJ160" s="3"/>
    </row>
    <row r="161">
      <c r="A161" s="3" t="s">
        <v>567</v>
      </c>
      <c r="B161" s="28" t="s">
        <v>568</v>
      </c>
      <c r="C161" s="3"/>
      <c r="D161" s="3"/>
      <c r="E161" s="29" t="s">
        <v>131</v>
      </c>
      <c r="F161" s="29" t="s">
        <v>569</v>
      </c>
      <c r="G161" s="3"/>
      <c r="H161" s="3" t="str">
        <f>IF(isblank(A161), "", IF(NOT(ISBLANK(I161)), VLOOKUP(I161, Institutions, 2, FALSE), 0))</f>
        <v>institution-2</v>
      </c>
      <c r="I161" s="10" t="s">
        <v>133</v>
      </c>
      <c r="J161" s="4">
        <f>IF(isblank(A161), "", IF(NOT(ISBLANK(K161)), VLOOKUP(K161, Elections, 2, FALSE), 0))</f>
        <v>0</v>
      </c>
      <c r="K161" s="4"/>
      <c r="L161" s="4">
        <f>IF(isblank($A161), "", IF(NOT(ISBLANK(M161)), VLOOKUP(M161, Elections, 2, FALSE), 0))</f>
        <v>0</v>
      </c>
      <c r="M161" s="4"/>
      <c r="N161" s="3"/>
      <c r="O161" s="3"/>
      <c r="P161" s="3"/>
      <c r="Q161" s="3"/>
      <c r="R161" s="3"/>
      <c r="S161" s="3"/>
      <c r="T161" s="3"/>
      <c r="U161" s="3"/>
      <c r="V161" s="3"/>
      <c r="W161" s="3"/>
      <c r="X161" s="3"/>
      <c r="Y161" s="3"/>
      <c r="Z161" s="18"/>
      <c r="AA161" s="18"/>
      <c r="AB161" s="3"/>
      <c r="AC161" s="31">
        <v>1253964.0</v>
      </c>
      <c r="AD161" s="31">
        <v>1.945333362203E12</v>
      </c>
      <c r="AE161" s="31" t="s">
        <v>49</v>
      </c>
      <c r="AF161" s="31" t="s">
        <v>69</v>
      </c>
      <c r="AG161" s="33"/>
      <c r="AH161" s="3"/>
      <c r="AI161" s="3"/>
      <c r="AJ161" s="3"/>
    </row>
    <row r="162">
      <c r="A162" s="3" t="s">
        <v>570</v>
      </c>
      <c r="B162" s="38" t="s">
        <v>571</v>
      </c>
      <c r="C162" s="39"/>
      <c r="D162" s="39"/>
      <c r="E162" s="39" t="s">
        <v>572</v>
      </c>
      <c r="F162" s="40" t="s">
        <v>573</v>
      </c>
      <c r="G162" s="3"/>
      <c r="H162" s="3">
        <f>IF(isblank(A162), "", IF(NOT(ISBLANK(I162)), VLOOKUP(I162, Institutions, 2, FALSE), 0))</f>
        <v>0</v>
      </c>
      <c r="I162" s="4"/>
      <c r="J162" s="4">
        <f>IF(isblank(A162), "", IF(NOT(ISBLANK(K162)), VLOOKUP(K162, Elections, 2, FALSE), 0))</f>
        <v>0</v>
      </c>
      <c r="K162" s="4"/>
      <c r="L162" s="4" t="str">
        <f>IF(isblank($A162), "", IF(NOT(ISBLANK(M162)), VLOOKUP(M162, Elections, 2, FALSE), 0))</f>
        <v>election-5</v>
      </c>
      <c r="M162" s="10" t="s">
        <v>574</v>
      </c>
      <c r="N162" s="3"/>
      <c r="O162" s="3"/>
      <c r="P162" s="3"/>
      <c r="Q162" s="3"/>
      <c r="R162" s="3"/>
      <c r="S162" s="3"/>
      <c r="T162" s="3"/>
      <c r="U162" s="3"/>
      <c r="V162" s="3"/>
      <c r="W162" s="3"/>
      <c r="X162" s="3"/>
      <c r="Y162" s="3"/>
      <c r="Z162" s="13"/>
      <c r="AA162" s="13"/>
      <c r="AB162" s="3"/>
      <c r="AC162" s="41">
        <v>7746652.0</v>
      </c>
      <c r="AD162" s="42">
        <v>1.635843540101E12</v>
      </c>
      <c r="AE162" s="43" t="s">
        <v>49</v>
      </c>
      <c r="AF162" s="43" t="s">
        <v>69</v>
      </c>
      <c r="AG162" s="25"/>
      <c r="AH162" s="3"/>
      <c r="AI162" s="3"/>
      <c r="AJ162" s="3"/>
    </row>
    <row r="163">
      <c r="A163" s="3" t="s">
        <v>575</v>
      </c>
      <c r="B163" s="38" t="s">
        <v>576</v>
      </c>
      <c r="C163" s="39"/>
      <c r="D163" s="39"/>
      <c r="E163" s="39" t="s">
        <v>577</v>
      </c>
      <c r="F163" s="40" t="s">
        <v>578</v>
      </c>
      <c r="G163" s="3"/>
      <c r="H163" s="3">
        <f>IF(isblank(A163), "", IF(NOT(ISBLANK(I163)), VLOOKUP(I163, Institutions, 2, FALSE), 0))</f>
        <v>0</v>
      </c>
      <c r="I163" s="4"/>
      <c r="J163" s="4">
        <f>IF(isblank(A163), "", IF(NOT(ISBLANK(K163)), VLOOKUP(K163, Elections, 2, FALSE), 0))</f>
        <v>0</v>
      </c>
      <c r="K163" s="4"/>
      <c r="L163" s="4" t="str">
        <f>IF(isblank($A163), "", IF(NOT(ISBLANK(M163)), VLOOKUP(M163, Elections, 2, FALSE), 0))</f>
        <v>election-5</v>
      </c>
      <c r="M163" s="10" t="s">
        <v>574</v>
      </c>
      <c r="N163" s="3"/>
      <c r="O163" s="3"/>
      <c r="P163" s="3"/>
      <c r="Q163" s="3"/>
      <c r="R163" s="3"/>
      <c r="S163" s="3"/>
      <c r="T163" s="3"/>
      <c r="U163" s="3"/>
      <c r="V163" s="3"/>
      <c r="W163" s="3"/>
      <c r="X163" s="3"/>
      <c r="Y163" s="3"/>
      <c r="Z163" s="18"/>
      <c r="AA163" s="18"/>
      <c r="AB163" s="3"/>
      <c r="AC163" s="44" t="s">
        <v>85</v>
      </c>
      <c r="AD163" s="34"/>
      <c r="AE163" s="26"/>
      <c r="AF163" s="34"/>
      <c r="AG163" s="33"/>
      <c r="AH163" s="3"/>
      <c r="AI163" s="3"/>
      <c r="AJ163" s="3"/>
    </row>
    <row r="164">
      <c r="A164" s="3" t="s">
        <v>579</v>
      </c>
      <c r="B164" s="38" t="s">
        <v>580</v>
      </c>
      <c r="C164" s="39"/>
      <c r="D164" s="39"/>
      <c r="E164" s="39" t="s">
        <v>581</v>
      </c>
      <c r="F164" s="40" t="s">
        <v>582</v>
      </c>
      <c r="G164" s="3"/>
      <c r="H164" s="3">
        <f>IF(isblank(A164), "", IF(NOT(ISBLANK(I164)), VLOOKUP(I164, Institutions, 2, FALSE), 0))</f>
        <v>0</v>
      </c>
      <c r="I164" s="4"/>
      <c r="J164" s="4">
        <f>IF(isblank(A164), "", IF(NOT(ISBLANK(K164)), VLOOKUP(K164, Elections, 2, FALSE), 0))</f>
        <v>0</v>
      </c>
      <c r="K164" s="4"/>
      <c r="L164" s="4" t="str">
        <f>IF(isblank($A164), "", IF(NOT(ISBLANK(M164)), VLOOKUP(M164, Elections, 2, FALSE), 0))</f>
        <v>election-5</v>
      </c>
      <c r="M164" s="10" t="s">
        <v>574</v>
      </c>
      <c r="N164" s="3"/>
      <c r="O164" s="3"/>
      <c r="P164" s="3"/>
      <c r="Q164" s="3"/>
      <c r="R164" s="3"/>
      <c r="S164" s="3"/>
      <c r="T164" s="3"/>
      <c r="U164" s="3"/>
      <c r="V164" s="3"/>
      <c r="W164" s="3"/>
      <c r="X164" s="3"/>
      <c r="Y164" s="3"/>
      <c r="Z164" s="13"/>
      <c r="AA164" s="13"/>
      <c r="AB164" s="3"/>
      <c r="AC164" s="41">
        <v>4865251.0</v>
      </c>
      <c r="AD164" s="43">
        <v>2.583413780101E12</v>
      </c>
      <c r="AE164" s="43" t="s">
        <v>583</v>
      </c>
      <c r="AF164" s="43" t="s">
        <v>60</v>
      </c>
      <c r="AG164" s="45" t="s">
        <v>584</v>
      </c>
      <c r="AH164" s="3"/>
      <c r="AI164" s="3"/>
      <c r="AJ164" s="3"/>
    </row>
    <row r="165">
      <c r="A165" s="3" t="s">
        <v>585</v>
      </c>
      <c r="B165" s="38" t="s">
        <v>586</v>
      </c>
      <c r="C165" s="39"/>
      <c r="D165" s="39"/>
      <c r="E165" s="39" t="s">
        <v>587</v>
      </c>
      <c r="F165" s="40" t="s">
        <v>588</v>
      </c>
      <c r="G165" s="3"/>
      <c r="H165" s="3">
        <f>IF(isblank(A165), "", IF(NOT(ISBLANK(I165)), VLOOKUP(I165, Institutions, 2, FALSE), 0))</f>
        <v>0</v>
      </c>
      <c r="I165" s="4"/>
      <c r="J165" s="4">
        <f>IF(isblank(A165), "", IF(NOT(ISBLANK(K165)), VLOOKUP(K165, Elections, 2, FALSE), 0))</f>
        <v>0</v>
      </c>
      <c r="K165" s="4"/>
      <c r="L165" s="4" t="str">
        <f>IF(isblank($A165), "", IF(NOT(ISBLANK(M165)), VLOOKUP(M165, Elections, 2, FALSE), 0))</f>
        <v>election-5</v>
      </c>
      <c r="M165" s="10" t="s">
        <v>574</v>
      </c>
      <c r="N165" s="3"/>
      <c r="O165" s="3"/>
      <c r="P165" s="3"/>
      <c r="Q165" s="3"/>
      <c r="R165" s="3"/>
      <c r="S165" s="3"/>
      <c r="T165" s="3"/>
      <c r="U165" s="3"/>
      <c r="V165" s="3"/>
      <c r="W165" s="3"/>
      <c r="X165" s="3"/>
      <c r="Y165" s="3"/>
      <c r="Z165" s="18"/>
      <c r="AA165" s="18"/>
      <c r="AB165" s="3"/>
      <c r="AC165" s="44">
        <v>1.7496764E7</v>
      </c>
      <c r="AD165" s="26">
        <v>1.734269050502E12</v>
      </c>
      <c r="AE165" s="26" t="s">
        <v>583</v>
      </c>
      <c r="AF165" s="26" t="s">
        <v>69</v>
      </c>
      <c r="AG165" s="33"/>
      <c r="AH165" s="3"/>
      <c r="AI165" s="3"/>
      <c r="AJ165" s="3"/>
    </row>
    <row r="166">
      <c r="A166" s="3" t="s">
        <v>589</v>
      </c>
      <c r="B166" s="38" t="s">
        <v>590</v>
      </c>
      <c r="C166" s="39"/>
      <c r="D166" s="39"/>
      <c r="E166" s="39" t="s">
        <v>591</v>
      </c>
      <c r="F166" s="40" t="s">
        <v>592</v>
      </c>
      <c r="G166" s="3"/>
      <c r="H166" s="3">
        <f>IF(isblank(A166), "", IF(NOT(ISBLANK(I166)), VLOOKUP(I166, Institutions, 2, FALSE), 0))</f>
        <v>0</v>
      </c>
      <c r="I166" s="4"/>
      <c r="J166" s="4">
        <f>IF(isblank(A166), "", IF(NOT(ISBLANK(K166)), VLOOKUP(K166, Elections, 2, FALSE), 0))</f>
        <v>0</v>
      </c>
      <c r="K166" s="4"/>
      <c r="L166" s="4" t="str">
        <f>IF(isblank($A166), "", IF(NOT(ISBLANK(M166)), VLOOKUP(M166, Elections, 2, FALSE), 0))</f>
        <v>election-5</v>
      </c>
      <c r="M166" s="10" t="s">
        <v>574</v>
      </c>
      <c r="N166" s="3"/>
      <c r="O166" s="3"/>
      <c r="P166" s="3"/>
      <c r="Q166" s="3"/>
      <c r="R166" s="3"/>
      <c r="S166" s="3"/>
      <c r="T166" s="3"/>
      <c r="U166" s="3"/>
      <c r="V166" s="3"/>
      <c r="W166" s="3"/>
      <c r="X166" s="3"/>
      <c r="Y166" s="3"/>
      <c r="Z166" s="13"/>
      <c r="AA166" s="13"/>
      <c r="AB166" s="3"/>
      <c r="AC166" s="41" t="s">
        <v>85</v>
      </c>
      <c r="AD166" s="36"/>
      <c r="AE166" s="36"/>
      <c r="AF166" s="36"/>
      <c r="AG166" s="25"/>
      <c r="AH166" s="3"/>
      <c r="AI166" s="3"/>
      <c r="AJ166" s="3"/>
    </row>
    <row r="167">
      <c r="A167" s="3" t="s">
        <v>593</v>
      </c>
      <c r="B167" s="38" t="s">
        <v>594</v>
      </c>
      <c r="C167" s="39"/>
      <c r="D167" s="39"/>
      <c r="E167" s="39" t="s">
        <v>595</v>
      </c>
      <c r="F167" s="40" t="s">
        <v>596</v>
      </c>
      <c r="G167" s="3"/>
      <c r="H167" s="3">
        <f>IF(isblank(A167), "", IF(NOT(ISBLANK(I167)), VLOOKUP(I167, Institutions, 2, FALSE), 0))</f>
        <v>0</v>
      </c>
      <c r="I167" s="4"/>
      <c r="J167" s="4">
        <f>IF(isblank(A167), "", IF(NOT(ISBLANK(K167)), VLOOKUP(K167, Elections, 2, FALSE), 0))</f>
        <v>0</v>
      </c>
      <c r="K167" s="4"/>
      <c r="L167" s="4" t="str">
        <f>IF(isblank($A167), "", IF(NOT(ISBLANK(M167)), VLOOKUP(M167, Elections, 2, FALSE), 0))</f>
        <v>election-5</v>
      </c>
      <c r="M167" s="10" t="s">
        <v>574</v>
      </c>
      <c r="N167" s="3"/>
      <c r="O167" s="3"/>
      <c r="P167" s="3"/>
      <c r="Q167" s="3"/>
      <c r="R167" s="3"/>
      <c r="S167" s="3"/>
      <c r="T167" s="3"/>
      <c r="U167" s="3"/>
      <c r="V167" s="3"/>
      <c r="W167" s="3"/>
      <c r="X167" s="3"/>
      <c r="Y167" s="3"/>
      <c r="Z167" s="18"/>
      <c r="AA167" s="18"/>
      <c r="AB167" s="3"/>
      <c r="AC167" s="44" t="s">
        <v>85</v>
      </c>
      <c r="AD167" s="34"/>
      <c r="AE167" s="34"/>
      <c r="AF167" s="34"/>
      <c r="AG167" s="33"/>
      <c r="AH167" s="3"/>
      <c r="AI167" s="3"/>
      <c r="AJ167" s="3"/>
    </row>
    <row r="168">
      <c r="A168" s="3" t="s">
        <v>597</v>
      </c>
      <c r="B168" s="38" t="s">
        <v>598</v>
      </c>
      <c r="C168" s="39"/>
      <c r="D168" s="39"/>
      <c r="E168" s="39" t="s">
        <v>599</v>
      </c>
      <c r="F168" s="40" t="s">
        <v>600</v>
      </c>
      <c r="G168" s="3"/>
      <c r="H168" s="3">
        <f>IF(isblank(A168), "", IF(NOT(ISBLANK(I168)), VLOOKUP(I168, Institutions, 2, FALSE), 0))</f>
        <v>0</v>
      </c>
      <c r="I168" s="4"/>
      <c r="J168" s="4">
        <f>IF(isblank(A168), "", IF(NOT(ISBLANK(K168)), VLOOKUP(K168, Elections, 2, FALSE), 0))</f>
        <v>0</v>
      </c>
      <c r="K168" s="4"/>
      <c r="L168" s="4" t="str">
        <f>IF(isblank($A168), "", IF(NOT(ISBLANK(M168)), VLOOKUP(M168, Elections, 2, FALSE), 0))</f>
        <v>election-5</v>
      </c>
      <c r="M168" s="10" t="s">
        <v>574</v>
      </c>
      <c r="N168" s="3"/>
      <c r="O168" s="3"/>
      <c r="P168" s="3"/>
      <c r="Q168" s="3"/>
      <c r="R168" s="3"/>
      <c r="S168" s="3"/>
      <c r="T168" s="3"/>
      <c r="U168" s="3"/>
      <c r="V168" s="3"/>
      <c r="W168" s="3"/>
      <c r="X168" s="3"/>
      <c r="Y168" s="3"/>
      <c r="Z168" s="13"/>
      <c r="AA168" s="13"/>
      <c r="AB168" s="3"/>
      <c r="AC168" s="41" t="s">
        <v>85</v>
      </c>
      <c r="AD168" s="36"/>
      <c r="AE168" s="36"/>
      <c r="AF168" s="36"/>
      <c r="AG168" s="25"/>
      <c r="AH168" s="3"/>
      <c r="AI168" s="3"/>
      <c r="AJ168" s="3"/>
    </row>
    <row r="169">
      <c r="A169" s="3" t="s">
        <v>601</v>
      </c>
      <c r="B169" s="38" t="s">
        <v>602</v>
      </c>
      <c r="C169" s="39"/>
      <c r="D169" s="39"/>
      <c r="E169" s="39" t="s">
        <v>603</v>
      </c>
      <c r="F169" s="40" t="s">
        <v>604</v>
      </c>
      <c r="G169" s="3"/>
      <c r="H169" s="3">
        <f>IF(isblank(A169), "", IF(NOT(ISBLANK(I169)), VLOOKUP(I169, Institutions, 2, FALSE), 0))</f>
        <v>0</v>
      </c>
      <c r="I169" s="4"/>
      <c r="J169" s="4">
        <f>IF(isblank(A169), "", IF(NOT(ISBLANK(K169)), VLOOKUP(K169, Elections, 2, FALSE), 0))</f>
        <v>0</v>
      </c>
      <c r="K169" s="4"/>
      <c r="L169" s="4" t="str">
        <f>IF(isblank($A169), "", IF(NOT(ISBLANK(M169)), VLOOKUP(M169, Elections, 2, FALSE), 0))</f>
        <v>election-5</v>
      </c>
      <c r="M169" s="10" t="s">
        <v>574</v>
      </c>
      <c r="N169" s="3"/>
      <c r="O169" s="3"/>
      <c r="P169" s="3"/>
      <c r="Q169" s="3"/>
      <c r="R169" s="3"/>
      <c r="S169" s="3"/>
      <c r="T169" s="3"/>
      <c r="U169" s="3"/>
      <c r="V169" s="3"/>
      <c r="W169" s="3"/>
      <c r="X169" s="3"/>
      <c r="Y169" s="3"/>
      <c r="Z169" s="18"/>
      <c r="AA169" s="18"/>
      <c r="AB169" s="3"/>
      <c r="AC169" s="44">
        <v>2.9929342E7</v>
      </c>
      <c r="AD169" s="26">
        <v>2.740833530101E12</v>
      </c>
      <c r="AE169" s="26" t="s">
        <v>49</v>
      </c>
      <c r="AF169" s="26" t="s">
        <v>69</v>
      </c>
      <c r="AG169" s="33"/>
      <c r="AH169" s="3"/>
      <c r="AI169" s="3"/>
      <c r="AJ169" s="3"/>
    </row>
    <row r="170">
      <c r="A170" s="3" t="s">
        <v>605</v>
      </c>
      <c r="B170" s="38" t="s">
        <v>606</v>
      </c>
      <c r="C170" s="39"/>
      <c r="D170" s="39"/>
      <c r="E170" s="39" t="s">
        <v>607</v>
      </c>
      <c r="F170" s="40" t="s">
        <v>608</v>
      </c>
      <c r="G170" s="3"/>
      <c r="H170" s="3">
        <f>IF(isblank(A170), "", IF(NOT(ISBLANK(I170)), VLOOKUP(I170, Institutions, 2, FALSE), 0))</f>
        <v>0</v>
      </c>
      <c r="I170" s="4"/>
      <c r="J170" s="4">
        <f>IF(isblank(A170), "", IF(NOT(ISBLANK(K170)), VLOOKUP(K170, Elections, 2, FALSE), 0))</f>
        <v>0</v>
      </c>
      <c r="K170" s="4"/>
      <c r="L170" s="4" t="str">
        <f>IF(isblank($A170), "", IF(NOT(ISBLANK(M170)), VLOOKUP(M170, Elections, 2, FALSE), 0))</f>
        <v>election-5</v>
      </c>
      <c r="M170" s="10" t="s">
        <v>574</v>
      </c>
      <c r="N170" s="3"/>
      <c r="O170" s="3"/>
      <c r="P170" s="3"/>
      <c r="Q170" s="3"/>
      <c r="R170" s="3"/>
      <c r="S170" s="3"/>
      <c r="T170" s="3"/>
      <c r="U170" s="3"/>
      <c r="V170" s="3"/>
      <c r="W170" s="3"/>
      <c r="X170" s="3"/>
      <c r="Y170" s="3"/>
      <c r="Z170" s="13"/>
      <c r="AA170" s="13"/>
      <c r="AB170" s="3"/>
      <c r="AC170" s="41">
        <v>3347206.0</v>
      </c>
      <c r="AD170" s="43">
        <v>2.425336551201E12</v>
      </c>
      <c r="AE170" s="43" t="s">
        <v>49</v>
      </c>
      <c r="AF170" s="43" t="s">
        <v>69</v>
      </c>
      <c r="AG170" s="25"/>
      <c r="AH170" s="3"/>
      <c r="AI170" s="3"/>
      <c r="AJ170" s="3"/>
    </row>
    <row r="171">
      <c r="A171" s="3" t="s">
        <v>609</v>
      </c>
      <c r="B171" s="38" t="s">
        <v>610</v>
      </c>
      <c r="C171" s="39"/>
      <c r="D171" s="39"/>
      <c r="E171" s="39" t="s">
        <v>611</v>
      </c>
      <c r="F171" s="40" t="s">
        <v>612</v>
      </c>
      <c r="G171" s="3"/>
      <c r="H171" s="3">
        <f>IF(isblank(A171), "", IF(NOT(ISBLANK(I171)), VLOOKUP(I171, Institutions, 2, FALSE), 0))</f>
        <v>0</v>
      </c>
      <c r="I171" s="4"/>
      <c r="J171" s="4">
        <f>IF(isblank(A171), "", IF(NOT(ISBLANK(K171)), VLOOKUP(K171, Elections, 2, FALSE), 0))</f>
        <v>0</v>
      </c>
      <c r="K171" s="4"/>
      <c r="L171" s="4" t="str">
        <f>IF(isblank($A171), "", IF(NOT(ISBLANK(M171)), VLOOKUP(M171, Elections, 2, FALSE), 0))</f>
        <v>election-5</v>
      </c>
      <c r="M171" s="10" t="s">
        <v>574</v>
      </c>
      <c r="N171" s="3"/>
      <c r="O171" s="3"/>
      <c r="P171" s="3"/>
      <c r="Q171" s="3"/>
      <c r="R171" s="3"/>
      <c r="S171" s="3"/>
      <c r="T171" s="3"/>
      <c r="U171" s="3"/>
      <c r="V171" s="3"/>
      <c r="W171" s="3"/>
      <c r="X171" s="3"/>
      <c r="Y171" s="3"/>
      <c r="Z171" s="18"/>
      <c r="AA171" s="18"/>
      <c r="AB171" s="3"/>
      <c r="AC171" s="44">
        <v>5821266.0</v>
      </c>
      <c r="AD171" s="26">
        <v>1.605808890101E12</v>
      </c>
      <c r="AE171" s="26" t="s">
        <v>49</v>
      </c>
      <c r="AF171" s="26" t="s">
        <v>69</v>
      </c>
      <c r="AG171" s="33"/>
      <c r="AH171" s="3"/>
      <c r="AI171" s="3"/>
      <c r="AJ171" s="3"/>
    </row>
    <row r="172">
      <c r="A172" s="3" t="s">
        <v>613</v>
      </c>
      <c r="B172" s="38" t="s">
        <v>614</v>
      </c>
      <c r="C172" s="39"/>
      <c r="D172" s="39"/>
      <c r="E172" s="39" t="s">
        <v>615</v>
      </c>
      <c r="F172" s="40" t="s">
        <v>616</v>
      </c>
      <c r="G172" s="3"/>
      <c r="H172" s="3">
        <f>IF(isblank(A172), "", IF(NOT(ISBLANK(I172)), VLOOKUP(I172, Institutions, 2, FALSE), 0))</f>
        <v>0</v>
      </c>
      <c r="I172" s="4"/>
      <c r="J172" s="4">
        <f>IF(isblank(A172), "", IF(NOT(ISBLANK(K172)), VLOOKUP(K172, Elections, 2, FALSE), 0))</f>
        <v>0</v>
      </c>
      <c r="K172" s="4"/>
      <c r="L172" s="4" t="str">
        <f>IF(isblank($A172), "", IF(NOT(ISBLANK(M172)), VLOOKUP(M172, Elections, 2, FALSE), 0))</f>
        <v>election-5</v>
      </c>
      <c r="M172" s="10" t="s">
        <v>574</v>
      </c>
      <c r="N172" s="3"/>
      <c r="O172" s="3"/>
      <c r="P172" s="3"/>
      <c r="Q172" s="3"/>
      <c r="R172" s="3"/>
      <c r="S172" s="3"/>
      <c r="T172" s="3"/>
      <c r="U172" s="3"/>
      <c r="V172" s="3"/>
      <c r="W172" s="3"/>
      <c r="X172" s="3"/>
      <c r="Y172" s="3"/>
      <c r="Z172" s="13"/>
      <c r="AA172" s="13"/>
      <c r="AB172" s="3"/>
      <c r="AC172" s="41" t="s">
        <v>85</v>
      </c>
      <c r="AD172" s="36"/>
      <c r="AE172" s="36"/>
      <c r="AF172" s="36"/>
      <c r="AG172" s="25"/>
      <c r="AH172" s="3"/>
      <c r="AI172" s="3"/>
      <c r="AJ172" s="3"/>
    </row>
    <row r="173">
      <c r="A173" s="3" t="s">
        <v>617</v>
      </c>
      <c r="B173" s="38" t="s">
        <v>618</v>
      </c>
      <c r="C173" s="39"/>
      <c r="D173" s="39"/>
      <c r="E173" s="39" t="s">
        <v>619</v>
      </c>
      <c r="F173" s="40" t="s">
        <v>620</v>
      </c>
      <c r="G173" s="3"/>
      <c r="H173" s="3">
        <f>IF(isblank(A173), "", IF(NOT(ISBLANK(I173)), VLOOKUP(I173, Institutions, 2, FALSE), 0))</f>
        <v>0</v>
      </c>
      <c r="I173" s="4"/>
      <c r="J173" s="4">
        <f>IF(isblank(A173), "", IF(NOT(ISBLANK(K173)), VLOOKUP(K173, Elections, 2, FALSE), 0))</f>
        <v>0</v>
      </c>
      <c r="K173" s="4"/>
      <c r="L173" s="4" t="str">
        <f>IF(isblank($A173), "", IF(NOT(ISBLANK(M173)), VLOOKUP(M173, Elections, 2, FALSE), 0))</f>
        <v>election-5</v>
      </c>
      <c r="M173" s="10" t="s">
        <v>574</v>
      </c>
      <c r="N173" s="3"/>
      <c r="O173" s="3"/>
      <c r="P173" s="3"/>
      <c r="Q173" s="3"/>
      <c r="R173" s="3"/>
      <c r="S173" s="3"/>
      <c r="T173" s="3"/>
      <c r="U173" s="3"/>
      <c r="V173" s="3"/>
      <c r="W173" s="3"/>
      <c r="X173" s="3"/>
      <c r="Y173" s="3"/>
      <c r="Z173" s="18"/>
      <c r="AA173" s="18"/>
      <c r="AB173" s="3"/>
      <c r="AC173" s="44" t="s">
        <v>85</v>
      </c>
      <c r="AD173" s="34"/>
      <c r="AE173" s="34"/>
      <c r="AF173" s="34"/>
      <c r="AG173" s="33"/>
      <c r="AH173" s="3"/>
      <c r="AI173" s="3"/>
      <c r="AJ173" s="3"/>
    </row>
    <row r="174">
      <c r="A174" s="3" t="s">
        <v>621</v>
      </c>
      <c r="B174" s="38" t="s">
        <v>622</v>
      </c>
      <c r="C174" s="39"/>
      <c r="D174" s="39"/>
      <c r="E174" s="39" t="s">
        <v>623</v>
      </c>
      <c r="F174" s="40" t="s">
        <v>624</v>
      </c>
      <c r="G174" s="3"/>
      <c r="H174" s="3">
        <f>IF(isblank(A174), "", IF(NOT(ISBLANK(I174)), VLOOKUP(I174, Institutions, 2, FALSE), 0))</f>
        <v>0</v>
      </c>
      <c r="I174" s="4"/>
      <c r="J174" s="4">
        <f>IF(isblank(A174), "", IF(NOT(ISBLANK(K174)), VLOOKUP(K174, Elections, 2, FALSE), 0))</f>
        <v>0</v>
      </c>
      <c r="K174" s="4"/>
      <c r="L174" s="4" t="str">
        <f>IF(isblank($A174), "", IF(NOT(ISBLANK(M174)), VLOOKUP(M174, Elections, 2, FALSE), 0))</f>
        <v>election-5</v>
      </c>
      <c r="M174" s="10" t="s">
        <v>574</v>
      </c>
      <c r="N174" s="3"/>
      <c r="O174" s="3"/>
      <c r="P174" s="3"/>
      <c r="Q174" s="3"/>
      <c r="R174" s="3"/>
      <c r="S174" s="3"/>
      <c r="T174" s="3"/>
      <c r="U174" s="3"/>
      <c r="V174" s="3"/>
      <c r="W174" s="3"/>
      <c r="X174" s="3"/>
      <c r="Y174" s="3"/>
      <c r="Z174" s="13"/>
      <c r="AA174" s="13"/>
      <c r="AB174" s="3"/>
      <c r="AC174" s="41" t="s">
        <v>85</v>
      </c>
      <c r="AD174" s="36"/>
      <c r="AE174" s="36"/>
      <c r="AF174" s="36"/>
      <c r="AG174" s="25"/>
      <c r="AH174" s="3"/>
      <c r="AI174" s="3"/>
      <c r="AJ174" s="3"/>
    </row>
    <row r="175">
      <c r="A175" s="3" t="s">
        <v>625</v>
      </c>
      <c r="B175" s="38" t="s">
        <v>626</v>
      </c>
      <c r="C175" s="39"/>
      <c r="D175" s="39"/>
      <c r="E175" s="39" t="s">
        <v>627</v>
      </c>
      <c r="F175" s="40" t="s">
        <v>628</v>
      </c>
      <c r="G175" s="3"/>
      <c r="H175" s="3">
        <f>IF(isblank(A175), "", IF(NOT(ISBLANK(I175)), VLOOKUP(I175, Institutions, 2, FALSE), 0))</f>
        <v>0</v>
      </c>
      <c r="I175" s="4"/>
      <c r="J175" s="4">
        <f>IF(isblank(A175), "", IF(NOT(ISBLANK(K175)), VLOOKUP(K175, Elections, 2, FALSE), 0))</f>
        <v>0</v>
      </c>
      <c r="K175" s="4"/>
      <c r="L175" s="4" t="str">
        <f>IF(isblank($A175), "", IF(NOT(ISBLANK(M175)), VLOOKUP(M175, Elections, 2, FALSE), 0))</f>
        <v>election-5</v>
      </c>
      <c r="M175" s="10" t="s">
        <v>574</v>
      </c>
      <c r="N175" s="3"/>
      <c r="O175" s="3"/>
      <c r="P175" s="3"/>
      <c r="Q175" s="3"/>
      <c r="R175" s="3"/>
      <c r="S175" s="3"/>
      <c r="T175" s="3"/>
      <c r="U175" s="3"/>
      <c r="V175" s="3"/>
      <c r="W175" s="3"/>
      <c r="X175" s="3"/>
      <c r="Y175" s="3"/>
      <c r="Z175" s="18"/>
      <c r="AA175" s="18"/>
      <c r="AB175" s="3"/>
      <c r="AC175" s="44">
        <v>5363543.0</v>
      </c>
      <c r="AD175" s="26">
        <v>1.859851220101E12</v>
      </c>
      <c r="AE175" s="26" t="s">
        <v>49</v>
      </c>
      <c r="AF175" s="26" t="s">
        <v>69</v>
      </c>
      <c r="AG175" s="33"/>
      <c r="AH175" s="3"/>
      <c r="AI175" s="3"/>
      <c r="AJ175" s="3"/>
    </row>
    <row r="176">
      <c r="A176" s="3" t="s">
        <v>629</v>
      </c>
      <c r="B176" s="38" t="s">
        <v>630</v>
      </c>
      <c r="C176" s="39"/>
      <c r="D176" s="39"/>
      <c r="E176" s="39" t="s">
        <v>631</v>
      </c>
      <c r="F176" s="40" t="s">
        <v>628</v>
      </c>
      <c r="G176" s="3"/>
      <c r="H176" s="3">
        <f>IF(isblank(A176), "", IF(NOT(ISBLANK(I176)), VLOOKUP(I176, Institutions, 2, FALSE), 0))</f>
        <v>0</v>
      </c>
      <c r="I176" s="4"/>
      <c r="J176" s="4">
        <f>IF(isblank(A176), "", IF(NOT(ISBLANK(K176)), VLOOKUP(K176, Elections, 2, FALSE), 0))</f>
        <v>0</v>
      </c>
      <c r="K176" s="4"/>
      <c r="L176" s="4" t="str">
        <f>IF(isblank($A176), "", IF(NOT(ISBLANK(M176)), VLOOKUP(M176, Elections, 2, FALSE), 0))</f>
        <v>election-5</v>
      </c>
      <c r="M176" s="10" t="s">
        <v>574</v>
      </c>
      <c r="N176" s="3"/>
      <c r="O176" s="3"/>
      <c r="P176" s="3"/>
      <c r="Q176" s="3"/>
      <c r="R176" s="3"/>
      <c r="S176" s="3"/>
      <c r="T176" s="3"/>
      <c r="U176" s="3"/>
      <c r="V176" s="3"/>
      <c r="W176" s="3"/>
      <c r="X176" s="3"/>
      <c r="Y176" s="3"/>
      <c r="Z176" s="13"/>
      <c r="AA176" s="13"/>
      <c r="AB176" s="3"/>
      <c r="AC176" s="41" t="s">
        <v>85</v>
      </c>
      <c r="AD176" s="36"/>
      <c r="AE176" s="36"/>
      <c r="AF176" s="36"/>
      <c r="AG176" s="25"/>
      <c r="AH176" s="3"/>
      <c r="AI176" s="3"/>
      <c r="AJ176" s="3"/>
    </row>
    <row r="177">
      <c r="A177" s="3" t="s">
        <v>632</v>
      </c>
      <c r="B177" s="38" t="s">
        <v>633</v>
      </c>
      <c r="C177" s="39"/>
      <c r="D177" s="39"/>
      <c r="E177" s="39" t="s">
        <v>634</v>
      </c>
      <c r="F177" s="40" t="s">
        <v>628</v>
      </c>
      <c r="G177" s="3"/>
      <c r="H177" s="3">
        <f>IF(isblank(A177), "", IF(NOT(ISBLANK(I177)), VLOOKUP(I177, Institutions, 2, FALSE), 0))</f>
        <v>0</v>
      </c>
      <c r="I177" s="4"/>
      <c r="J177" s="4">
        <f>IF(isblank(A177), "", IF(NOT(ISBLANK(K177)), VLOOKUP(K177, Elections, 2, FALSE), 0))</f>
        <v>0</v>
      </c>
      <c r="K177" s="4"/>
      <c r="L177" s="4" t="str">
        <f>IF(isblank($A177), "", IF(NOT(ISBLANK(M177)), VLOOKUP(M177, Elections, 2, FALSE), 0))</f>
        <v>election-5</v>
      </c>
      <c r="M177" s="10" t="s">
        <v>574</v>
      </c>
      <c r="N177" s="3"/>
      <c r="O177" s="3"/>
      <c r="P177" s="3"/>
      <c r="Q177" s="3"/>
      <c r="R177" s="3"/>
      <c r="S177" s="3"/>
      <c r="T177" s="3"/>
      <c r="U177" s="3"/>
      <c r="V177" s="3"/>
      <c r="W177" s="3"/>
      <c r="X177" s="3"/>
      <c r="Y177" s="3"/>
      <c r="Z177" s="18"/>
      <c r="AA177" s="18"/>
      <c r="AB177" s="3"/>
      <c r="AC177" s="44">
        <v>6970591.0</v>
      </c>
      <c r="AD177" s="26">
        <v>2.178045350506E12</v>
      </c>
      <c r="AE177" s="26" t="s">
        <v>49</v>
      </c>
      <c r="AF177" s="26" t="s">
        <v>60</v>
      </c>
      <c r="AG177" s="27" t="s">
        <v>222</v>
      </c>
      <c r="AH177" s="3"/>
      <c r="AI177" s="3"/>
      <c r="AJ177" s="3"/>
    </row>
    <row r="178">
      <c r="A178" s="3" t="s">
        <v>635</v>
      </c>
      <c r="B178" s="38" t="s">
        <v>636</v>
      </c>
      <c r="C178" s="39"/>
      <c r="D178" s="39"/>
      <c r="E178" s="39" t="s">
        <v>637</v>
      </c>
      <c r="F178" s="40" t="s">
        <v>628</v>
      </c>
      <c r="G178" s="3"/>
      <c r="H178" s="3">
        <f>IF(isblank(A178), "", IF(NOT(ISBLANK(I178)), VLOOKUP(I178, Institutions, 2, FALSE), 0))</f>
        <v>0</v>
      </c>
      <c r="I178" s="4"/>
      <c r="J178" s="4">
        <f>IF(isblank(A178), "", IF(NOT(ISBLANK(K178)), VLOOKUP(K178, Elections, 2, FALSE), 0))</f>
        <v>0</v>
      </c>
      <c r="K178" s="4"/>
      <c r="L178" s="4" t="str">
        <f>IF(isblank($A178), "", IF(NOT(ISBLANK(M178)), VLOOKUP(M178, Elections, 2, FALSE), 0))</f>
        <v>election-5</v>
      </c>
      <c r="M178" s="10" t="s">
        <v>574</v>
      </c>
      <c r="N178" s="3"/>
      <c r="O178" s="3"/>
      <c r="P178" s="3"/>
      <c r="Q178" s="3"/>
      <c r="R178" s="3"/>
      <c r="S178" s="3"/>
      <c r="T178" s="3"/>
      <c r="U178" s="3"/>
      <c r="V178" s="3"/>
      <c r="W178" s="3"/>
      <c r="X178" s="3"/>
      <c r="Y178" s="3"/>
      <c r="Z178" s="13"/>
      <c r="AA178" s="13"/>
      <c r="AB178" s="3"/>
      <c r="AC178" s="41" t="s">
        <v>85</v>
      </c>
      <c r="AD178" s="36"/>
      <c r="AE178" s="36"/>
      <c r="AF178" s="36"/>
      <c r="AG178" s="25"/>
      <c r="AH178" s="3"/>
      <c r="AI178" s="3"/>
      <c r="AJ178" s="3"/>
    </row>
    <row r="179">
      <c r="A179" s="3" t="s">
        <v>638</v>
      </c>
      <c r="B179" s="38" t="s">
        <v>639</v>
      </c>
      <c r="C179" s="39"/>
      <c r="D179" s="39"/>
      <c r="E179" s="39" t="s">
        <v>640</v>
      </c>
      <c r="F179" s="40" t="s">
        <v>628</v>
      </c>
      <c r="G179" s="3"/>
      <c r="H179" s="3">
        <f>IF(isblank(A179), "", IF(NOT(ISBLANK(I179)), VLOOKUP(I179, Institutions, 2, FALSE), 0))</f>
        <v>0</v>
      </c>
      <c r="I179" s="4"/>
      <c r="J179" s="4">
        <f>IF(isblank(A179), "", IF(NOT(ISBLANK(K179)), VLOOKUP(K179, Elections, 2, FALSE), 0))</f>
        <v>0</v>
      </c>
      <c r="K179" s="4"/>
      <c r="L179" s="4" t="str">
        <f>IF(isblank($A179), "", IF(NOT(ISBLANK(M179)), VLOOKUP(M179, Elections, 2, FALSE), 0))</f>
        <v>election-5</v>
      </c>
      <c r="M179" s="10" t="s">
        <v>574</v>
      </c>
      <c r="N179" s="3"/>
      <c r="O179" s="3"/>
      <c r="P179" s="3"/>
      <c r="Q179" s="3"/>
      <c r="R179" s="3"/>
      <c r="S179" s="3"/>
      <c r="T179" s="3"/>
      <c r="U179" s="3"/>
      <c r="V179" s="3"/>
      <c r="W179" s="3"/>
      <c r="X179" s="3"/>
      <c r="Y179" s="3"/>
      <c r="Z179" s="18"/>
      <c r="AA179" s="18"/>
      <c r="AB179" s="3"/>
      <c r="AC179" s="44">
        <v>5823579.0</v>
      </c>
      <c r="AD179" s="26">
        <v>1.854200282101E12</v>
      </c>
      <c r="AE179" s="26" t="s">
        <v>49</v>
      </c>
      <c r="AF179" s="26" t="s">
        <v>60</v>
      </c>
      <c r="AG179" s="27" t="s">
        <v>258</v>
      </c>
      <c r="AH179" s="3"/>
      <c r="AI179" s="3"/>
      <c r="AJ179" s="3"/>
    </row>
    <row r="180">
      <c r="A180" s="3" t="s">
        <v>641</v>
      </c>
      <c r="B180" s="38" t="s">
        <v>642</v>
      </c>
      <c r="C180" s="39"/>
      <c r="D180" s="39"/>
      <c r="E180" s="39" t="s">
        <v>643</v>
      </c>
      <c r="F180" s="40" t="s">
        <v>628</v>
      </c>
      <c r="G180" s="3"/>
      <c r="H180" s="3">
        <f>IF(isblank(A180), "", IF(NOT(ISBLANK(I180)), VLOOKUP(I180, Institutions, 2, FALSE), 0))</f>
        <v>0</v>
      </c>
      <c r="I180" s="4"/>
      <c r="J180" s="4">
        <f>IF(isblank(A180), "", IF(NOT(ISBLANK(K180)), VLOOKUP(K180, Elections, 2, FALSE), 0))</f>
        <v>0</v>
      </c>
      <c r="K180" s="4"/>
      <c r="L180" s="4" t="str">
        <f>IF(isblank($A180), "", IF(NOT(ISBLANK(M180)), VLOOKUP(M180, Elections, 2, FALSE), 0))</f>
        <v>election-5</v>
      </c>
      <c r="M180" s="10" t="s">
        <v>574</v>
      </c>
      <c r="N180" s="3"/>
      <c r="O180" s="3"/>
      <c r="P180" s="3"/>
      <c r="Q180" s="3"/>
      <c r="R180" s="3"/>
      <c r="S180" s="3"/>
      <c r="T180" s="3"/>
      <c r="U180" s="3"/>
      <c r="V180" s="3"/>
      <c r="W180" s="3"/>
      <c r="X180" s="3"/>
      <c r="Y180" s="3"/>
      <c r="Z180" s="13"/>
      <c r="AA180" s="13"/>
      <c r="AB180" s="3"/>
      <c r="AC180" s="41" t="s">
        <v>85</v>
      </c>
      <c r="AD180" s="36"/>
      <c r="AE180" s="36"/>
      <c r="AF180" s="36"/>
      <c r="AG180" s="25"/>
      <c r="AH180" s="3"/>
      <c r="AI180" s="3"/>
      <c r="AJ180" s="3"/>
    </row>
    <row r="181">
      <c r="A181" s="3" t="s">
        <v>644</v>
      </c>
      <c r="B181" s="38" t="s">
        <v>471</v>
      </c>
      <c r="C181" s="39"/>
      <c r="D181" s="39"/>
      <c r="E181" s="39" t="s">
        <v>645</v>
      </c>
      <c r="F181" s="40" t="s">
        <v>628</v>
      </c>
      <c r="G181" s="3"/>
      <c r="H181" s="3">
        <f>IF(isblank(A181), "", IF(NOT(ISBLANK(I181)), VLOOKUP(I181, Institutions, 2, FALSE), 0))</f>
        <v>0</v>
      </c>
      <c r="I181" s="4"/>
      <c r="J181" s="4">
        <f>IF(isblank(A181), "", IF(NOT(ISBLANK(K181)), VLOOKUP(K181, Elections, 2, FALSE), 0))</f>
        <v>0</v>
      </c>
      <c r="K181" s="4"/>
      <c r="L181" s="4" t="str">
        <f>IF(isblank($A181), "", IF(NOT(ISBLANK(M181)), VLOOKUP(M181, Elections, 2, FALSE), 0))</f>
        <v>election-5</v>
      </c>
      <c r="M181" s="10" t="s">
        <v>574</v>
      </c>
      <c r="N181" s="3"/>
      <c r="O181" s="3"/>
      <c r="P181" s="3"/>
      <c r="Q181" s="3"/>
      <c r="R181" s="3"/>
      <c r="S181" s="3"/>
      <c r="T181" s="3"/>
      <c r="U181" s="3"/>
      <c r="V181" s="3"/>
      <c r="W181" s="3"/>
      <c r="X181" s="3"/>
      <c r="Y181" s="3"/>
      <c r="Z181" s="18"/>
      <c r="AA181" s="18"/>
      <c r="AB181" s="3"/>
      <c r="AC181" s="44" t="s">
        <v>85</v>
      </c>
      <c r="AD181" s="34"/>
      <c r="AE181" s="34"/>
      <c r="AF181" s="34"/>
      <c r="AG181" s="33"/>
      <c r="AH181" s="3"/>
      <c r="AI181" s="3"/>
      <c r="AJ181" s="3"/>
    </row>
    <row r="182">
      <c r="A182" s="3" t="s">
        <v>646</v>
      </c>
      <c r="B182" s="38" t="s">
        <v>647</v>
      </c>
      <c r="C182" s="39"/>
      <c r="D182" s="39"/>
      <c r="E182" s="39" t="s">
        <v>648</v>
      </c>
      <c r="F182" s="40" t="s">
        <v>628</v>
      </c>
      <c r="G182" s="3"/>
      <c r="H182" s="3">
        <f>IF(isblank(A182), "", IF(NOT(ISBLANK(I182)), VLOOKUP(I182, Institutions, 2, FALSE), 0))</f>
        <v>0</v>
      </c>
      <c r="I182" s="4"/>
      <c r="J182" s="4">
        <f>IF(isblank(A182), "", IF(NOT(ISBLANK(K182)), VLOOKUP(K182, Elections, 2, FALSE), 0))</f>
        <v>0</v>
      </c>
      <c r="K182" s="4"/>
      <c r="L182" s="4" t="str">
        <f>IF(isblank($A182), "", IF(NOT(ISBLANK(M182)), VLOOKUP(M182, Elections, 2, FALSE), 0))</f>
        <v>election-5</v>
      </c>
      <c r="M182" s="10" t="s">
        <v>574</v>
      </c>
      <c r="N182" s="3"/>
      <c r="O182" s="3"/>
      <c r="P182" s="3"/>
      <c r="Q182" s="3"/>
      <c r="R182" s="3"/>
      <c r="S182" s="3"/>
      <c r="T182" s="3"/>
      <c r="U182" s="3"/>
      <c r="V182" s="3"/>
      <c r="W182" s="3"/>
      <c r="X182" s="3"/>
      <c r="Y182" s="3"/>
      <c r="Z182" s="13"/>
      <c r="AA182" s="13"/>
      <c r="AB182" s="3"/>
      <c r="AC182" s="41">
        <v>2945401.0</v>
      </c>
      <c r="AD182" s="43">
        <v>2.562737150101E12</v>
      </c>
      <c r="AE182" s="43" t="s">
        <v>49</v>
      </c>
      <c r="AF182" s="43" t="s">
        <v>60</v>
      </c>
      <c r="AG182" s="45" t="s">
        <v>327</v>
      </c>
      <c r="AH182" s="3"/>
      <c r="AI182" s="3"/>
      <c r="AJ182" s="3"/>
    </row>
    <row r="183">
      <c r="A183" s="3" t="s">
        <v>649</v>
      </c>
      <c r="B183" s="38" t="s">
        <v>650</v>
      </c>
      <c r="C183" s="39"/>
      <c r="D183" s="39"/>
      <c r="E183" s="39" t="s">
        <v>651</v>
      </c>
      <c r="F183" s="40" t="s">
        <v>628</v>
      </c>
      <c r="G183" s="3"/>
      <c r="H183" s="3">
        <f>IF(isblank(A183), "", IF(NOT(ISBLANK(I183)), VLOOKUP(I183, Institutions, 2, FALSE), 0))</f>
        <v>0</v>
      </c>
      <c r="I183" s="4"/>
      <c r="J183" s="4">
        <f>IF(isblank(A183), "", IF(NOT(ISBLANK(K183)), VLOOKUP(K183, Elections, 2, FALSE), 0))</f>
        <v>0</v>
      </c>
      <c r="K183" s="4"/>
      <c r="L183" s="4" t="str">
        <f>IF(isblank($A183), "", IF(NOT(ISBLANK(M183)), VLOOKUP(M183, Elections, 2, FALSE), 0))</f>
        <v>election-5</v>
      </c>
      <c r="M183" s="10" t="s">
        <v>574</v>
      </c>
      <c r="N183" s="3"/>
      <c r="O183" s="3"/>
      <c r="P183" s="3"/>
      <c r="Q183" s="3"/>
      <c r="R183" s="3"/>
      <c r="S183" s="3"/>
      <c r="T183" s="3"/>
      <c r="U183" s="3"/>
      <c r="V183" s="3"/>
      <c r="W183" s="3"/>
      <c r="X183" s="3"/>
      <c r="Y183" s="3"/>
      <c r="Z183" s="18"/>
      <c r="AA183" s="18"/>
      <c r="AB183" s="3"/>
      <c r="AC183" s="44" t="s">
        <v>85</v>
      </c>
      <c r="AD183" s="34"/>
      <c r="AE183" s="34"/>
      <c r="AF183" s="34"/>
      <c r="AG183" s="33"/>
      <c r="AH183" s="3"/>
      <c r="AI183" s="3"/>
      <c r="AJ183" s="3"/>
    </row>
    <row r="184">
      <c r="A184" s="3" t="s">
        <v>652</v>
      </c>
      <c r="B184" s="38" t="s">
        <v>653</v>
      </c>
      <c r="C184" s="39"/>
      <c r="D184" s="39"/>
      <c r="E184" s="39" t="s">
        <v>654</v>
      </c>
      <c r="F184" s="40" t="s">
        <v>628</v>
      </c>
      <c r="G184" s="3"/>
      <c r="H184" s="3">
        <f>IF(isblank(A184), "", IF(NOT(ISBLANK(I184)), VLOOKUP(I184, Institutions, 2, FALSE), 0))</f>
        <v>0</v>
      </c>
      <c r="I184" s="4"/>
      <c r="J184" s="4">
        <f>IF(isblank(A184), "", IF(NOT(ISBLANK(K184)), VLOOKUP(K184, Elections, 2, FALSE), 0))</f>
        <v>0</v>
      </c>
      <c r="K184" s="4"/>
      <c r="L184" s="4" t="str">
        <f>IF(isblank($A184), "", IF(NOT(ISBLANK(M184)), VLOOKUP(M184, Elections, 2, FALSE), 0))</f>
        <v>election-5</v>
      </c>
      <c r="M184" s="10" t="s">
        <v>574</v>
      </c>
      <c r="N184" s="3"/>
      <c r="O184" s="3"/>
      <c r="P184" s="3"/>
      <c r="Q184" s="3"/>
      <c r="R184" s="3"/>
      <c r="S184" s="3"/>
      <c r="T184" s="3"/>
      <c r="U184" s="3"/>
      <c r="V184" s="3"/>
      <c r="W184" s="3"/>
      <c r="X184" s="3"/>
      <c r="Y184" s="3"/>
      <c r="Z184" s="13"/>
      <c r="AA184" s="13"/>
      <c r="AB184" s="3"/>
      <c r="AC184" s="41">
        <v>9486607.0</v>
      </c>
      <c r="AD184" s="43">
        <v>1.613963721401E12</v>
      </c>
      <c r="AE184" s="43" t="s">
        <v>49</v>
      </c>
      <c r="AF184" s="43" t="s">
        <v>69</v>
      </c>
      <c r="AG184" s="25"/>
      <c r="AH184" s="3"/>
      <c r="AI184" s="3"/>
      <c r="AJ184" s="3"/>
    </row>
    <row r="185">
      <c r="A185" s="3" t="s">
        <v>655</v>
      </c>
      <c r="B185" s="38" t="s">
        <v>656</v>
      </c>
      <c r="C185" s="39"/>
      <c r="D185" s="39"/>
      <c r="E185" s="39" t="s">
        <v>657</v>
      </c>
      <c r="F185" s="40" t="s">
        <v>628</v>
      </c>
      <c r="G185" s="3"/>
      <c r="H185" s="3">
        <f>IF(isblank(A185), "", IF(NOT(ISBLANK(I185)), VLOOKUP(I185, Institutions, 2, FALSE), 0))</f>
        <v>0</v>
      </c>
      <c r="I185" s="4"/>
      <c r="J185" s="4">
        <f>IF(isblank(A185), "", IF(NOT(ISBLANK(K185)), VLOOKUP(K185, Elections, 2, FALSE), 0))</f>
        <v>0</v>
      </c>
      <c r="K185" s="4"/>
      <c r="L185" s="4" t="str">
        <f>IF(isblank($A185), "", IF(NOT(ISBLANK(M185)), VLOOKUP(M185, Elections, 2, FALSE), 0))</f>
        <v>election-5</v>
      </c>
      <c r="M185" s="10" t="s">
        <v>574</v>
      </c>
      <c r="N185" s="3"/>
      <c r="O185" s="3"/>
      <c r="P185" s="3"/>
      <c r="Q185" s="3"/>
      <c r="R185" s="3"/>
      <c r="S185" s="3"/>
      <c r="T185" s="3"/>
      <c r="U185" s="3"/>
      <c r="V185" s="3"/>
      <c r="W185" s="3"/>
      <c r="X185" s="3"/>
      <c r="Y185" s="3"/>
      <c r="Z185" s="18"/>
      <c r="AA185" s="18"/>
      <c r="AB185" s="3"/>
      <c r="AC185" s="44">
        <v>8428735.0</v>
      </c>
      <c r="AD185" s="26">
        <v>1.966092240608E12</v>
      </c>
      <c r="AE185" s="26" t="s">
        <v>49</v>
      </c>
      <c r="AF185" s="26" t="s">
        <v>69</v>
      </c>
      <c r="AG185" s="33"/>
      <c r="AH185" s="3"/>
      <c r="AI185" s="3"/>
      <c r="AJ185" s="3"/>
    </row>
    <row r="186">
      <c r="A186" s="3" t="s">
        <v>658</v>
      </c>
      <c r="B186" s="38" t="s">
        <v>659</v>
      </c>
      <c r="C186" s="39"/>
      <c r="D186" s="39"/>
      <c r="E186" s="39" t="s">
        <v>660</v>
      </c>
      <c r="F186" s="40" t="s">
        <v>628</v>
      </c>
      <c r="G186" s="3"/>
      <c r="H186" s="3">
        <f>IF(isblank(A186), "", IF(NOT(ISBLANK(I186)), VLOOKUP(I186, Institutions, 2, FALSE), 0))</f>
        <v>0</v>
      </c>
      <c r="I186" s="4"/>
      <c r="J186" s="4">
        <f>IF(isblank(A186), "", IF(NOT(ISBLANK(K186)), VLOOKUP(K186, Elections, 2, FALSE), 0))</f>
        <v>0</v>
      </c>
      <c r="K186" s="4"/>
      <c r="L186" s="4" t="str">
        <f>IF(isblank($A186), "", IF(NOT(ISBLANK(M186)), VLOOKUP(M186, Elections, 2, FALSE), 0))</f>
        <v>election-5</v>
      </c>
      <c r="M186" s="10" t="s">
        <v>574</v>
      </c>
      <c r="N186" s="3"/>
      <c r="O186" s="3"/>
      <c r="P186" s="3"/>
      <c r="Q186" s="3"/>
      <c r="R186" s="3"/>
      <c r="S186" s="3"/>
      <c r="T186" s="3"/>
      <c r="U186" s="3"/>
      <c r="V186" s="3"/>
      <c r="W186" s="3"/>
      <c r="X186" s="3"/>
      <c r="Y186" s="3"/>
      <c r="Z186" s="13"/>
      <c r="AA186" s="13"/>
      <c r="AB186" s="3"/>
      <c r="AC186" s="41">
        <v>2.2930922E7</v>
      </c>
      <c r="AD186" s="43">
        <v>2.353521440404E12</v>
      </c>
      <c r="AE186" s="43" t="s">
        <v>49</v>
      </c>
      <c r="AF186" s="43" t="s">
        <v>69</v>
      </c>
      <c r="AG186" s="25"/>
      <c r="AH186" s="3"/>
      <c r="AI186" s="3"/>
      <c r="AJ186" s="3"/>
    </row>
    <row r="187">
      <c r="A187" s="3" t="s">
        <v>661</v>
      </c>
      <c r="B187" s="38" t="s">
        <v>662</v>
      </c>
      <c r="C187" s="39"/>
      <c r="D187" s="39"/>
      <c r="E187" s="39" t="s">
        <v>663</v>
      </c>
      <c r="F187" s="40" t="s">
        <v>664</v>
      </c>
      <c r="G187" s="3"/>
      <c r="H187" s="3">
        <f>IF(isblank(A187), "", IF(NOT(ISBLANK(I187)), VLOOKUP(I187, Institutions, 2, FALSE), 0))</f>
        <v>0</v>
      </c>
      <c r="I187" s="4"/>
      <c r="J187" s="4">
        <f>IF(isblank(A187), "", IF(NOT(ISBLANK(K187)), VLOOKUP(K187, Elections, 2, FALSE), 0))</f>
        <v>0</v>
      </c>
      <c r="K187" s="4"/>
      <c r="L187" s="4" t="str">
        <f>IF(isblank($A187), "", IF(NOT(ISBLANK(M187)), VLOOKUP(M187, Elections, 2, FALSE), 0))</f>
        <v>election-5</v>
      </c>
      <c r="M187" s="10" t="s">
        <v>574</v>
      </c>
      <c r="N187" s="3"/>
      <c r="O187" s="3"/>
      <c r="P187" s="3"/>
      <c r="Q187" s="3"/>
      <c r="R187" s="3"/>
      <c r="S187" s="3"/>
      <c r="T187" s="3"/>
      <c r="U187" s="3"/>
      <c r="V187" s="3"/>
      <c r="W187" s="3"/>
      <c r="X187" s="3"/>
      <c r="Y187" s="3"/>
      <c r="Z187" s="18"/>
      <c r="AA187" s="18"/>
      <c r="AB187" s="3"/>
      <c r="AC187" s="44">
        <v>3.4424679E7</v>
      </c>
      <c r="AD187" s="26">
        <v>2.765813340101E12</v>
      </c>
      <c r="AE187" s="26" t="s">
        <v>49</v>
      </c>
      <c r="AF187" s="26" t="s">
        <v>60</v>
      </c>
      <c r="AG187" s="27" t="s">
        <v>665</v>
      </c>
      <c r="AH187" s="3"/>
      <c r="AI187" s="3"/>
      <c r="AJ187" s="3"/>
    </row>
    <row r="188">
      <c r="A188" s="3" t="s">
        <v>666</v>
      </c>
      <c r="B188" s="38" t="s">
        <v>667</v>
      </c>
      <c r="C188" s="39"/>
      <c r="D188" s="39"/>
      <c r="E188" s="39" t="s">
        <v>663</v>
      </c>
      <c r="F188" s="40" t="s">
        <v>664</v>
      </c>
      <c r="G188" s="3"/>
      <c r="H188" s="3">
        <f>IF(isblank(A188), "", IF(NOT(ISBLANK(I188)), VLOOKUP(I188, Institutions, 2, FALSE), 0))</f>
        <v>0</v>
      </c>
      <c r="I188" s="4"/>
      <c r="J188" s="4">
        <f>IF(isblank(A188), "", IF(NOT(ISBLANK(K188)), VLOOKUP(K188, Elections, 2, FALSE), 0))</f>
        <v>0</v>
      </c>
      <c r="K188" s="4"/>
      <c r="L188" s="4" t="str">
        <f>IF(isblank($A188), "", IF(NOT(ISBLANK(M188)), VLOOKUP(M188, Elections, 2, FALSE), 0))</f>
        <v>election-5</v>
      </c>
      <c r="M188" s="10" t="s">
        <v>574</v>
      </c>
      <c r="N188" s="3"/>
      <c r="O188" s="3"/>
      <c r="P188" s="3"/>
      <c r="Q188" s="3"/>
      <c r="R188" s="3"/>
      <c r="S188" s="3"/>
      <c r="T188" s="3"/>
      <c r="U188" s="3"/>
      <c r="V188" s="3"/>
      <c r="W188" s="3"/>
      <c r="X188" s="3"/>
      <c r="Y188" s="3"/>
      <c r="Z188" s="13"/>
      <c r="AA188" s="13"/>
      <c r="AB188" s="3"/>
      <c r="AC188" s="41" t="s">
        <v>85</v>
      </c>
      <c r="AD188" s="36"/>
      <c r="AE188" s="36"/>
      <c r="AF188" s="36"/>
      <c r="AG188" s="25"/>
      <c r="AH188" s="3"/>
      <c r="AI188" s="3"/>
      <c r="AJ188" s="3"/>
    </row>
    <row r="189">
      <c r="A189" s="3" t="s">
        <v>668</v>
      </c>
      <c r="B189" s="38" t="s">
        <v>669</v>
      </c>
      <c r="C189" s="39"/>
      <c r="D189" s="39"/>
      <c r="E189" s="39" t="s">
        <v>663</v>
      </c>
      <c r="F189" s="40" t="s">
        <v>664</v>
      </c>
      <c r="G189" s="3"/>
      <c r="H189" s="3">
        <f>IF(isblank(A189), "", IF(NOT(ISBLANK(I189)), VLOOKUP(I189, Institutions, 2, FALSE), 0))</f>
        <v>0</v>
      </c>
      <c r="I189" s="4"/>
      <c r="J189" s="4">
        <f>IF(isblank(A189), "", IF(NOT(ISBLANK(K189)), VLOOKUP(K189, Elections, 2, FALSE), 0))</f>
        <v>0</v>
      </c>
      <c r="K189" s="4"/>
      <c r="L189" s="4" t="str">
        <f>IF(isblank($A189), "", IF(NOT(ISBLANK(M189)), VLOOKUP(M189, Elections, 2, FALSE), 0))</f>
        <v>election-5</v>
      </c>
      <c r="M189" s="10" t="s">
        <v>574</v>
      </c>
      <c r="N189" s="3"/>
      <c r="O189" s="3"/>
      <c r="P189" s="3"/>
      <c r="Q189" s="3"/>
      <c r="R189" s="3"/>
      <c r="S189" s="3"/>
      <c r="T189" s="3"/>
      <c r="U189" s="3"/>
      <c r="V189" s="3"/>
      <c r="W189" s="3"/>
      <c r="X189" s="3"/>
      <c r="Y189" s="3"/>
      <c r="Z189" s="18"/>
      <c r="AA189" s="18"/>
      <c r="AB189" s="3"/>
      <c r="AC189" s="44">
        <v>5662125.0</v>
      </c>
      <c r="AD189" s="26">
        <v>2.333438492001E12</v>
      </c>
      <c r="AE189" s="26" t="s">
        <v>49</v>
      </c>
      <c r="AF189" s="26" t="s">
        <v>69</v>
      </c>
      <c r="AG189" s="33"/>
      <c r="AH189" s="3"/>
      <c r="AI189" s="3"/>
      <c r="AJ189" s="3"/>
    </row>
    <row r="190">
      <c r="A190" s="3" t="s">
        <v>670</v>
      </c>
      <c r="B190" s="38" t="s">
        <v>671</v>
      </c>
      <c r="C190" s="39"/>
      <c r="D190" s="39"/>
      <c r="E190" s="39" t="s">
        <v>672</v>
      </c>
      <c r="F190" s="40" t="s">
        <v>664</v>
      </c>
      <c r="G190" s="3"/>
      <c r="H190" s="3">
        <f>IF(isblank(A190), "", IF(NOT(ISBLANK(I190)), VLOOKUP(I190, Institutions, 2, FALSE), 0))</f>
        <v>0</v>
      </c>
      <c r="I190" s="4"/>
      <c r="J190" s="4">
        <f>IF(isblank(A190), "", IF(NOT(ISBLANK(K190)), VLOOKUP(K190, Elections, 2, FALSE), 0))</f>
        <v>0</v>
      </c>
      <c r="K190" s="4"/>
      <c r="L190" s="4" t="str">
        <f>IF(isblank($A190), "", IF(NOT(ISBLANK(M190)), VLOOKUP(M190, Elections, 2, FALSE), 0))</f>
        <v>election-5</v>
      </c>
      <c r="M190" s="10" t="s">
        <v>574</v>
      </c>
      <c r="N190" s="3"/>
      <c r="O190" s="3"/>
      <c r="P190" s="3"/>
      <c r="Q190" s="3"/>
      <c r="R190" s="3"/>
      <c r="S190" s="3"/>
      <c r="T190" s="3"/>
      <c r="U190" s="3"/>
      <c r="V190" s="3"/>
      <c r="W190" s="3"/>
      <c r="X190" s="3"/>
      <c r="Y190" s="3"/>
      <c r="Z190" s="13"/>
      <c r="AA190" s="13"/>
      <c r="AB190" s="3"/>
      <c r="AC190" s="41">
        <v>1.3782258E7</v>
      </c>
      <c r="AD190" s="43">
        <v>1.953080340511E12</v>
      </c>
      <c r="AE190" s="43" t="s">
        <v>49</v>
      </c>
      <c r="AF190" s="43" t="s">
        <v>69</v>
      </c>
      <c r="AG190" s="25"/>
      <c r="AH190" s="3"/>
      <c r="AI190" s="3"/>
      <c r="AJ190" s="3"/>
    </row>
    <row r="191">
      <c r="A191" s="3" t="s">
        <v>673</v>
      </c>
      <c r="B191" s="38" t="s">
        <v>674</v>
      </c>
      <c r="C191" s="39"/>
      <c r="D191" s="39"/>
      <c r="E191" s="39" t="s">
        <v>672</v>
      </c>
      <c r="F191" s="40" t="s">
        <v>664</v>
      </c>
      <c r="G191" s="3"/>
      <c r="H191" s="3">
        <f>IF(isblank(A191), "", IF(NOT(ISBLANK(I191)), VLOOKUP(I191, Institutions, 2, FALSE), 0))</f>
        <v>0</v>
      </c>
      <c r="I191" s="4"/>
      <c r="J191" s="4">
        <f>IF(isblank(A191), "", IF(NOT(ISBLANK(K191)), VLOOKUP(K191, Elections, 2, FALSE), 0))</f>
        <v>0</v>
      </c>
      <c r="K191" s="4"/>
      <c r="L191" s="4" t="str">
        <f>IF(isblank($A191), "", IF(NOT(ISBLANK(M191)), VLOOKUP(M191, Elections, 2, FALSE), 0))</f>
        <v>election-5</v>
      </c>
      <c r="M191" s="10" t="s">
        <v>574</v>
      </c>
      <c r="N191" s="3"/>
      <c r="O191" s="3"/>
      <c r="P191" s="3"/>
      <c r="Q191" s="3"/>
      <c r="R191" s="3"/>
      <c r="S191" s="3"/>
      <c r="T191" s="3"/>
      <c r="U191" s="3"/>
      <c r="V191" s="3"/>
      <c r="W191" s="3"/>
      <c r="X191" s="3"/>
      <c r="Y191" s="3"/>
      <c r="Z191" s="18"/>
      <c r="AA191" s="18"/>
      <c r="AB191" s="3"/>
      <c r="AC191" s="44">
        <v>3.4242872E7</v>
      </c>
      <c r="AD191" s="26">
        <v>1.928611230901E12</v>
      </c>
      <c r="AE191" s="26" t="s">
        <v>49</v>
      </c>
      <c r="AF191" s="26" t="s">
        <v>60</v>
      </c>
      <c r="AG191" s="27" t="s">
        <v>675</v>
      </c>
      <c r="AH191" s="3"/>
      <c r="AI191" s="3"/>
      <c r="AJ191" s="3"/>
    </row>
    <row r="192">
      <c r="A192" s="3" t="s">
        <v>676</v>
      </c>
      <c r="B192" s="38" t="s">
        <v>677</v>
      </c>
      <c r="C192" s="39"/>
      <c r="D192" s="39"/>
      <c r="E192" s="39" t="s">
        <v>678</v>
      </c>
      <c r="F192" s="40" t="s">
        <v>664</v>
      </c>
      <c r="G192" s="3"/>
      <c r="H192" s="3">
        <f>IF(isblank(A192), "", IF(NOT(ISBLANK(I192)), VLOOKUP(I192, Institutions, 2, FALSE), 0))</f>
        <v>0</v>
      </c>
      <c r="I192" s="4"/>
      <c r="J192" s="4">
        <f>IF(isblank(A192), "", IF(NOT(ISBLANK(K192)), VLOOKUP(K192, Elections, 2, FALSE), 0))</f>
        <v>0</v>
      </c>
      <c r="K192" s="4"/>
      <c r="L192" s="4" t="str">
        <f>IF(isblank($A192), "", IF(NOT(ISBLANK(M192)), VLOOKUP(M192, Elections, 2, FALSE), 0))</f>
        <v>election-5</v>
      </c>
      <c r="M192" s="10" t="s">
        <v>574</v>
      </c>
      <c r="N192" s="3"/>
      <c r="O192" s="3"/>
      <c r="P192" s="3"/>
      <c r="Q192" s="3"/>
      <c r="R192" s="3"/>
      <c r="S192" s="3"/>
      <c r="T192" s="3"/>
      <c r="U192" s="3"/>
      <c r="V192" s="3"/>
      <c r="W192" s="3"/>
      <c r="X192" s="3"/>
      <c r="Y192" s="3"/>
      <c r="Z192" s="13"/>
      <c r="AA192" s="13"/>
      <c r="AB192" s="3"/>
      <c r="AC192" s="41">
        <v>7650531.0</v>
      </c>
      <c r="AD192" s="43">
        <v>2.421133462001E12</v>
      </c>
      <c r="AE192" s="43" t="s">
        <v>180</v>
      </c>
      <c r="AF192" s="43" t="s">
        <v>60</v>
      </c>
      <c r="AG192" s="45" t="s">
        <v>679</v>
      </c>
      <c r="AH192" s="3"/>
      <c r="AI192" s="3"/>
      <c r="AJ192" s="3"/>
    </row>
    <row r="193">
      <c r="A193" s="3" t="s">
        <v>680</v>
      </c>
      <c r="B193" s="38" t="s">
        <v>681</v>
      </c>
      <c r="C193" s="39"/>
      <c r="D193" s="39"/>
      <c r="E193" s="39" t="s">
        <v>678</v>
      </c>
      <c r="F193" s="40" t="s">
        <v>664</v>
      </c>
      <c r="G193" s="3"/>
      <c r="H193" s="3">
        <f>IF(isblank(A193), "", IF(NOT(ISBLANK(I193)), VLOOKUP(I193, Institutions, 2, FALSE), 0))</f>
        <v>0</v>
      </c>
      <c r="I193" s="4"/>
      <c r="J193" s="4">
        <f>IF(isblank(A193), "", IF(NOT(ISBLANK(K193)), VLOOKUP(K193, Elections, 2, FALSE), 0))</f>
        <v>0</v>
      </c>
      <c r="K193" s="4"/>
      <c r="L193" s="4" t="str">
        <f>IF(isblank($A193), "", IF(NOT(ISBLANK(M193)), VLOOKUP(M193, Elections, 2, FALSE), 0))</f>
        <v>election-5</v>
      </c>
      <c r="M193" s="10" t="s">
        <v>574</v>
      </c>
      <c r="N193" s="3"/>
      <c r="O193" s="3"/>
      <c r="P193" s="3"/>
      <c r="Q193" s="3"/>
      <c r="R193" s="3"/>
      <c r="S193" s="3"/>
      <c r="T193" s="3"/>
      <c r="U193" s="3"/>
      <c r="V193" s="3"/>
      <c r="W193" s="3"/>
      <c r="X193" s="3"/>
      <c r="Y193" s="3"/>
      <c r="Z193" s="18"/>
      <c r="AA193" s="18"/>
      <c r="AB193" s="3"/>
      <c r="AC193" s="44" t="s">
        <v>85</v>
      </c>
      <c r="AD193" s="34"/>
      <c r="AE193" s="34"/>
      <c r="AF193" s="34"/>
      <c r="AG193" s="33"/>
      <c r="AH193" s="3"/>
      <c r="AI193" s="3"/>
      <c r="AJ193" s="3"/>
    </row>
    <row r="194">
      <c r="A194" s="3" t="s">
        <v>682</v>
      </c>
      <c r="B194" s="38" t="s">
        <v>683</v>
      </c>
      <c r="C194" s="39"/>
      <c r="D194" s="39"/>
      <c r="E194" s="39" t="s">
        <v>684</v>
      </c>
      <c r="F194" s="40" t="s">
        <v>664</v>
      </c>
      <c r="G194" s="3"/>
      <c r="H194" s="3">
        <f>IF(isblank(A194), "", IF(NOT(ISBLANK(I194)), VLOOKUP(I194, Institutions, 2, FALSE), 0))</f>
        <v>0</v>
      </c>
      <c r="I194" s="4"/>
      <c r="J194" s="4">
        <f>IF(isblank(A194), "", IF(NOT(ISBLANK(K194)), VLOOKUP(K194, Elections, 2, FALSE), 0))</f>
        <v>0</v>
      </c>
      <c r="K194" s="4"/>
      <c r="L194" s="4" t="str">
        <f>IF(isblank($A194), "", IF(NOT(ISBLANK(M194)), VLOOKUP(M194, Elections, 2, FALSE), 0))</f>
        <v>election-5</v>
      </c>
      <c r="M194" s="10" t="s">
        <v>574</v>
      </c>
      <c r="N194" s="3"/>
      <c r="O194" s="3"/>
      <c r="P194" s="3"/>
      <c r="Q194" s="3"/>
      <c r="R194" s="3"/>
      <c r="S194" s="3"/>
      <c r="T194" s="3"/>
      <c r="U194" s="3"/>
      <c r="V194" s="3"/>
      <c r="W194" s="3"/>
      <c r="X194" s="3"/>
      <c r="Y194" s="3"/>
      <c r="Z194" s="13"/>
      <c r="AA194" s="13"/>
      <c r="AB194" s="3"/>
      <c r="AC194" s="41">
        <v>2503077.0</v>
      </c>
      <c r="AD194" s="43">
        <v>2.399571800101E12</v>
      </c>
      <c r="AE194" s="43" t="s">
        <v>49</v>
      </c>
      <c r="AF194" s="43" t="s">
        <v>60</v>
      </c>
      <c r="AG194" s="45" t="s">
        <v>685</v>
      </c>
      <c r="AH194" s="3"/>
      <c r="AI194" s="3"/>
      <c r="AJ194" s="3"/>
    </row>
    <row r="195">
      <c r="A195" s="3" t="s">
        <v>686</v>
      </c>
      <c r="B195" s="38" t="s">
        <v>687</v>
      </c>
      <c r="C195" s="39"/>
      <c r="D195" s="39"/>
      <c r="E195" s="39" t="s">
        <v>688</v>
      </c>
      <c r="F195" s="40" t="s">
        <v>664</v>
      </c>
      <c r="G195" s="3"/>
      <c r="H195" s="3">
        <f>IF(isblank(A195), "", IF(NOT(ISBLANK(I195)), VLOOKUP(I195, Institutions, 2, FALSE), 0))</f>
        <v>0</v>
      </c>
      <c r="I195" s="4"/>
      <c r="J195" s="4">
        <f>IF(isblank(A195), "", IF(NOT(ISBLANK(K195)), VLOOKUP(K195, Elections, 2, FALSE), 0))</f>
        <v>0</v>
      </c>
      <c r="K195" s="4"/>
      <c r="L195" s="4" t="str">
        <f>IF(isblank($A195), "", IF(NOT(ISBLANK(M195)), VLOOKUP(M195, Elections, 2, FALSE), 0))</f>
        <v>election-5</v>
      </c>
      <c r="M195" s="10" t="s">
        <v>574</v>
      </c>
      <c r="N195" s="3"/>
      <c r="O195" s="3"/>
      <c r="P195" s="3"/>
      <c r="Q195" s="3"/>
      <c r="R195" s="3"/>
      <c r="S195" s="3"/>
      <c r="T195" s="3"/>
      <c r="U195" s="3"/>
      <c r="V195" s="3"/>
      <c r="W195" s="3"/>
      <c r="X195" s="3"/>
      <c r="Y195" s="3"/>
      <c r="Z195" s="18"/>
      <c r="AA195" s="18"/>
      <c r="AB195" s="3"/>
      <c r="AC195" s="44" t="s">
        <v>85</v>
      </c>
      <c r="AD195" s="34"/>
      <c r="AE195" s="34"/>
      <c r="AF195" s="34"/>
      <c r="AG195" s="33"/>
      <c r="AH195" s="3"/>
      <c r="AI195" s="3"/>
      <c r="AJ195" s="3"/>
    </row>
    <row r="196">
      <c r="A196" s="3" t="s">
        <v>689</v>
      </c>
      <c r="B196" s="38" t="s">
        <v>690</v>
      </c>
      <c r="C196" s="39"/>
      <c r="D196" s="39"/>
      <c r="E196" s="39" t="s">
        <v>691</v>
      </c>
      <c r="F196" s="40" t="s">
        <v>664</v>
      </c>
      <c r="G196" s="3"/>
      <c r="H196" s="3">
        <f>IF(isblank(A196), "", IF(NOT(ISBLANK(I196)), VLOOKUP(I196, Institutions, 2, FALSE), 0))</f>
        <v>0</v>
      </c>
      <c r="I196" s="4"/>
      <c r="J196" s="4">
        <f>IF(isblank(A196), "", IF(NOT(ISBLANK(K196)), VLOOKUP(K196, Elections, 2, FALSE), 0))</f>
        <v>0</v>
      </c>
      <c r="K196" s="4"/>
      <c r="L196" s="4" t="str">
        <f>IF(isblank($A196), "", IF(NOT(ISBLANK(M196)), VLOOKUP(M196, Elections, 2, FALSE), 0))</f>
        <v>election-5</v>
      </c>
      <c r="M196" s="10" t="s">
        <v>574</v>
      </c>
      <c r="N196" s="3"/>
      <c r="O196" s="3"/>
      <c r="P196" s="3"/>
      <c r="Q196" s="3"/>
      <c r="R196" s="3"/>
      <c r="S196" s="3"/>
      <c r="T196" s="3"/>
      <c r="U196" s="3"/>
      <c r="V196" s="3"/>
      <c r="W196" s="3"/>
      <c r="X196" s="3"/>
      <c r="Y196" s="3"/>
      <c r="Z196" s="13"/>
      <c r="AA196" s="13"/>
      <c r="AB196" s="3"/>
      <c r="AC196" s="41">
        <v>2.786E7</v>
      </c>
      <c r="AD196" s="43">
        <v>1.850956820101E12</v>
      </c>
      <c r="AE196" s="43" t="s">
        <v>180</v>
      </c>
      <c r="AF196" s="43" t="s">
        <v>60</v>
      </c>
      <c r="AG196" s="45" t="s">
        <v>692</v>
      </c>
      <c r="AH196" s="3"/>
      <c r="AI196" s="3"/>
      <c r="AJ196" s="3"/>
    </row>
    <row r="197">
      <c r="A197" s="3" t="s">
        <v>693</v>
      </c>
      <c r="B197" s="38" t="s">
        <v>694</v>
      </c>
      <c r="C197" s="39"/>
      <c r="D197" s="39"/>
      <c r="E197" s="39" t="s">
        <v>695</v>
      </c>
      <c r="F197" s="40" t="s">
        <v>664</v>
      </c>
      <c r="G197" s="3"/>
      <c r="H197" s="3">
        <f>IF(isblank(A197), "", IF(NOT(ISBLANK(I197)), VLOOKUP(I197, Institutions, 2, FALSE), 0))</f>
        <v>0</v>
      </c>
      <c r="I197" s="4"/>
      <c r="J197" s="4">
        <f>IF(isblank(A197), "", IF(NOT(ISBLANK(K197)), VLOOKUP(K197, Elections, 2, FALSE), 0))</f>
        <v>0</v>
      </c>
      <c r="K197" s="4"/>
      <c r="L197" s="4" t="str">
        <f>IF(isblank($A197), "", IF(NOT(ISBLANK(M197)), VLOOKUP(M197, Elections, 2, FALSE), 0))</f>
        <v>election-5</v>
      </c>
      <c r="M197" s="10" t="s">
        <v>574</v>
      </c>
      <c r="N197" s="3"/>
      <c r="O197" s="3"/>
      <c r="P197" s="3"/>
      <c r="Q197" s="3"/>
      <c r="R197" s="3"/>
      <c r="S197" s="3"/>
      <c r="T197" s="3"/>
      <c r="U197" s="3"/>
      <c r="V197" s="3"/>
      <c r="W197" s="3"/>
      <c r="X197" s="3"/>
      <c r="Y197" s="3"/>
      <c r="Z197" s="18"/>
      <c r="AA197" s="18"/>
      <c r="AB197" s="3"/>
      <c r="AC197" s="44">
        <v>1.2061018E7</v>
      </c>
      <c r="AD197" s="26">
        <v>1.651327870101E12</v>
      </c>
      <c r="AE197" s="26" t="s">
        <v>49</v>
      </c>
      <c r="AF197" s="26" t="s">
        <v>60</v>
      </c>
      <c r="AG197" s="27" t="s">
        <v>696</v>
      </c>
      <c r="AH197" s="3"/>
      <c r="AI197" s="3"/>
      <c r="AJ197" s="3"/>
    </row>
    <row r="198">
      <c r="A198" s="3" t="s">
        <v>697</v>
      </c>
      <c r="B198" s="38" t="s">
        <v>698</v>
      </c>
      <c r="C198" s="39"/>
      <c r="D198" s="39"/>
      <c r="E198" s="39" t="s">
        <v>699</v>
      </c>
      <c r="F198" s="40" t="s">
        <v>664</v>
      </c>
      <c r="G198" s="3"/>
      <c r="H198" s="3">
        <f>IF(isblank(A198), "", IF(NOT(ISBLANK(I198)), VLOOKUP(I198, Institutions, 2, FALSE), 0))</f>
        <v>0</v>
      </c>
      <c r="I198" s="4"/>
      <c r="J198" s="4">
        <f>IF(isblank(A198), "", IF(NOT(ISBLANK(K198)), VLOOKUP(K198, Elections, 2, FALSE), 0))</f>
        <v>0</v>
      </c>
      <c r="K198" s="4"/>
      <c r="L198" s="4" t="str">
        <f>IF(isblank($A198), "", IF(NOT(ISBLANK(M198)), VLOOKUP(M198, Elections, 2, FALSE), 0))</f>
        <v>election-5</v>
      </c>
      <c r="M198" s="10" t="s">
        <v>574</v>
      </c>
      <c r="N198" s="3"/>
      <c r="O198" s="3"/>
      <c r="P198" s="3"/>
      <c r="Q198" s="3"/>
      <c r="R198" s="3"/>
      <c r="S198" s="3"/>
      <c r="T198" s="3"/>
      <c r="U198" s="3"/>
      <c r="V198" s="3"/>
      <c r="W198" s="3"/>
      <c r="X198" s="3"/>
      <c r="Y198" s="3"/>
      <c r="Z198" s="13"/>
      <c r="AA198" s="13"/>
      <c r="AB198" s="3"/>
      <c r="AC198" s="41">
        <v>4.2096561E7</v>
      </c>
      <c r="AD198" s="43">
        <v>2.558541370101E12</v>
      </c>
      <c r="AE198" s="43" t="s">
        <v>49</v>
      </c>
      <c r="AF198" s="43" t="s">
        <v>60</v>
      </c>
      <c r="AG198" s="45" t="s">
        <v>700</v>
      </c>
      <c r="AH198" s="3"/>
      <c r="AI198" s="3"/>
      <c r="AJ198" s="3"/>
    </row>
    <row r="199">
      <c r="A199" s="3" t="s">
        <v>701</v>
      </c>
      <c r="B199" s="46" t="s">
        <v>702</v>
      </c>
      <c r="C199" s="39"/>
      <c r="D199" s="39"/>
      <c r="E199" s="47" t="s">
        <v>703</v>
      </c>
      <c r="F199" s="39"/>
      <c r="G199" s="3"/>
      <c r="H199" s="3">
        <f>IF(isblank(A199), "", IF(NOT(ISBLANK(I199)), VLOOKUP(I199, Institutions, 2, FALSE), 0))</f>
        <v>0</v>
      </c>
      <c r="I199" s="4"/>
      <c r="J199" s="4" t="str">
        <f>IF(isblank(A199), "", IF(NOT(ISBLANK(K199)), VLOOKUP(K199, Elections, 2, FALSE), 0))</f>
        <v>election-5</v>
      </c>
      <c r="K199" s="10" t="s">
        <v>574</v>
      </c>
      <c r="L199" s="4">
        <f>IF(isblank($A199), "", IF(NOT(ISBLANK(M199)), VLOOKUP(M199, Elections, 2, FALSE), 0))</f>
        <v>0</v>
      </c>
      <c r="M199" s="4"/>
      <c r="N199" s="3"/>
      <c r="O199" s="3"/>
      <c r="P199" s="3"/>
      <c r="Q199" s="3"/>
      <c r="R199" s="3"/>
      <c r="S199" s="3"/>
      <c r="T199" s="3"/>
      <c r="U199" s="3"/>
      <c r="V199" s="3"/>
      <c r="W199" s="3"/>
      <c r="X199" s="3"/>
      <c r="Y199" s="3"/>
      <c r="Z199" s="18"/>
      <c r="AA199" s="18"/>
      <c r="AB199" s="3"/>
      <c r="AC199" s="44">
        <v>7793758.0</v>
      </c>
      <c r="AD199" s="26">
        <v>2.356802140506E12</v>
      </c>
      <c r="AE199" s="26" t="s">
        <v>180</v>
      </c>
      <c r="AF199" s="26" t="s">
        <v>60</v>
      </c>
      <c r="AG199" s="27" t="s">
        <v>566</v>
      </c>
      <c r="AH199" s="3"/>
      <c r="AI199" s="3"/>
      <c r="AJ199" s="3"/>
    </row>
    <row r="200">
      <c r="A200" s="3" t="s">
        <v>704</v>
      </c>
      <c r="B200" s="46" t="s">
        <v>705</v>
      </c>
      <c r="C200" s="39"/>
      <c r="D200" s="39"/>
      <c r="E200" s="47" t="s">
        <v>703</v>
      </c>
      <c r="F200" s="39"/>
      <c r="G200" s="3"/>
      <c r="H200" s="3">
        <f>IF(isblank(A200), "", IF(NOT(ISBLANK(I200)), VLOOKUP(I200, Institutions, 2, FALSE), 0))</f>
        <v>0</v>
      </c>
      <c r="I200" s="4"/>
      <c r="J200" s="4" t="str">
        <f>IF(isblank(A200), "", IF(NOT(ISBLANK(K200)), VLOOKUP(K200, Elections, 2, FALSE), 0))</f>
        <v>election-5</v>
      </c>
      <c r="K200" s="10" t="s">
        <v>574</v>
      </c>
      <c r="L200" s="4">
        <f>IF(isblank($A200), "", IF(NOT(ISBLANK(M200)), VLOOKUP(M200, Elections, 2, FALSE), 0))</f>
        <v>0</v>
      </c>
      <c r="M200" s="4"/>
      <c r="N200" s="3"/>
      <c r="O200" s="3"/>
      <c r="P200" s="3"/>
      <c r="Q200" s="3"/>
      <c r="R200" s="3"/>
      <c r="S200" s="3"/>
      <c r="T200" s="3"/>
      <c r="U200" s="3"/>
      <c r="V200" s="3"/>
      <c r="W200" s="3"/>
      <c r="X200" s="3"/>
      <c r="Y200" s="3"/>
      <c r="Z200" s="13"/>
      <c r="AA200" s="13"/>
      <c r="AB200" s="3"/>
      <c r="AC200" s="41">
        <v>1.7464684E7</v>
      </c>
      <c r="AD200" s="43">
        <v>2.486378860114E12</v>
      </c>
      <c r="AE200" s="43" t="s">
        <v>49</v>
      </c>
      <c r="AF200" s="43" t="s">
        <v>69</v>
      </c>
      <c r="AG200" s="25"/>
      <c r="AH200" s="3"/>
      <c r="AI200" s="3"/>
      <c r="AJ200" s="3"/>
    </row>
    <row r="201">
      <c r="A201" s="3" t="s">
        <v>706</v>
      </c>
      <c r="B201" s="46" t="s">
        <v>707</v>
      </c>
      <c r="C201" s="39"/>
      <c r="D201" s="39"/>
      <c r="E201" s="47" t="s">
        <v>703</v>
      </c>
      <c r="F201" s="39"/>
      <c r="G201" s="3"/>
      <c r="H201" s="3">
        <f>IF(isblank(A201), "", IF(NOT(ISBLANK(I201)), VLOOKUP(I201, Institutions, 2, FALSE), 0))</f>
        <v>0</v>
      </c>
      <c r="I201" s="4"/>
      <c r="J201" s="4" t="str">
        <f>IF(isblank(A201), "", IF(NOT(ISBLANK(K201)), VLOOKUP(K201, Elections, 2, FALSE), 0))</f>
        <v>election-5</v>
      </c>
      <c r="K201" s="10" t="s">
        <v>574</v>
      </c>
      <c r="L201" s="4">
        <f>IF(isblank($A201), "", IF(NOT(ISBLANK(M201)), VLOOKUP(M201, Elections, 2, FALSE), 0))</f>
        <v>0</v>
      </c>
      <c r="M201" s="4"/>
      <c r="N201" s="3"/>
      <c r="O201" s="3"/>
      <c r="P201" s="3"/>
      <c r="Q201" s="3"/>
      <c r="R201" s="3"/>
      <c r="S201" s="3"/>
      <c r="T201" s="3"/>
      <c r="U201" s="3"/>
      <c r="V201" s="3"/>
      <c r="W201" s="3"/>
      <c r="X201" s="3"/>
      <c r="Y201" s="3"/>
      <c r="Z201" s="18"/>
      <c r="AA201" s="18"/>
      <c r="AB201" s="3"/>
      <c r="AC201" s="44">
        <v>1.7579783E7</v>
      </c>
      <c r="AD201" s="26">
        <v>2.500532680101E12</v>
      </c>
      <c r="AE201" s="26" t="s">
        <v>180</v>
      </c>
      <c r="AF201" s="26" t="s">
        <v>60</v>
      </c>
      <c r="AG201" s="27" t="s">
        <v>708</v>
      </c>
      <c r="AH201" s="3"/>
      <c r="AI201" s="3"/>
      <c r="AJ201" s="3"/>
    </row>
    <row r="202">
      <c r="A202" s="3" t="s">
        <v>709</v>
      </c>
      <c r="B202" s="46" t="s">
        <v>710</v>
      </c>
      <c r="C202" s="39"/>
      <c r="D202" s="39"/>
      <c r="E202" s="47" t="s">
        <v>703</v>
      </c>
      <c r="F202" s="39"/>
      <c r="G202" s="3"/>
      <c r="H202" s="3">
        <f>IF(isblank(A202), "", IF(NOT(ISBLANK(I202)), VLOOKUP(I202, Institutions, 2, FALSE), 0))</f>
        <v>0</v>
      </c>
      <c r="I202" s="4"/>
      <c r="J202" s="4" t="str">
        <f>IF(isblank(A202), "", IF(NOT(ISBLANK(K202)), VLOOKUP(K202, Elections, 2, FALSE), 0))</f>
        <v>election-5</v>
      </c>
      <c r="K202" s="10" t="s">
        <v>574</v>
      </c>
      <c r="L202" s="4">
        <f>IF(isblank($A202), "", IF(NOT(ISBLANK(M202)), VLOOKUP(M202, Elections, 2, FALSE), 0))</f>
        <v>0</v>
      </c>
      <c r="M202" s="4"/>
      <c r="N202" s="3"/>
      <c r="O202" s="3"/>
      <c r="P202" s="3"/>
      <c r="Q202" s="3"/>
      <c r="R202" s="3"/>
      <c r="S202" s="3"/>
      <c r="T202" s="3"/>
      <c r="U202" s="3"/>
      <c r="V202" s="3"/>
      <c r="W202" s="3"/>
      <c r="X202" s="3"/>
      <c r="Y202" s="3"/>
      <c r="Z202" s="13"/>
      <c r="AA202" s="13"/>
      <c r="AB202" s="3"/>
      <c r="AC202" s="41">
        <v>1.2644366E7</v>
      </c>
      <c r="AD202" s="43">
        <v>2.606693340101E12</v>
      </c>
      <c r="AE202" s="43" t="s">
        <v>180</v>
      </c>
      <c r="AF202" s="43" t="s">
        <v>60</v>
      </c>
      <c r="AG202" s="45" t="s">
        <v>181</v>
      </c>
      <c r="AH202" s="3"/>
      <c r="AI202" s="3"/>
      <c r="AJ202" s="3"/>
    </row>
    <row r="203">
      <c r="A203" s="3" t="s">
        <v>711</v>
      </c>
      <c r="B203" s="46" t="s">
        <v>712</v>
      </c>
      <c r="C203" s="39"/>
      <c r="D203" s="39"/>
      <c r="E203" s="47" t="s">
        <v>703</v>
      </c>
      <c r="F203" s="39"/>
      <c r="G203" s="3"/>
      <c r="H203" s="3">
        <f>IF(isblank(A203), "", IF(NOT(ISBLANK(I203)), VLOOKUP(I203, Institutions, 2, FALSE), 0))</f>
        <v>0</v>
      </c>
      <c r="I203" s="4"/>
      <c r="J203" s="4" t="str">
        <f>IF(isblank(A203), "", IF(NOT(ISBLANK(K203)), VLOOKUP(K203, Elections, 2, FALSE), 0))</f>
        <v>election-5</v>
      </c>
      <c r="K203" s="10" t="s">
        <v>574</v>
      </c>
      <c r="L203" s="4">
        <f>IF(isblank($A203), "", IF(NOT(ISBLANK(M203)), VLOOKUP(M203, Elections, 2, FALSE), 0))</f>
        <v>0</v>
      </c>
      <c r="M203" s="4"/>
      <c r="N203" s="3"/>
      <c r="O203" s="3"/>
      <c r="P203" s="3"/>
      <c r="Q203" s="3"/>
      <c r="R203" s="3"/>
      <c r="S203" s="3"/>
      <c r="T203" s="3"/>
      <c r="U203" s="3"/>
      <c r="V203" s="3"/>
      <c r="W203" s="3"/>
      <c r="X203" s="3"/>
      <c r="Y203" s="3"/>
      <c r="Z203" s="18"/>
      <c r="AA203" s="18"/>
      <c r="AB203" s="3"/>
      <c r="AC203" s="44">
        <v>2.1126666E7</v>
      </c>
      <c r="AD203" s="26">
        <v>2.459029290101E12</v>
      </c>
      <c r="AE203" s="26" t="s">
        <v>49</v>
      </c>
      <c r="AF203" s="26" t="s">
        <v>69</v>
      </c>
      <c r="AG203" s="33"/>
      <c r="AH203" s="3"/>
      <c r="AI203" s="3"/>
      <c r="AJ203" s="3"/>
    </row>
    <row r="204">
      <c r="A204" s="3" t="s">
        <v>713</v>
      </c>
      <c r="B204" s="46" t="s">
        <v>714</v>
      </c>
      <c r="C204" s="39"/>
      <c r="D204" s="39"/>
      <c r="E204" s="47" t="s">
        <v>703</v>
      </c>
      <c r="F204" s="39"/>
      <c r="G204" s="3"/>
      <c r="H204" s="3">
        <f>IF(isblank(A204), "", IF(NOT(ISBLANK(I204)), VLOOKUP(I204, Institutions, 2, FALSE), 0))</f>
        <v>0</v>
      </c>
      <c r="I204" s="4"/>
      <c r="J204" s="4" t="str">
        <f>IF(isblank(A204), "", IF(NOT(ISBLANK(K204)), VLOOKUP(K204, Elections, 2, FALSE), 0))</f>
        <v>election-5</v>
      </c>
      <c r="K204" s="10" t="s">
        <v>574</v>
      </c>
      <c r="L204" s="4">
        <f>IF(isblank($A204), "", IF(NOT(ISBLANK(M204)), VLOOKUP(M204, Elections, 2, FALSE), 0))</f>
        <v>0</v>
      </c>
      <c r="M204" s="4"/>
      <c r="N204" s="3"/>
      <c r="O204" s="3"/>
      <c r="P204" s="3"/>
      <c r="Q204" s="3"/>
      <c r="R204" s="3"/>
      <c r="S204" s="3"/>
      <c r="T204" s="3"/>
      <c r="U204" s="3"/>
      <c r="V204" s="3"/>
      <c r="W204" s="3"/>
      <c r="X204" s="3"/>
      <c r="Y204" s="3"/>
      <c r="Z204" s="13"/>
      <c r="AA204" s="13"/>
      <c r="AB204" s="3"/>
      <c r="AC204" s="41" t="s">
        <v>85</v>
      </c>
      <c r="AD204" s="36"/>
      <c r="AE204" s="36"/>
      <c r="AF204" s="36"/>
      <c r="AG204" s="25"/>
      <c r="AH204" s="3"/>
      <c r="AI204" s="3"/>
      <c r="AJ204" s="3"/>
    </row>
    <row r="205">
      <c r="A205" s="3" t="s">
        <v>715</v>
      </c>
      <c r="B205" s="46" t="s">
        <v>716</v>
      </c>
      <c r="C205" s="39"/>
      <c r="D205" s="39"/>
      <c r="E205" s="47" t="s">
        <v>703</v>
      </c>
      <c r="F205" s="39"/>
      <c r="G205" s="3"/>
      <c r="H205" s="3">
        <f>IF(isblank(A205), "", IF(NOT(ISBLANK(I205)), VLOOKUP(I205, Institutions, 2, FALSE), 0))</f>
        <v>0</v>
      </c>
      <c r="I205" s="4"/>
      <c r="J205" s="4" t="str">
        <f>IF(isblank(A205), "", IF(NOT(ISBLANK(K205)), VLOOKUP(K205, Elections, 2, FALSE), 0))</f>
        <v>election-5</v>
      </c>
      <c r="K205" s="10" t="s">
        <v>574</v>
      </c>
      <c r="L205" s="4">
        <f>IF(isblank($A205), "", IF(NOT(ISBLANK(M205)), VLOOKUP(M205, Elections, 2, FALSE), 0))</f>
        <v>0</v>
      </c>
      <c r="M205" s="4"/>
      <c r="N205" s="3"/>
      <c r="O205" s="3"/>
      <c r="P205" s="3"/>
      <c r="Q205" s="3"/>
      <c r="R205" s="3"/>
      <c r="S205" s="3"/>
      <c r="T205" s="3"/>
      <c r="U205" s="3"/>
      <c r="V205" s="3"/>
      <c r="W205" s="3"/>
      <c r="X205" s="3"/>
      <c r="Y205" s="3"/>
      <c r="Z205" s="18"/>
      <c r="AA205" s="18"/>
      <c r="AB205" s="3"/>
      <c r="AC205" s="44" t="s">
        <v>85</v>
      </c>
      <c r="AD205" s="34"/>
      <c r="AE205" s="34"/>
      <c r="AF205" s="34"/>
      <c r="AG205" s="33"/>
      <c r="AH205" s="3"/>
      <c r="AI205" s="3"/>
      <c r="AJ205" s="3"/>
    </row>
    <row r="206">
      <c r="A206" s="3" t="s">
        <v>717</v>
      </c>
      <c r="B206" s="46" t="s">
        <v>718</v>
      </c>
      <c r="C206" s="39"/>
      <c r="D206" s="39"/>
      <c r="E206" s="47" t="s">
        <v>703</v>
      </c>
      <c r="F206" s="39"/>
      <c r="G206" s="3"/>
      <c r="H206" s="3">
        <f>IF(isblank(A206), "", IF(NOT(ISBLANK(I206)), VLOOKUP(I206, Institutions, 2, FALSE), 0))</f>
        <v>0</v>
      </c>
      <c r="I206" s="4"/>
      <c r="J206" s="4" t="str">
        <f>IF(isblank(A206), "", IF(NOT(ISBLANK(K206)), VLOOKUP(K206, Elections, 2, FALSE), 0))</f>
        <v>election-5</v>
      </c>
      <c r="K206" s="10" t="s">
        <v>574</v>
      </c>
      <c r="L206" s="4">
        <f>IF(isblank($A206), "", IF(NOT(ISBLANK(M206)), VLOOKUP(M206, Elections, 2, FALSE), 0))</f>
        <v>0</v>
      </c>
      <c r="M206" s="4"/>
      <c r="N206" s="3"/>
      <c r="O206" s="3"/>
      <c r="P206" s="3"/>
      <c r="Q206" s="3"/>
      <c r="R206" s="3"/>
      <c r="S206" s="3"/>
      <c r="T206" s="3"/>
      <c r="U206" s="3"/>
      <c r="V206" s="3"/>
      <c r="W206" s="3"/>
      <c r="X206" s="3"/>
      <c r="Y206" s="3"/>
      <c r="Z206" s="13"/>
      <c r="AA206" s="13"/>
      <c r="AB206" s="3"/>
      <c r="AC206" s="41" t="s">
        <v>85</v>
      </c>
      <c r="AD206" s="36"/>
      <c r="AE206" s="36"/>
      <c r="AF206" s="36"/>
      <c r="AG206" s="25"/>
      <c r="AH206" s="3"/>
      <c r="AI206" s="3"/>
      <c r="AJ206" s="3"/>
    </row>
    <row r="207">
      <c r="A207" s="3" t="s">
        <v>719</v>
      </c>
      <c r="B207" s="46" t="s">
        <v>720</v>
      </c>
      <c r="C207" s="39"/>
      <c r="D207" s="39"/>
      <c r="E207" s="47" t="s">
        <v>703</v>
      </c>
      <c r="F207" s="39"/>
      <c r="G207" s="3"/>
      <c r="H207" s="3">
        <f>IF(isblank(A207), "", IF(NOT(ISBLANK(I207)), VLOOKUP(I207, Institutions, 2, FALSE), 0))</f>
        <v>0</v>
      </c>
      <c r="I207" s="4"/>
      <c r="J207" s="4" t="str">
        <f>IF(isblank(A207), "", IF(NOT(ISBLANK(K207)), VLOOKUP(K207, Elections, 2, FALSE), 0))</f>
        <v>election-5</v>
      </c>
      <c r="K207" s="10" t="s">
        <v>574</v>
      </c>
      <c r="L207" s="4">
        <f>IF(isblank($A207), "", IF(NOT(ISBLANK(M207)), VLOOKUP(M207, Elections, 2, FALSE), 0))</f>
        <v>0</v>
      </c>
      <c r="M207" s="4"/>
      <c r="N207" s="3"/>
      <c r="O207" s="3"/>
      <c r="P207" s="3"/>
      <c r="Q207" s="3"/>
      <c r="R207" s="3"/>
      <c r="S207" s="3"/>
      <c r="T207" s="3"/>
      <c r="U207" s="3"/>
      <c r="V207" s="3"/>
      <c r="W207" s="3"/>
      <c r="X207" s="3"/>
      <c r="Y207" s="3"/>
      <c r="Z207" s="18"/>
      <c r="AA207" s="18"/>
      <c r="AB207" s="3"/>
      <c r="AC207" s="44">
        <v>8343403.0</v>
      </c>
      <c r="AD207" s="26">
        <v>1.670578630101E12</v>
      </c>
      <c r="AE207" s="26" t="s">
        <v>49</v>
      </c>
      <c r="AF207" s="26" t="s">
        <v>69</v>
      </c>
      <c r="AG207" s="33"/>
      <c r="AH207" s="3"/>
      <c r="AI207" s="3"/>
      <c r="AJ207" s="3"/>
    </row>
    <row r="208">
      <c r="A208" s="3" t="s">
        <v>721</v>
      </c>
      <c r="B208" s="46" t="s">
        <v>722</v>
      </c>
      <c r="C208" s="39"/>
      <c r="D208" s="39"/>
      <c r="E208" s="47" t="s">
        <v>703</v>
      </c>
      <c r="F208" s="39"/>
      <c r="G208" s="3"/>
      <c r="H208" s="3">
        <f>IF(isblank(A208), "", IF(NOT(ISBLANK(I208)), VLOOKUP(I208, Institutions, 2, FALSE), 0))</f>
        <v>0</v>
      </c>
      <c r="I208" s="4"/>
      <c r="J208" s="4" t="str">
        <f>IF(isblank(A208), "", IF(NOT(ISBLANK(K208)), VLOOKUP(K208, Elections, 2, FALSE), 0))</f>
        <v>election-5</v>
      </c>
      <c r="K208" s="10" t="s">
        <v>574</v>
      </c>
      <c r="L208" s="4">
        <f>IF(isblank($A208), "", IF(NOT(ISBLANK(M208)), VLOOKUP(M208, Elections, 2, FALSE), 0))</f>
        <v>0</v>
      </c>
      <c r="M208" s="4"/>
      <c r="N208" s="3"/>
      <c r="O208" s="3"/>
      <c r="P208" s="3"/>
      <c r="Q208" s="3"/>
      <c r="R208" s="3"/>
      <c r="S208" s="3"/>
      <c r="T208" s="3"/>
      <c r="U208" s="3"/>
      <c r="V208" s="3"/>
      <c r="W208" s="3"/>
      <c r="X208" s="3"/>
      <c r="Y208" s="3"/>
      <c r="Z208" s="13"/>
      <c r="AA208" s="13"/>
      <c r="AB208" s="3"/>
      <c r="AC208" s="41" t="s">
        <v>85</v>
      </c>
      <c r="AD208" s="36"/>
      <c r="AE208" s="36"/>
      <c r="AF208" s="36"/>
      <c r="AG208" s="25"/>
      <c r="AH208" s="3"/>
      <c r="AI208" s="3"/>
      <c r="AJ208" s="3"/>
    </row>
    <row r="209">
      <c r="A209" s="3" t="s">
        <v>723</v>
      </c>
      <c r="B209" s="46" t="s">
        <v>71</v>
      </c>
      <c r="C209" s="39"/>
      <c r="D209" s="39"/>
      <c r="E209" s="47" t="s">
        <v>703</v>
      </c>
      <c r="F209" s="39"/>
      <c r="G209" s="3"/>
      <c r="H209" s="3">
        <f>IF(isblank(A209), "", IF(NOT(ISBLANK(I209)), VLOOKUP(I209, Institutions, 2, FALSE), 0))</f>
        <v>0</v>
      </c>
      <c r="I209" s="4"/>
      <c r="J209" s="4" t="str">
        <f>IF(isblank(A209), "", IF(NOT(ISBLANK(K209)), VLOOKUP(K209, Elections, 2, FALSE), 0))</f>
        <v>election-5</v>
      </c>
      <c r="K209" s="10" t="s">
        <v>574</v>
      </c>
      <c r="L209" s="4">
        <f>IF(isblank($A209), "", IF(NOT(ISBLANK(M209)), VLOOKUP(M209, Elections, 2, FALSE), 0))</f>
        <v>0</v>
      </c>
      <c r="M209" s="4"/>
      <c r="N209" s="3"/>
      <c r="O209" s="3"/>
      <c r="P209" s="3"/>
      <c r="Q209" s="3"/>
      <c r="R209" s="3"/>
      <c r="S209" s="3"/>
      <c r="T209" s="3"/>
      <c r="U209" s="3"/>
      <c r="V209" s="3"/>
      <c r="W209" s="3"/>
      <c r="X209" s="3"/>
      <c r="Y209" s="3"/>
      <c r="Z209" s="18"/>
      <c r="AA209" s="18"/>
      <c r="AB209" s="3"/>
      <c r="AC209" s="44">
        <v>6372376.0</v>
      </c>
      <c r="AD209" s="26">
        <v>2.185976571903E12</v>
      </c>
      <c r="AE209" s="26" t="s">
        <v>180</v>
      </c>
      <c r="AF209" s="26" t="s">
        <v>60</v>
      </c>
      <c r="AG209" s="27" t="s">
        <v>77</v>
      </c>
      <c r="AH209" s="3"/>
      <c r="AI209" s="3"/>
      <c r="AJ209" s="3"/>
    </row>
    <row r="210">
      <c r="A210" s="3" t="s">
        <v>724</v>
      </c>
      <c r="B210" s="46" t="s">
        <v>725</v>
      </c>
      <c r="C210" s="39"/>
      <c r="D210" s="39"/>
      <c r="E210" s="47" t="s">
        <v>703</v>
      </c>
      <c r="F210" s="39"/>
      <c r="G210" s="3"/>
      <c r="H210" s="3">
        <f>IF(isblank(A210), "", IF(NOT(ISBLANK(I210)), VLOOKUP(I210, Institutions, 2, FALSE), 0))</f>
        <v>0</v>
      </c>
      <c r="I210" s="4"/>
      <c r="J210" s="4" t="str">
        <f>IF(isblank(A210), "", IF(NOT(ISBLANK(K210)), VLOOKUP(K210, Elections, 2, FALSE), 0))</f>
        <v>election-5</v>
      </c>
      <c r="K210" s="10" t="s">
        <v>574</v>
      </c>
      <c r="L210" s="4">
        <f>IF(isblank($A210), "", IF(NOT(ISBLANK(M210)), VLOOKUP(M210, Elections, 2, FALSE), 0))</f>
        <v>0</v>
      </c>
      <c r="M210" s="4"/>
      <c r="N210" s="3"/>
      <c r="O210" s="3"/>
      <c r="P210" s="3"/>
      <c r="Q210" s="3"/>
      <c r="R210" s="3"/>
      <c r="S210" s="3"/>
      <c r="T210" s="3"/>
      <c r="U210" s="3"/>
      <c r="V210" s="3"/>
      <c r="W210" s="3"/>
      <c r="X210" s="3"/>
      <c r="Y210" s="3"/>
      <c r="Z210" s="13"/>
      <c r="AA210" s="13"/>
      <c r="AB210" s="3"/>
      <c r="AC210" s="41">
        <v>2.3831944E7</v>
      </c>
      <c r="AD210" s="43">
        <v>1.912118692008E12</v>
      </c>
      <c r="AE210" s="43" t="s">
        <v>49</v>
      </c>
      <c r="AF210" s="43" t="s">
        <v>60</v>
      </c>
      <c r="AG210" s="45" t="s">
        <v>726</v>
      </c>
      <c r="AH210" s="3"/>
      <c r="AI210" s="3"/>
      <c r="AJ210" s="3"/>
    </row>
    <row r="211">
      <c r="A211" s="3" t="s">
        <v>727</v>
      </c>
      <c r="B211" s="46" t="s">
        <v>728</v>
      </c>
      <c r="C211" s="39"/>
      <c r="D211" s="39"/>
      <c r="E211" s="47" t="s">
        <v>703</v>
      </c>
      <c r="F211" s="39"/>
      <c r="G211" s="3"/>
      <c r="H211" s="3">
        <f>IF(isblank(A211), "", IF(NOT(ISBLANK(I211)), VLOOKUP(I211, Institutions, 2, FALSE), 0))</f>
        <v>0</v>
      </c>
      <c r="I211" s="4"/>
      <c r="J211" s="4" t="str">
        <f>IF(isblank(A211), "", IF(NOT(ISBLANK(K211)), VLOOKUP(K211, Elections, 2, FALSE), 0))</f>
        <v>election-5</v>
      </c>
      <c r="K211" s="10" t="s">
        <v>574</v>
      </c>
      <c r="L211" s="4">
        <f>IF(isblank($A211), "", IF(NOT(ISBLANK(M211)), VLOOKUP(M211, Elections, 2, FALSE), 0))</f>
        <v>0</v>
      </c>
      <c r="M211" s="4"/>
      <c r="N211" s="3"/>
      <c r="O211" s="3"/>
      <c r="P211" s="3"/>
      <c r="Q211" s="3"/>
      <c r="R211" s="3"/>
      <c r="S211" s="3"/>
      <c r="T211" s="3"/>
      <c r="U211" s="3"/>
      <c r="V211" s="3"/>
      <c r="W211" s="3"/>
      <c r="X211" s="3"/>
      <c r="Y211" s="3"/>
      <c r="Z211" s="18"/>
      <c r="AA211" s="18"/>
      <c r="AB211" s="3"/>
      <c r="AC211" s="44" t="s">
        <v>85</v>
      </c>
      <c r="AD211" s="34"/>
      <c r="AE211" s="34"/>
      <c r="AF211" s="34"/>
      <c r="AG211" s="33"/>
      <c r="AH211" s="3"/>
      <c r="AI211" s="3"/>
      <c r="AJ211" s="3"/>
    </row>
    <row r="212">
      <c r="A212" s="3" t="s">
        <v>729</v>
      </c>
      <c r="B212" s="46" t="s">
        <v>568</v>
      </c>
      <c r="C212" s="39"/>
      <c r="D212" s="39"/>
      <c r="E212" s="47" t="s">
        <v>703</v>
      </c>
      <c r="F212" s="39"/>
      <c r="G212" s="3"/>
      <c r="H212" s="3">
        <f>IF(isblank(A212), "", IF(NOT(ISBLANK(I212)), VLOOKUP(I212, Institutions, 2, FALSE), 0))</f>
        <v>0</v>
      </c>
      <c r="I212" s="4"/>
      <c r="J212" s="4" t="str">
        <f>IF(isblank(A212), "", IF(NOT(ISBLANK(K212)), VLOOKUP(K212, Elections, 2, FALSE), 0))</f>
        <v>election-5</v>
      </c>
      <c r="K212" s="10" t="s">
        <v>574</v>
      </c>
      <c r="L212" s="4">
        <f>IF(isblank($A212), "", IF(NOT(ISBLANK(M212)), VLOOKUP(M212, Elections, 2, FALSE), 0))</f>
        <v>0</v>
      </c>
      <c r="M212" s="4"/>
      <c r="N212" s="3"/>
      <c r="O212" s="3"/>
      <c r="P212" s="3"/>
      <c r="Q212" s="3"/>
      <c r="R212" s="3"/>
      <c r="S212" s="3"/>
      <c r="T212" s="3"/>
      <c r="U212" s="3"/>
      <c r="V212" s="3"/>
      <c r="W212" s="3"/>
      <c r="X212" s="3"/>
      <c r="Y212" s="3"/>
      <c r="Z212" s="13"/>
      <c r="AA212" s="13"/>
      <c r="AB212" s="3"/>
      <c r="AC212" s="41">
        <v>1253964.0</v>
      </c>
      <c r="AD212" s="43">
        <v>1.945333362203E12</v>
      </c>
      <c r="AE212" s="43" t="s">
        <v>49</v>
      </c>
      <c r="AF212" s="43" t="s">
        <v>69</v>
      </c>
      <c r="AG212" s="25"/>
      <c r="AH212" s="3"/>
      <c r="AI212" s="3"/>
      <c r="AJ212" s="3"/>
    </row>
    <row r="213">
      <c r="A213" s="3" t="s">
        <v>730</v>
      </c>
      <c r="B213" s="46" t="s">
        <v>731</v>
      </c>
      <c r="C213" s="39"/>
      <c r="D213" s="39"/>
      <c r="E213" s="47" t="s">
        <v>703</v>
      </c>
      <c r="F213" s="39"/>
      <c r="G213" s="3"/>
      <c r="H213" s="3">
        <f>IF(isblank(A213), "", IF(NOT(ISBLANK(I213)), VLOOKUP(I213, Institutions, 2, FALSE), 0))</f>
        <v>0</v>
      </c>
      <c r="I213" s="4"/>
      <c r="J213" s="4" t="str">
        <f>IF(isblank(A213), "", IF(NOT(ISBLANK(K213)), VLOOKUP(K213, Elections, 2, FALSE), 0))</f>
        <v>election-5</v>
      </c>
      <c r="K213" s="10" t="s">
        <v>574</v>
      </c>
      <c r="L213" s="4">
        <f>IF(isblank($A213), "", IF(NOT(ISBLANK(M213)), VLOOKUP(M213, Elections, 2, FALSE), 0))</f>
        <v>0</v>
      </c>
      <c r="M213" s="4"/>
      <c r="N213" s="3"/>
      <c r="O213" s="3"/>
      <c r="P213" s="3"/>
      <c r="Q213" s="3"/>
      <c r="R213" s="3"/>
      <c r="S213" s="3"/>
      <c r="T213" s="3"/>
      <c r="U213" s="3"/>
      <c r="V213" s="3"/>
      <c r="W213" s="3"/>
      <c r="X213" s="3"/>
      <c r="Y213" s="3"/>
      <c r="Z213" s="18"/>
      <c r="AA213" s="18"/>
      <c r="AB213" s="3"/>
      <c r="AC213" s="44">
        <v>8388083.0</v>
      </c>
      <c r="AD213" s="26">
        <v>1.995722590101E12</v>
      </c>
      <c r="AE213" s="26" t="s">
        <v>180</v>
      </c>
      <c r="AF213" s="26" t="s">
        <v>60</v>
      </c>
      <c r="AG213" s="27" t="s">
        <v>732</v>
      </c>
      <c r="AH213" s="3"/>
      <c r="AI213" s="3"/>
      <c r="AJ213" s="3"/>
    </row>
    <row r="214">
      <c r="A214" s="3" t="s">
        <v>733</v>
      </c>
      <c r="B214" s="46" t="s">
        <v>734</v>
      </c>
      <c r="C214" s="39"/>
      <c r="D214" s="39"/>
      <c r="E214" s="47" t="s">
        <v>703</v>
      </c>
      <c r="F214" s="39"/>
      <c r="G214" s="3"/>
      <c r="H214" s="3">
        <f>IF(isblank(A214), "", IF(NOT(ISBLANK(I214)), VLOOKUP(I214, Institutions, 2, FALSE), 0))</f>
        <v>0</v>
      </c>
      <c r="I214" s="4"/>
      <c r="J214" s="4" t="str">
        <f>IF(isblank(A214), "", IF(NOT(ISBLANK(K214)), VLOOKUP(K214, Elections, 2, FALSE), 0))</f>
        <v>election-5</v>
      </c>
      <c r="K214" s="10" t="s">
        <v>574</v>
      </c>
      <c r="L214" s="4">
        <f>IF(isblank($A214), "", IF(NOT(ISBLANK(M214)), VLOOKUP(M214, Elections, 2, FALSE), 0))</f>
        <v>0</v>
      </c>
      <c r="M214" s="4"/>
      <c r="N214" s="3"/>
      <c r="O214" s="3"/>
      <c r="P214" s="3"/>
      <c r="Q214" s="3"/>
      <c r="R214" s="3"/>
      <c r="S214" s="3"/>
      <c r="T214" s="3"/>
      <c r="U214" s="3"/>
      <c r="V214" s="3"/>
      <c r="W214" s="3"/>
      <c r="X214" s="3"/>
      <c r="Y214" s="3"/>
      <c r="Z214" s="13"/>
      <c r="AA214" s="13"/>
      <c r="AB214" s="3"/>
      <c r="AC214" s="41" t="s">
        <v>85</v>
      </c>
      <c r="AD214" s="36"/>
      <c r="AE214" s="36"/>
      <c r="AF214" s="36"/>
      <c r="AG214" s="25"/>
      <c r="AH214" s="3"/>
      <c r="AI214" s="3"/>
      <c r="AJ214" s="3"/>
    </row>
    <row r="215">
      <c r="A215" s="3" t="s">
        <v>735</v>
      </c>
      <c r="B215" s="46" t="s">
        <v>736</v>
      </c>
      <c r="C215" s="39"/>
      <c r="D215" s="39"/>
      <c r="E215" s="47" t="s">
        <v>703</v>
      </c>
      <c r="F215" s="39"/>
      <c r="G215" s="3"/>
      <c r="H215" s="3">
        <f>IF(isblank(A215), "", IF(NOT(ISBLANK(I215)), VLOOKUP(I215, Institutions, 2, FALSE), 0))</f>
        <v>0</v>
      </c>
      <c r="I215" s="4"/>
      <c r="J215" s="4" t="str">
        <f>IF(isblank(A215), "", IF(NOT(ISBLANK(K215)), VLOOKUP(K215, Elections, 2, FALSE), 0))</f>
        <v>election-5</v>
      </c>
      <c r="K215" s="10" t="s">
        <v>574</v>
      </c>
      <c r="L215" s="4">
        <f>IF(isblank($A215), "", IF(NOT(ISBLANK(M215)), VLOOKUP(M215, Elections, 2, FALSE), 0))</f>
        <v>0</v>
      </c>
      <c r="M215" s="4"/>
      <c r="N215" s="3"/>
      <c r="O215" s="3"/>
      <c r="P215" s="3"/>
      <c r="Q215" s="3"/>
      <c r="R215" s="3"/>
      <c r="S215" s="3"/>
      <c r="T215" s="3"/>
      <c r="U215" s="3"/>
      <c r="V215" s="3"/>
      <c r="W215" s="3"/>
      <c r="X215" s="3"/>
      <c r="Y215" s="3"/>
      <c r="Z215" s="18"/>
      <c r="AA215" s="18"/>
      <c r="AB215" s="3"/>
      <c r="AC215" s="44">
        <v>1.6070917E7</v>
      </c>
      <c r="AD215" s="26">
        <v>2.446087170101E12</v>
      </c>
      <c r="AE215" s="26" t="s">
        <v>180</v>
      </c>
      <c r="AF215" s="26" t="s">
        <v>60</v>
      </c>
      <c r="AG215" s="27" t="s">
        <v>395</v>
      </c>
      <c r="AH215" s="3"/>
      <c r="AI215" s="3"/>
      <c r="AJ215" s="3"/>
    </row>
    <row r="216">
      <c r="A216" s="3" t="s">
        <v>737</v>
      </c>
      <c r="B216" s="46" t="s">
        <v>738</v>
      </c>
      <c r="C216" s="39"/>
      <c r="D216" s="39"/>
      <c r="E216" s="47" t="s">
        <v>703</v>
      </c>
      <c r="F216" s="39"/>
      <c r="G216" s="3"/>
      <c r="H216" s="3">
        <f>IF(isblank(A216), "", IF(NOT(ISBLANK(I216)), VLOOKUP(I216, Institutions, 2, FALSE), 0))</f>
        <v>0</v>
      </c>
      <c r="I216" s="4"/>
      <c r="J216" s="4" t="str">
        <f>IF(isblank(A216), "", IF(NOT(ISBLANK(K216)), VLOOKUP(K216, Elections, 2, FALSE), 0))</f>
        <v>election-5</v>
      </c>
      <c r="K216" s="10" t="s">
        <v>574</v>
      </c>
      <c r="L216" s="4">
        <f>IF(isblank($A216), "", IF(NOT(ISBLANK(M216)), VLOOKUP(M216, Elections, 2, FALSE), 0))</f>
        <v>0</v>
      </c>
      <c r="M216" s="4"/>
      <c r="N216" s="3"/>
      <c r="O216" s="3"/>
      <c r="P216" s="3"/>
      <c r="Q216" s="3"/>
      <c r="R216" s="3"/>
      <c r="S216" s="3"/>
      <c r="T216" s="3"/>
      <c r="U216" s="3"/>
      <c r="V216" s="3"/>
      <c r="W216" s="3"/>
      <c r="X216" s="3"/>
      <c r="Y216" s="3"/>
      <c r="Z216" s="13"/>
      <c r="AA216" s="13"/>
      <c r="AB216" s="3"/>
      <c r="AC216" s="41">
        <v>6702260.0</v>
      </c>
      <c r="AD216" s="43">
        <v>1.743870670101E12</v>
      </c>
      <c r="AE216" s="43" t="s">
        <v>49</v>
      </c>
      <c r="AF216" s="43" t="s">
        <v>69</v>
      </c>
      <c r="AG216" s="25"/>
      <c r="AH216" s="3"/>
      <c r="AI216" s="3"/>
      <c r="AJ216" s="3"/>
    </row>
    <row r="217">
      <c r="A217" s="3" t="s">
        <v>739</v>
      </c>
      <c r="B217" s="46" t="s">
        <v>740</v>
      </c>
      <c r="C217" s="39"/>
      <c r="D217" s="39"/>
      <c r="E217" s="47" t="s">
        <v>703</v>
      </c>
      <c r="F217" s="39"/>
      <c r="G217" s="3"/>
      <c r="H217" s="3">
        <f>IF(isblank(A217), "", IF(NOT(ISBLANK(I217)), VLOOKUP(I217, Institutions, 2, FALSE), 0))</f>
        <v>0</v>
      </c>
      <c r="I217" s="4"/>
      <c r="J217" s="4" t="str">
        <f>IF(isblank(A217), "", IF(NOT(ISBLANK(K217)), VLOOKUP(K217, Elections, 2, FALSE), 0))</f>
        <v>election-5</v>
      </c>
      <c r="K217" s="10" t="s">
        <v>574</v>
      </c>
      <c r="L217" s="4">
        <f>IF(isblank($A217), "", IF(NOT(ISBLANK(M217)), VLOOKUP(M217, Elections, 2, FALSE), 0))</f>
        <v>0</v>
      </c>
      <c r="M217" s="4"/>
      <c r="N217" s="3"/>
      <c r="O217" s="3"/>
      <c r="P217" s="3"/>
      <c r="Q217" s="3"/>
      <c r="R217" s="3"/>
      <c r="S217" s="3"/>
      <c r="T217" s="3"/>
      <c r="U217" s="3"/>
      <c r="V217" s="3"/>
      <c r="W217" s="3"/>
      <c r="X217" s="3"/>
      <c r="Y217" s="3"/>
      <c r="Z217" s="18"/>
      <c r="AA217" s="18"/>
      <c r="AB217" s="3"/>
      <c r="AC217" s="44" t="s">
        <v>85</v>
      </c>
      <c r="AD217" s="34"/>
      <c r="AE217" s="34"/>
      <c r="AF217" s="34"/>
      <c r="AG217" s="33"/>
      <c r="AH217" s="3"/>
      <c r="AI217" s="3"/>
      <c r="AJ217" s="3"/>
    </row>
    <row r="218">
      <c r="A218" s="3" t="s">
        <v>741</v>
      </c>
      <c r="B218" s="46" t="s">
        <v>742</v>
      </c>
      <c r="C218" s="39"/>
      <c r="D218" s="39"/>
      <c r="E218" s="47" t="s">
        <v>703</v>
      </c>
      <c r="F218" s="39"/>
      <c r="G218" s="3"/>
      <c r="H218" s="3">
        <f>IF(isblank(A218), "", IF(NOT(ISBLANK(I218)), VLOOKUP(I218, Institutions, 2, FALSE), 0))</f>
        <v>0</v>
      </c>
      <c r="I218" s="4"/>
      <c r="J218" s="4" t="str">
        <f>IF(isblank(A218), "", IF(NOT(ISBLANK(K218)), VLOOKUP(K218, Elections, 2, FALSE), 0))</f>
        <v>election-5</v>
      </c>
      <c r="K218" s="10" t="s">
        <v>574</v>
      </c>
      <c r="L218" s="4">
        <f>IF(isblank($A218), "", IF(NOT(ISBLANK(M218)), VLOOKUP(M218, Elections, 2, FALSE), 0))</f>
        <v>0</v>
      </c>
      <c r="M218" s="4"/>
      <c r="N218" s="3"/>
      <c r="O218" s="3"/>
      <c r="P218" s="3"/>
      <c r="Q218" s="3"/>
      <c r="R218" s="3"/>
      <c r="S218" s="3"/>
      <c r="T218" s="3"/>
      <c r="U218" s="3"/>
      <c r="V218" s="3"/>
      <c r="W218" s="3"/>
      <c r="X218" s="3"/>
      <c r="Y218" s="3"/>
      <c r="Z218" s="13"/>
      <c r="AA218" s="13"/>
      <c r="AB218" s="3"/>
      <c r="AC218" s="41" t="s">
        <v>85</v>
      </c>
      <c r="AD218" s="36"/>
      <c r="AE218" s="36"/>
      <c r="AF218" s="36"/>
      <c r="AG218" s="25"/>
      <c r="AH218" s="3"/>
      <c r="AI218" s="3"/>
      <c r="AJ218" s="3"/>
    </row>
    <row r="219">
      <c r="A219" s="3" t="s">
        <v>743</v>
      </c>
      <c r="B219" s="46" t="s">
        <v>744</v>
      </c>
      <c r="C219" s="39"/>
      <c r="D219" s="39"/>
      <c r="E219" s="47" t="s">
        <v>703</v>
      </c>
      <c r="F219" s="39"/>
      <c r="G219" s="3"/>
      <c r="H219" s="3">
        <f>IF(isblank(A219), "", IF(NOT(ISBLANK(I219)), VLOOKUP(I219, Institutions, 2, FALSE), 0))</f>
        <v>0</v>
      </c>
      <c r="I219" s="4"/>
      <c r="J219" s="4" t="str">
        <f>IF(isblank(A219), "", IF(NOT(ISBLANK(K219)), VLOOKUP(K219, Elections, 2, FALSE), 0))</f>
        <v>election-5</v>
      </c>
      <c r="K219" s="10" t="s">
        <v>574</v>
      </c>
      <c r="L219" s="4">
        <f>IF(isblank($A219), "", IF(NOT(ISBLANK(M219)), VLOOKUP(M219, Elections, 2, FALSE), 0))</f>
        <v>0</v>
      </c>
      <c r="M219" s="4"/>
      <c r="N219" s="3"/>
      <c r="O219" s="3"/>
      <c r="P219" s="3"/>
      <c r="Q219" s="3"/>
      <c r="R219" s="3"/>
      <c r="S219" s="3"/>
      <c r="T219" s="3"/>
      <c r="U219" s="3"/>
      <c r="V219" s="3"/>
      <c r="W219" s="3"/>
      <c r="X219" s="3"/>
      <c r="Y219" s="3"/>
      <c r="Z219" s="18"/>
      <c r="AA219" s="18"/>
      <c r="AB219" s="3"/>
      <c r="AC219" s="48">
        <v>8.9069773E7</v>
      </c>
      <c r="AD219" s="26">
        <v>1.646833211309E12</v>
      </c>
      <c r="AE219" s="26" t="s">
        <v>49</v>
      </c>
      <c r="AF219" s="26" t="s">
        <v>69</v>
      </c>
      <c r="AG219" s="33"/>
      <c r="AH219" s="3"/>
      <c r="AI219" s="3"/>
      <c r="AJ219" s="3"/>
    </row>
    <row r="220">
      <c r="A220" s="3" t="s">
        <v>745</v>
      </c>
      <c r="B220" s="46" t="s">
        <v>542</v>
      </c>
      <c r="C220" s="39"/>
      <c r="D220" s="39"/>
      <c r="E220" s="47" t="s">
        <v>703</v>
      </c>
      <c r="F220" s="39"/>
      <c r="G220" s="3"/>
      <c r="H220" s="3">
        <f>IF(isblank(A220), "", IF(NOT(ISBLANK(I220)), VLOOKUP(I220, Institutions, 2, FALSE), 0))</f>
        <v>0</v>
      </c>
      <c r="I220" s="4"/>
      <c r="J220" s="4" t="str">
        <f>IF(isblank(A220), "", IF(NOT(ISBLANK(K220)), VLOOKUP(K220, Elections, 2, FALSE), 0))</f>
        <v>election-5</v>
      </c>
      <c r="K220" s="10" t="s">
        <v>574</v>
      </c>
      <c r="L220" s="4">
        <f>IF(isblank($A220), "", IF(NOT(ISBLANK(M220)), VLOOKUP(M220, Elections, 2, FALSE), 0))</f>
        <v>0</v>
      </c>
      <c r="M220" s="4"/>
      <c r="N220" s="3"/>
      <c r="O220" s="3"/>
      <c r="P220" s="3"/>
      <c r="Q220" s="3"/>
      <c r="R220" s="3"/>
      <c r="S220" s="3"/>
      <c r="T220" s="3"/>
      <c r="U220" s="3"/>
      <c r="V220" s="3"/>
      <c r="W220" s="3"/>
      <c r="X220" s="3"/>
      <c r="Y220" s="3"/>
      <c r="Z220" s="13"/>
      <c r="AA220" s="13"/>
      <c r="AB220" s="3"/>
      <c r="AC220" s="41">
        <v>4413466.0</v>
      </c>
      <c r="AD220" s="43">
        <v>1.703468540904E12</v>
      </c>
      <c r="AE220" s="43" t="s">
        <v>49</v>
      </c>
      <c r="AF220" s="43" t="s">
        <v>60</v>
      </c>
      <c r="AG220" s="45" t="s">
        <v>544</v>
      </c>
      <c r="AH220" s="3"/>
      <c r="AI220" s="3"/>
      <c r="AJ220" s="3"/>
    </row>
    <row r="221">
      <c r="A221" s="3" t="s">
        <v>746</v>
      </c>
      <c r="B221" s="46" t="s">
        <v>747</v>
      </c>
      <c r="C221" s="39"/>
      <c r="D221" s="39"/>
      <c r="E221" s="47" t="s">
        <v>703</v>
      </c>
      <c r="F221" s="39"/>
      <c r="G221" s="3"/>
      <c r="H221" s="3">
        <f>IF(isblank(A221), "", IF(NOT(ISBLANK(I221)), VLOOKUP(I221, Institutions, 2, FALSE), 0))</f>
        <v>0</v>
      </c>
      <c r="I221" s="4"/>
      <c r="J221" s="4" t="str">
        <f>IF(isblank(A221), "", IF(NOT(ISBLANK(K221)), VLOOKUP(K221, Elections, 2, FALSE), 0))</f>
        <v>election-5</v>
      </c>
      <c r="K221" s="10" t="s">
        <v>574</v>
      </c>
      <c r="L221" s="4">
        <f>IF(isblank($A221), "", IF(NOT(ISBLANK(M221)), VLOOKUP(M221, Elections, 2, FALSE), 0))</f>
        <v>0</v>
      </c>
      <c r="M221" s="4"/>
      <c r="N221" s="3"/>
      <c r="O221" s="3"/>
      <c r="P221" s="3"/>
      <c r="Q221" s="3"/>
      <c r="R221" s="3"/>
      <c r="S221" s="3"/>
      <c r="T221" s="3"/>
      <c r="U221" s="3"/>
      <c r="V221" s="3"/>
      <c r="W221" s="3"/>
      <c r="X221" s="3"/>
      <c r="Y221" s="3"/>
      <c r="Z221" s="18"/>
      <c r="AA221" s="18"/>
      <c r="AB221" s="3"/>
      <c r="AC221" s="44">
        <v>4631234.0</v>
      </c>
      <c r="AD221" s="26">
        <v>1.684578491601E12</v>
      </c>
      <c r="AE221" s="26" t="s">
        <v>49</v>
      </c>
      <c r="AF221" s="26" t="s">
        <v>69</v>
      </c>
      <c r="AG221" s="33"/>
      <c r="AH221" s="3"/>
      <c r="AI221" s="3"/>
      <c r="AJ221" s="3"/>
    </row>
    <row r="222">
      <c r="A222" s="3" t="s">
        <v>748</v>
      </c>
      <c r="B222" s="46" t="s">
        <v>749</v>
      </c>
      <c r="C222" s="39"/>
      <c r="D222" s="39"/>
      <c r="E222" s="47" t="s">
        <v>703</v>
      </c>
      <c r="F222" s="39"/>
      <c r="G222" s="3"/>
      <c r="H222" s="3">
        <f>IF(isblank(A222), "", IF(NOT(ISBLANK(I222)), VLOOKUP(I222, Institutions, 2, FALSE), 0))</f>
        <v>0</v>
      </c>
      <c r="I222" s="4"/>
      <c r="J222" s="4" t="str">
        <f>IF(isblank(A222), "", IF(NOT(ISBLANK(K222)), VLOOKUP(K222, Elections, 2, FALSE), 0))</f>
        <v>election-5</v>
      </c>
      <c r="K222" s="10" t="s">
        <v>574</v>
      </c>
      <c r="L222" s="4">
        <f>IF(isblank($A222), "", IF(NOT(ISBLANK(M222)), VLOOKUP(M222, Elections, 2, FALSE), 0))</f>
        <v>0</v>
      </c>
      <c r="M222" s="4"/>
      <c r="N222" s="3"/>
      <c r="O222" s="3"/>
      <c r="P222" s="3"/>
      <c r="Q222" s="3"/>
      <c r="R222" s="3"/>
      <c r="S222" s="3"/>
      <c r="T222" s="3"/>
      <c r="U222" s="3"/>
      <c r="V222" s="3"/>
      <c r="W222" s="3"/>
      <c r="X222" s="3"/>
      <c r="Y222" s="3"/>
      <c r="Z222" s="13"/>
      <c r="AA222" s="13"/>
      <c r="AB222" s="3"/>
      <c r="AC222" s="41">
        <v>7604017.0</v>
      </c>
      <c r="AD222" s="43">
        <v>1.777412441601E12</v>
      </c>
      <c r="AE222" s="43" t="s">
        <v>180</v>
      </c>
      <c r="AF222" s="43" t="s">
        <v>60</v>
      </c>
      <c r="AG222" s="45" t="s">
        <v>750</v>
      </c>
      <c r="AH222" s="3"/>
      <c r="AI222" s="3"/>
      <c r="AJ222" s="3"/>
    </row>
    <row r="223">
      <c r="A223" s="3" t="s">
        <v>751</v>
      </c>
      <c r="B223" s="46" t="s">
        <v>752</v>
      </c>
      <c r="C223" s="39"/>
      <c r="D223" s="39"/>
      <c r="E223" s="47" t="s">
        <v>703</v>
      </c>
      <c r="F223" s="39"/>
      <c r="G223" s="3"/>
      <c r="H223" s="3">
        <f>IF(isblank(A223), "", IF(NOT(ISBLANK(I223)), VLOOKUP(I223, Institutions, 2, FALSE), 0))</f>
        <v>0</v>
      </c>
      <c r="I223" s="4"/>
      <c r="J223" s="4" t="str">
        <f>IF(isblank(A223), "", IF(NOT(ISBLANK(K223)), VLOOKUP(K223, Elections, 2, FALSE), 0))</f>
        <v>election-5</v>
      </c>
      <c r="K223" s="10" t="s">
        <v>574</v>
      </c>
      <c r="L223" s="4">
        <f>IF(isblank($A223), "", IF(NOT(ISBLANK(M223)), VLOOKUP(M223, Elections, 2, FALSE), 0))</f>
        <v>0</v>
      </c>
      <c r="M223" s="4"/>
      <c r="N223" s="3"/>
      <c r="O223" s="3"/>
      <c r="P223" s="3"/>
      <c r="Q223" s="3"/>
      <c r="R223" s="3"/>
      <c r="S223" s="3"/>
      <c r="T223" s="3"/>
      <c r="U223" s="3"/>
      <c r="V223" s="3"/>
      <c r="W223" s="3"/>
      <c r="X223" s="3"/>
      <c r="Y223" s="3"/>
      <c r="Z223" s="18"/>
      <c r="AA223" s="18"/>
      <c r="AB223" s="3"/>
      <c r="AC223" s="44">
        <v>5302463.0</v>
      </c>
      <c r="AD223" s="26">
        <v>2.336171241401E12</v>
      </c>
      <c r="AE223" s="26" t="s">
        <v>49</v>
      </c>
      <c r="AF223" s="26" t="s">
        <v>69</v>
      </c>
      <c r="AG223" s="33"/>
      <c r="AH223" s="3"/>
      <c r="AI223" s="3"/>
      <c r="AJ223" s="3"/>
    </row>
    <row r="224">
      <c r="A224" s="3" t="s">
        <v>753</v>
      </c>
      <c r="B224" s="46" t="s">
        <v>754</v>
      </c>
      <c r="C224" s="39"/>
      <c r="D224" s="39"/>
      <c r="E224" s="47" t="s">
        <v>703</v>
      </c>
      <c r="F224" s="39"/>
      <c r="G224" s="3"/>
      <c r="H224" s="3">
        <f>IF(isblank(A224), "", IF(NOT(ISBLANK(I224)), VLOOKUP(I224, Institutions, 2, FALSE), 0))</f>
        <v>0</v>
      </c>
      <c r="I224" s="4"/>
      <c r="J224" s="4" t="str">
        <f>IF(isblank(A224), "", IF(NOT(ISBLANK(K224)), VLOOKUP(K224, Elections, 2, FALSE), 0))</f>
        <v>election-5</v>
      </c>
      <c r="K224" s="10" t="s">
        <v>574</v>
      </c>
      <c r="L224" s="4">
        <f>IF(isblank($A224), "", IF(NOT(ISBLANK(M224)), VLOOKUP(M224, Elections, 2, FALSE), 0))</f>
        <v>0</v>
      </c>
      <c r="M224" s="4"/>
      <c r="N224" s="3"/>
      <c r="O224" s="3"/>
      <c r="P224" s="3"/>
      <c r="Q224" s="3"/>
      <c r="R224" s="3"/>
      <c r="S224" s="3"/>
      <c r="T224" s="3"/>
      <c r="U224" s="3"/>
      <c r="V224" s="3"/>
      <c r="W224" s="3"/>
      <c r="X224" s="3"/>
      <c r="Y224" s="3"/>
      <c r="Z224" s="13"/>
      <c r="AA224" s="13"/>
      <c r="AB224" s="3"/>
      <c r="AC224" s="41">
        <v>7287038.0</v>
      </c>
      <c r="AD224" s="43">
        <v>2.559541581401E12</v>
      </c>
      <c r="AE224" s="43" t="s">
        <v>49</v>
      </c>
      <c r="AF224" s="43" t="s">
        <v>60</v>
      </c>
      <c r="AG224" s="45" t="s">
        <v>755</v>
      </c>
      <c r="AH224" s="3"/>
      <c r="AI224" s="3"/>
      <c r="AJ224" s="3"/>
    </row>
    <row r="225">
      <c r="A225" s="3" t="s">
        <v>756</v>
      </c>
      <c r="B225" s="46" t="s">
        <v>757</v>
      </c>
      <c r="C225" s="39"/>
      <c r="D225" s="39"/>
      <c r="E225" s="47" t="s">
        <v>703</v>
      </c>
      <c r="F225" s="39"/>
      <c r="G225" s="3"/>
      <c r="H225" s="3">
        <f>IF(isblank(A225), "", IF(NOT(ISBLANK(I225)), VLOOKUP(I225, Institutions, 2, FALSE), 0))</f>
        <v>0</v>
      </c>
      <c r="I225" s="4"/>
      <c r="J225" s="4" t="str">
        <f>IF(isblank(A225), "", IF(NOT(ISBLANK(K225)), VLOOKUP(K225, Elections, 2, FALSE), 0))</f>
        <v>election-5</v>
      </c>
      <c r="K225" s="10" t="s">
        <v>574</v>
      </c>
      <c r="L225" s="4">
        <f>IF(isblank($A225), "", IF(NOT(ISBLANK(M225)), VLOOKUP(M225, Elections, 2, FALSE), 0))</f>
        <v>0</v>
      </c>
      <c r="M225" s="4"/>
      <c r="N225" s="3"/>
      <c r="O225" s="3"/>
      <c r="P225" s="3"/>
      <c r="Q225" s="3"/>
      <c r="R225" s="3"/>
      <c r="S225" s="3"/>
      <c r="T225" s="3"/>
      <c r="U225" s="3"/>
      <c r="V225" s="3"/>
      <c r="W225" s="3"/>
      <c r="X225" s="3"/>
      <c r="Y225" s="3"/>
      <c r="Z225" s="18"/>
      <c r="AA225" s="18"/>
      <c r="AB225" s="3"/>
      <c r="AC225" s="44">
        <v>8151709.0</v>
      </c>
      <c r="AD225" s="26">
        <v>1.997297350101E12</v>
      </c>
      <c r="AE225" s="26" t="s">
        <v>180</v>
      </c>
      <c r="AF225" s="26" t="s">
        <v>60</v>
      </c>
      <c r="AG225" s="27" t="s">
        <v>758</v>
      </c>
      <c r="AH225" s="3"/>
      <c r="AI225" s="3"/>
      <c r="AJ225" s="3"/>
    </row>
    <row r="226">
      <c r="A226" s="3" t="s">
        <v>759</v>
      </c>
      <c r="B226" s="46" t="s">
        <v>760</v>
      </c>
      <c r="C226" s="39"/>
      <c r="D226" s="39"/>
      <c r="E226" s="47" t="s">
        <v>703</v>
      </c>
      <c r="F226" s="39"/>
      <c r="G226" s="3"/>
      <c r="H226" s="3">
        <f>IF(isblank(A226), "", IF(NOT(ISBLANK(I226)), VLOOKUP(I226, Institutions, 2, FALSE), 0))</f>
        <v>0</v>
      </c>
      <c r="I226" s="4"/>
      <c r="J226" s="4" t="str">
        <f>IF(isblank(A226), "", IF(NOT(ISBLANK(K226)), VLOOKUP(K226, Elections, 2, FALSE), 0))</f>
        <v>election-5</v>
      </c>
      <c r="K226" s="10" t="s">
        <v>574</v>
      </c>
      <c r="L226" s="4">
        <f>IF(isblank($A226), "", IF(NOT(ISBLANK(M226)), VLOOKUP(M226, Elections, 2, FALSE), 0))</f>
        <v>0</v>
      </c>
      <c r="M226" s="4"/>
      <c r="N226" s="3"/>
      <c r="O226" s="3"/>
      <c r="P226" s="3"/>
      <c r="Q226" s="3"/>
      <c r="R226" s="3"/>
      <c r="S226" s="3"/>
      <c r="T226" s="3"/>
      <c r="U226" s="3"/>
      <c r="V226" s="3"/>
      <c r="W226" s="3"/>
      <c r="X226" s="3"/>
      <c r="Y226" s="3"/>
      <c r="Z226" s="13"/>
      <c r="AA226" s="13"/>
      <c r="AB226" s="3"/>
      <c r="AC226" s="41" t="s">
        <v>85</v>
      </c>
      <c r="AD226" s="36"/>
      <c r="AE226" s="36"/>
      <c r="AF226" s="36"/>
      <c r="AG226" s="25"/>
      <c r="AH226" s="3"/>
      <c r="AI226" s="3"/>
      <c r="AJ226" s="3"/>
    </row>
    <row r="227">
      <c r="A227" s="3" t="s">
        <v>761</v>
      </c>
      <c r="B227" s="46" t="s">
        <v>63</v>
      </c>
      <c r="C227" s="39"/>
      <c r="D227" s="39"/>
      <c r="E227" s="47" t="s">
        <v>703</v>
      </c>
      <c r="F227" s="39"/>
      <c r="G227" s="3"/>
      <c r="H227" s="3">
        <f>IF(isblank(A227), "", IF(NOT(ISBLANK(I227)), VLOOKUP(I227, Institutions, 2, FALSE), 0))</f>
        <v>0</v>
      </c>
      <c r="I227" s="4"/>
      <c r="J227" s="4" t="str">
        <f>IF(isblank(A227), "", IF(NOT(ISBLANK(K227)), VLOOKUP(K227, Elections, 2, FALSE), 0))</f>
        <v>election-5</v>
      </c>
      <c r="K227" s="10" t="s">
        <v>574</v>
      </c>
      <c r="L227" s="4">
        <f>IF(isblank($A227), "", IF(NOT(ISBLANK(M227)), VLOOKUP(M227, Elections, 2, FALSE), 0))</f>
        <v>0</v>
      </c>
      <c r="M227" s="4"/>
      <c r="N227" s="3"/>
      <c r="O227" s="3"/>
      <c r="P227" s="3"/>
      <c r="Q227" s="3"/>
      <c r="R227" s="3"/>
      <c r="S227" s="3"/>
      <c r="T227" s="3"/>
      <c r="U227" s="3"/>
      <c r="V227" s="3"/>
      <c r="W227" s="3"/>
      <c r="X227" s="3"/>
      <c r="Y227" s="3"/>
      <c r="Z227" s="18"/>
      <c r="AA227" s="18"/>
      <c r="AB227" s="3"/>
      <c r="AC227" s="44">
        <v>3.2292252E7</v>
      </c>
      <c r="AD227" s="26">
        <v>2.631638222001E12</v>
      </c>
      <c r="AE227" s="26" t="s">
        <v>49</v>
      </c>
      <c r="AF227" s="26" t="s">
        <v>69</v>
      </c>
      <c r="AG227" s="33"/>
      <c r="AH227" s="3"/>
      <c r="AI227" s="3"/>
      <c r="AJ227" s="3"/>
    </row>
    <row r="228">
      <c r="A228" s="3" t="s">
        <v>762</v>
      </c>
      <c r="B228" s="46" t="s">
        <v>763</v>
      </c>
      <c r="C228" s="39"/>
      <c r="D228" s="39"/>
      <c r="E228" s="47" t="s">
        <v>703</v>
      </c>
      <c r="F228" s="39"/>
      <c r="G228" s="3"/>
      <c r="H228" s="3">
        <f>IF(isblank(A228), "", IF(NOT(ISBLANK(I228)), VLOOKUP(I228, Institutions, 2, FALSE), 0))</f>
        <v>0</v>
      </c>
      <c r="I228" s="4"/>
      <c r="J228" s="4" t="str">
        <f>IF(isblank(A228), "", IF(NOT(ISBLANK(K228)), VLOOKUP(K228, Elections, 2, FALSE), 0))</f>
        <v>election-5</v>
      </c>
      <c r="K228" s="10" t="s">
        <v>574</v>
      </c>
      <c r="L228" s="4">
        <f>IF(isblank($A228), "", IF(NOT(ISBLANK(M228)), VLOOKUP(M228, Elections, 2, FALSE), 0))</f>
        <v>0</v>
      </c>
      <c r="M228" s="4"/>
      <c r="N228" s="3"/>
      <c r="O228" s="3"/>
      <c r="P228" s="3"/>
      <c r="Q228" s="3"/>
      <c r="R228" s="3"/>
      <c r="S228" s="3"/>
      <c r="T228" s="3"/>
      <c r="U228" s="3"/>
      <c r="V228" s="3"/>
      <c r="W228" s="3"/>
      <c r="X228" s="3"/>
      <c r="Y228" s="3"/>
      <c r="Z228" s="13"/>
      <c r="AA228" s="13"/>
      <c r="AB228" s="3"/>
      <c r="AC228" s="41">
        <v>3821773.0</v>
      </c>
      <c r="AD228" s="43">
        <v>2.382749770101E12</v>
      </c>
      <c r="AE228" s="43" t="s">
        <v>49</v>
      </c>
      <c r="AF228" s="43" t="s">
        <v>69</v>
      </c>
      <c r="AG228" s="25"/>
      <c r="AH228" s="3"/>
      <c r="AI228" s="3"/>
      <c r="AJ228" s="3"/>
    </row>
    <row r="229">
      <c r="A229" s="3" t="s">
        <v>764</v>
      </c>
      <c r="B229" s="46" t="s">
        <v>765</v>
      </c>
      <c r="C229" s="39"/>
      <c r="D229" s="39"/>
      <c r="E229" s="47" t="s">
        <v>703</v>
      </c>
      <c r="F229" s="39"/>
      <c r="G229" s="3"/>
      <c r="H229" s="3">
        <f>IF(isblank(A229), "", IF(NOT(ISBLANK(I229)), VLOOKUP(I229, Institutions, 2, FALSE), 0))</f>
        <v>0</v>
      </c>
      <c r="I229" s="4"/>
      <c r="J229" s="4" t="str">
        <f>IF(isblank(A229), "", IF(NOT(ISBLANK(K229)), VLOOKUP(K229, Elections, 2, FALSE), 0))</f>
        <v>election-5</v>
      </c>
      <c r="K229" s="10" t="s">
        <v>574</v>
      </c>
      <c r="L229" s="4">
        <f>IF(isblank($A229), "", IF(NOT(ISBLANK(M229)), VLOOKUP(M229, Elections, 2, FALSE), 0))</f>
        <v>0</v>
      </c>
      <c r="M229" s="4"/>
      <c r="N229" s="3"/>
      <c r="O229" s="3"/>
      <c r="P229" s="3"/>
      <c r="Q229" s="3"/>
      <c r="R229" s="3"/>
      <c r="S229" s="3"/>
      <c r="T229" s="3"/>
      <c r="U229" s="3"/>
      <c r="V229" s="3"/>
      <c r="W229" s="3"/>
      <c r="X229" s="3"/>
      <c r="Y229" s="3"/>
      <c r="Z229" s="18"/>
      <c r="AA229" s="18"/>
      <c r="AB229" s="3"/>
      <c r="AC229" s="44">
        <v>8040818.0</v>
      </c>
      <c r="AD229" s="26">
        <v>1.58542592201E12</v>
      </c>
      <c r="AE229" s="26" t="s">
        <v>49</v>
      </c>
      <c r="AF229" s="26" t="s">
        <v>60</v>
      </c>
      <c r="AG229" s="27" t="s">
        <v>766</v>
      </c>
      <c r="AH229" s="3"/>
      <c r="AI229" s="3"/>
      <c r="AJ229" s="3"/>
    </row>
    <row r="230">
      <c r="A230" s="3" t="s">
        <v>767</v>
      </c>
      <c r="B230" s="46" t="s">
        <v>269</v>
      </c>
      <c r="C230" s="39"/>
      <c r="D230" s="39"/>
      <c r="E230" s="47" t="s">
        <v>703</v>
      </c>
      <c r="F230" s="39"/>
      <c r="G230" s="3"/>
      <c r="H230" s="3">
        <f>IF(isblank(A230), "", IF(NOT(ISBLANK(I230)), VLOOKUP(I230, Institutions, 2, FALSE), 0))</f>
        <v>0</v>
      </c>
      <c r="I230" s="4"/>
      <c r="J230" s="4" t="str">
        <f>IF(isblank(A230), "", IF(NOT(ISBLANK(K230)), VLOOKUP(K230, Elections, 2, FALSE), 0))</f>
        <v>election-5</v>
      </c>
      <c r="K230" s="10" t="s">
        <v>574</v>
      </c>
      <c r="L230" s="4">
        <f>IF(isblank($A230), "", IF(NOT(ISBLANK(M230)), VLOOKUP(M230, Elections, 2, FALSE), 0))</f>
        <v>0</v>
      </c>
      <c r="M230" s="4"/>
      <c r="N230" s="3"/>
      <c r="O230" s="3"/>
      <c r="P230" s="3"/>
      <c r="Q230" s="3"/>
      <c r="R230" s="3"/>
      <c r="S230" s="3"/>
      <c r="T230" s="3"/>
      <c r="U230" s="3"/>
      <c r="V230" s="3"/>
      <c r="W230" s="3"/>
      <c r="X230" s="3"/>
      <c r="Y230" s="3"/>
      <c r="Z230" s="13"/>
      <c r="AA230" s="13"/>
      <c r="AB230" s="3"/>
      <c r="AC230" s="41">
        <v>1.6118057E7</v>
      </c>
      <c r="AD230" s="43">
        <v>1.872675371101E12</v>
      </c>
      <c r="AE230" s="43" t="s">
        <v>49</v>
      </c>
      <c r="AF230" s="43" t="s">
        <v>69</v>
      </c>
      <c r="AG230" s="25"/>
      <c r="AH230" s="3"/>
      <c r="AI230" s="3"/>
      <c r="AJ230" s="3"/>
    </row>
    <row r="231">
      <c r="A231" s="3" t="s">
        <v>768</v>
      </c>
      <c r="B231" s="46" t="s">
        <v>769</v>
      </c>
      <c r="C231" s="39"/>
      <c r="D231" s="39"/>
      <c r="E231" s="47" t="s">
        <v>703</v>
      </c>
      <c r="F231" s="39"/>
      <c r="G231" s="3"/>
      <c r="H231" s="3">
        <f>IF(isblank(A231), "", IF(NOT(ISBLANK(I231)), VLOOKUP(I231, Institutions, 2, FALSE), 0))</f>
        <v>0</v>
      </c>
      <c r="I231" s="4"/>
      <c r="J231" s="4" t="str">
        <f>IF(isblank(A231), "", IF(NOT(ISBLANK(K231)), VLOOKUP(K231, Elections, 2, FALSE), 0))</f>
        <v>election-5</v>
      </c>
      <c r="K231" s="10" t="s">
        <v>574</v>
      </c>
      <c r="L231" s="4">
        <f>IF(isblank($A231), "", IF(NOT(ISBLANK(M231)), VLOOKUP(M231, Elections, 2, FALSE), 0))</f>
        <v>0</v>
      </c>
      <c r="M231" s="4"/>
      <c r="N231" s="3"/>
      <c r="O231" s="3"/>
      <c r="P231" s="3"/>
      <c r="Q231" s="3"/>
      <c r="R231" s="3"/>
      <c r="S231" s="3"/>
      <c r="T231" s="3"/>
      <c r="U231" s="3"/>
      <c r="V231" s="3"/>
      <c r="W231" s="3"/>
      <c r="X231" s="3"/>
      <c r="Y231" s="3"/>
      <c r="Z231" s="18"/>
      <c r="AA231" s="18"/>
      <c r="AB231" s="3"/>
      <c r="AC231" s="44">
        <v>1.1981717E7</v>
      </c>
      <c r="AD231" s="26">
        <v>1.609227390101E12</v>
      </c>
      <c r="AE231" s="26" t="s">
        <v>49</v>
      </c>
      <c r="AF231" s="26" t="s">
        <v>69</v>
      </c>
      <c r="AG231" s="33"/>
      <c r="AH231" s="3"/>
      <c r="AI231" s="3"/>
      <c r="AJ231" s="3"/>
    </row>
    <row r="232">
      <c r="A232" s="3" t="s">
        <v>770</v>
      </c>
      <c r="B232" s="46" t="s">
        <v>508</v>
      </c>
      <c r="C232" s="39"/>
      <c r="D232" s="39"/>
      <c r="E232" s="47" t="s">
        <v>703</v>
      </c>
      <c r="F232" s="39"/>
      <c r="G232" s="3"/>
      <c r="H232" s="3">
        <f>IF(isblank(A232), "", IF(NOT(ISBLANK(I232)), VLOOKUP(I232, Institutions, 2, FALSE), 0))</f>
        <v>0</v>
      </c>
      <c r="I232" s="4"/>
      <c r="J232" s="4" t="str">
        <f>IF(isblank(A232), "", IF(NOT(ISBLANK(K232)), VLOOKUP(K232, Elections, 2, FALSE), 0))</f>
        <v>election-5</v>
      </c>
      <c r="K232" s="10" t="s">
        <v>574</v>
      </c>
      <c r="L232" s="4">
        <f>IF(isblank($A232), "", IF(NOT(ISBLANK(M232)), VLOOKUP(M232, Elections, 2, FALSE), 0))</f>
        <v>0</v>
      </c>
      <c r="M232" s="4"/>
      <c r="N232" s="3"/>
      <c r="O232" s="3"/>
      <c r="P232" s="3"/>
      <c r="Q232" s="3"/>
      <c r="R232" s="3"/>
      <c r="S232" s="3"/>
      <c r="T232" s="3"/>
      <c r="U232" s="3"/>
      <c r="V232" s="3"/>
      <c r="W232" s="3"/>
      <c r="X232" s="3"/>
      <c r="Y232" s="3"/>
      <c r="Z232" s="13"/>
      <c r="AA232" s="13"/>
      <c r="AB232" s="3"/>
      <c r="AC232" s="41">
        <v>6065732.0</v>
      </c>
      <c r="AD232" s="43">
        <v>1.941624000501E12</v>
      </c>
      <c r="AE232" s="43" t="s">
        <v>49</v>
      </c>
      <c r="AF232" s="43" t="s">
        <v>60</v>
      </c>
      <c r="AG232" s="45" t="s">
        <v>510</v>
      </c>
      <c r="AH232" s="3"/>
      <c r="AI232" s="3"/>
      <c r="AJ232" s="3"/>
    </row>
    <row r="233">
      <c r="A233" s="3" t="s">
        <v>771</v>
      </c>
      <c r="B233" s="46" t="s">
        <v>772</v>
      </c>
      <c r="C233" s="39"/>
      <c r="D233" s="39"/>
      <c r="E233" s="47" t="s">
        <v>703</v>
      </c>
      <c r="F233" s="39"/>
      <c r="G233" s="3"/>
      <c r="H233" s="3">
        <f>IF(isblank(A233), "", IF(NOT(ISBLANK(I233)), VLOOKUP(I233, Institutions, 2, FALSE), 0))</f>
        <v>0</v>
      </c>
      <c r="I233" s="4"/>
      <c r="J233" s="4" t="str">
        <f>IF(isblank(A233), "", IF(NOT(ISBLANK(K233)), VLOOKUP(K233, Elections, 2, FALSE), 0))</f>
        <v>election-5</v>
      </c>
      <c r="K233" s="10" t="s">
        <v>574</v>
      </c>
      <c r="L233" s="4">
        <f>IF(isblank($A233), "", IF(NOT(ISBLANK(M233)), VLOOKUP(M233, Elections, 2, FALSE), 0))</f>
        <v>0</v>
      </c>
      <c r="M233" s="4"/>
      <c r="N233" s="3"/>
      <c r="O233" s="3"/>
      <c r="P233" s="3"/>
      <c r="Q233" s="3"/>
      <c r="R233" s="3"/>
      <c r="S233" s="3"/>
      <c r="T233" s="3"/>
      <c r="U233" s="3"/>
      <c r="V233" s="3"/>
      <c r="W233" s="3"/>
      <c r="X233" s="3"/>
      <c r="Y233" s="3"/>
      <c r="Z233" s="18"/>
      <c r="AA233" s="18"/>
      <c r="AB233" s="3"/>
      <c r="AC233" s="44">
        <v>1.6333918E7</v>
      </c>
      <c r="AD233" s="26">
        <v>2.380727622001E12</v>
      </c>
      <c r="AE233" s="26" t="s">
        <v>49</v>
      </c>
      <c r="AF233" s="26" t="s">
        <v>69</v>
      </c>
      <c r="AG233" s="33"/>
      <c r="AH233" s="3"/>
      <c r="AI233" s="3"/>
      <c r="AJ233" s="3"/>
    </row>
    <row r="234">
      <c r="A234" s="3" t="s">
        <v>773</v>
      </c>
      <c r="B234" s="46" t="s">
        <v>774</v>
      </c>
      <c r="C234" s="39"/>
      <c r="D234" s="39"/>
      <c r="E234" s="47" t="s">
        <v>703</v>
      </c>
      <c r="F234" s="39"/>
      <c r="G234" s="3"/>
      <c r="H234" s="3">
        <f>IF(isblank(A234), "", IF(NOT(ISBLANK(I234)), VLOOKUP(I234, Institutions, 2, FALSE), 0))</f>
        <v>0</v>
      </c>
      <c r="I234" s="4"/>
      <c r="J234" s="4" t="str">
        <f>IF(isblank(A234), "", IF(NOT(ISBLANK(K234)), VLOOKUP(K234, Elections, 2, FALSE), 0))</f>
        <v>election-5</v>
      </c>
      <c r="K234" s="10" t="s">
        <v>574</v>
      </c>
      <c r="L234" s="4">
        <f>IF(isblank($A234), "", IF(NOT(ISBLANK(M234)), VLOOKUP(M234, Elections, 2, FALSE), 0))</f>
        <v>0</v>
      </c>
      <c r="M234" s="4"/>
      <c r="N234" s="3"/>
      <c r="O234" s="3"/>
      <c r="P234" s="3"/>
      <c r="Q234" s="3"/>
      <c r="R234" s="3"/>
      <c r="S234" s="3"/>
      <c r="T234" s="3"/>
      <c r="U234" s="3"/>
      <c r="V234" s="3"/>
      <c r="W234" s="3"/>
      <c r="X234" s="3"/>
      <c r="Y234" s="3"/>
      <c r="Z234" s="13"/>
      <c r="AA234" s="13"/>
      <c r="AB234" s="3"/>
      <c r="AC234" s="41">
        <v>1786474.0</v>
      </c>
      <c r="AD234" s="43">
        <v>1.728719052204E12</v>
      </c>
      <c r="AE234" s="43" t="s">
        <v>49</v>
      </c>
      <c r="AF234" s="43" t="s">
        <v>60</v>
      </c>
      <c r="AG234" s="45" t="s">
        <v>775</v>
      </c>
      <c r="AH234" s="3"/>
      <c r="AI234" s="3"/>
      <c r="AJ234" s="3"/>
    </row>
    <row r="235">
      <c r="A235" s="3" t="s">
        <v>776</v>
      </c>
      <c r="B235" s="46" t="s">
        <v>777</v>
      </c>
      <c r="C235" s="39"/>
      <c r="D235" s="39"/>
      <c r="E235" s="47" t="s">
        <v>703</v>
      </c>
      <c r="F235" s="39"/>
      <c r="G235" s="3"/>
      <c r="H235" s="3">
        <f>IF(isblank(A235), "", IF(NOT(ISBLANK(I235)), VLOOKUP(I235, Institutions, 2, FALSE), 0))</f>
        <v>0</v>
      </c>
      <c r="I235" s="4"/>
      <c r="J235" s="4" t="str">
        <f>IF(isblank(A235), "", IF(NOT(ISBLANK(K235)), VLOOKUP(K235, Elections, 2, FALSE), 0))</f>
        <v>election-5</v>
      </c>
      <c r="K235" s="10" t="s">
        <v>574</v>
      </c>
      <c r="L235" s="4">
        <f>IF(isblank($A235), "", IF(NOT(ISBLANK(M235)), VLOOKUP(M235, Elections, 2, FALSE), 0))</f>
        <v>0</v>
      </c>
      <c r="M235" s="4"/>
      <c r="N235" s="3"/>
      <c r="O235" s="3"/>
      <c r="P235" s="3"/>
      <c r="Q235" s="3"/>
      <c r="R235" s="3"/>
      <c r="S235" s="3"/>
      <c r="T235" s="3"/>
      <c r="U235" s="3"/>
      <c r="V235" s="3"/>
      <c r="W235" s="3"/>
      <c r="X235" s="3"/>
      <c r="Y235" s="3"/>
      <c r="Z235" s="18"/>
      <c r="AA235" s="18"/>
      <c r="AB235" s="3"/>
      <c r="AC235" s="44">
        <v>4082249.0</v>
      </c>
      <c r="AD235" s="26">
        <v>2.523383080101E12</v>
      </c>
      <c r="AE235" s="26" t="s">
        <v>49</v>
      </c>
      <c r="AF235" s="26" t="s">
        <v>69</v>
      </c>
      <c r="AG235" s="33"/>
      <c r="AH235" s="3"/>
      <c r="AI235" s="3"/>
      <c r="AJ235" s="3"/>
    </row>
    <row r="236">
      <c r="A236" s="3" t="s">
        <v>778</v>
      </c>
      <c r="B236" s="46" t="s">
        <v>779</v>
      </c>
      <c r="C236" s="39"/>
      <c r="D236" s="39"/>
      <c r="E236" s="47" t="s">
        <v>703</v>
      </c>
      <c r="F236" s="39"/>
      <c r="G236" s="3"/>
      <c r="H236" s="3">
        <f>IF(isblank(A236), "", IF(NOT(ISBLANK(I236)), VLOOKUP(I236, Institutions, 2, FALSE), 0))</f>
        <v>0</v>
      </c>
      <c r="I236" s="4"/>
      <c r="J236" s="4" t="str">
        <f>IF(isblank(A236), "", IF(NOT(ISBLANK(K236)), VLOOKUP(K236, Elections, 2, FALSE), 0))</f>
        <v>election-5</v>
      </c>
      <c r="K236" s="10" t="s">
        <v>574</v>
      </c>
      <c r="L236" s="4">
        <f>IF(isblank($A236), "", IF(NOT(ISBLANK(M236)), VLOOKUP(M236, Elections, 2, FALSE), 0))</f>
        <v>0</v>
      </c>
      <c r="M236" s="4"/>
      <c r="N236" s="3"/>
      <c r="O236" s="3"/>
      <c r="P236" s="3"/>
      <c r="Q236" s="3"/>
      <c r="R236" s="3"/>
      <c r="S236" s="3"/>
      <c r="T236" s="3"/>
      <c r="U236" s="3"/>
      <c r="V236" s="3"/>
      <c r="W236" s="3"/>
      <c r="X236" s="3"/>
      <c r="Y236" s="3"/>
      <c r="Z236" s="13"/>
      <c r="AA236" s="13"/>
      <c r="AB236" s="3"/>
      <c r="AC236" s="41">
        <v>6004423.0</v>
      </c>
      <c r="AD236" s="43">
        <v>2.278581740101E12</v>
      </c>
      <c r="AE236" s="43" t="s">
        <v>49</v>
      </c>
      <c r="AF236" s="43" t="s">
        <v>60</v>
      </c>
      <c r="AG236" s="45" t="s">
        <v>780</v>
      </c>
      <c r="AH236" s="3"/>
      <c r="AI236" s="3"/>
      <c r="AJ236" s="3"/>
    </row>
    <row r="237">
      <c r="A237" s="3" t="s">
        <v>781</v>
      </c>
      <c r="B237" s="46" t="s">
        <v>782</v>
      </c>
      <c r="C237" s="39"/>
      <c r="D237" s="39"/>
      <c r="E237" s="47" t="s">
        <v>703</v>
      </c>
      <c r="F237" s="39"/>
      <c r="G237" s="3"/>
      <c r="H237" s="3">
        <f>IF(isblank(A237), "", IF(NOT(ISBLANK(I237)), VLOOKUP(I237, Institutions, 2, FALSE), 0))</f>
        <v>0</v>
      </c>
      <c r="I237" s="4"/>
      <c r="J237" s="4" t="str">
        <f>IF(isblank(A237), "", IF(NOT(ISBLANK(K237)), VLOOKUP(K237, Elections, 2, FALSE), 0))</f>
        <v>election-5</v>
      </c>
      <c r="K237" s="10" t="s">
        <v>574</v>
      </c>
      <c r="L237" s="4">
        <f>IF(isblank($A237), "", IF(NOT(ISBLANK(M237)), VLOOKUP(M237, Elections, 2, FALSE), 0))</f>
        <v>0</v>
      </c>
      <c r="M237" s="4"/>
      <c r="N237" s="3"/>
      <c r="O237" s="3"/>
      <c r="P237" s="3"/>
      <c r="Q237" s="3"/>
      <c r="R237" s="3"/>
      <c r="S237" s="3"/>
      <c r="T237" s="3"/>
      <c r="U237" s="3"/>
      <c r="V237" s="3"/>
      <c r="W237" s="3"/>
      <c r="X237" s="3"/>
      <c r="Y237" s="3"/>
      <c r="Z237" s="18"/>
      <c r="AA237" s="18"/>
      <c r="AB237" s="3"/>
      <c r="AC237" s="44">
        <v>6909671.0</v>
      </c>
      <c r="AD237" s="26">
        <v>1.813689780101E12</v>
      </c>
      <c r="AE237" s="26" t="s">
        <v>49</v>
      </c>
      <c r="AF237" s="26" t="s">
        <v>69</v>
      </c>
      <c r="AG237" s="33"/>
      <c r="AH237" s="3"/>
      <c r="AI237" s="3"/>
      <c r="AJ237" s="3"/>
    </row>
    <row r="238">
      <c r="A238" s="3" t="s">
        <v>783</v>
      </c>
      <c r="B238" s="46" t="s">
        <v>784</v>
      </c>
      <c r="C238" s="39"/>
      <c r="D238" s="39"/>
      <c r="E238" s="47" t="s">
        <v>703</v>
      </c>
      <c r="F238" s="39"/>
      <c r="G238" s="3"/>
      <c r="H238" s="3">
        <f>IF(isblank(A238), "", IF(NOT(ISBLANK(I238)), VLOOKUP(I238, Institutions, 2, FALSE), 0))</f>
        <v>0</v>
      </c>
      <c r="I238" s="4"/>
      <c r="J238" s="4" t="str">
        <f>IF(isblank(A238), "", IF(NOT(ISBLANK(K238)), VLOOKUP(K238, Elections, 2, FALSE), 0))</f>
        <v>election-5</v>
      </c>
      <c r="K238" s="10" t="s">
        <v>574</v>
      </c>
      <c r="L238" s="4">
        <f>IF(isblank($A238), "", IF(NOT(ISBLANK(M238)), VLOOKUP(M238, Elections, 2, FALSE), 0))</f>
        <v>0</v>
      </c>
      <c r="M238" s="4"/>
      <c r="N238" s="3"/>
      <c r="O238" s="3"/>
      <c r="P238" s="3"/>
      <c r="Q238" s="3"/>
      <c r="R238" s="3"/>
      <c r="S238" s="3"/>
      <c r="T238" s="3"/>
      <c r="U238" s="3"/>
      <c r="V238" s="3"/>
      <c r="W238" s="3"/>
      <c r="X238" s="3"/>
      <c r="Y238" s="3"/>
      <c r="Z238" s="13"/>
      <c r="AA238" s="13"/>
      <c r="AB238" s="3"/>
      <c r="AC238" s="41">
        <v>6890717.0</v>
      </c>
      <c r="AD238" s="43">
        <v>2.29386652101E12</v>
      </c>
      <c r="AE238" s="43" t="s">
        <v>49</v>
      </c>
      <c r="AF238" s="43" t="s">
        <v>69</v>
      </c>
      <c r="AG238" s="25"/>
      <c r="AH238" s="3"/>
      <c r="AI238" s="3"/>
      <c r="AJ238" s="3"/>
    </row>
    <row r="239">
      <c r="A239" s="3" t="s">
        <v>785</v>
      </c>
      <c r="B239" s="46" t="s">
        <v>274</v>
      </c>
      <c r="C239" s="39"/>
      <c r="D239" s="39"/>
      <c r="E239" s="47" t="s">
        <v>703</v>
      </c>
      <c r="F239" s="39"/>
      <c r="G239" s="3"/>
      <c r="H239" s="3">
        <f>IF(isblank(A239), "", IF(NOT(ISBLANK(I239)), VLOOKUP(I239, Institutions, 2, FALSE), 0))</f>
        <v>0</v>
      </c>
      <c r="I239" s="4"/>
      <c r="J239" s="4" t="str">
        <f>IF(isblank(A239), "", IF(NOT(ISBLANK(K239)), VLOOKUP(K239, Elections, 2, FALSE), 0))</f>
        <v>election-5</v>
      </c>
      <c r="K239" s="10" t="s">
        <v>574</v>
      </c>
      <c r="L239" s="4">
        <f>IF(isblank($A239), "", IF(NOT(ISBLANK(M239)), VLOOKUP(M239, Elections, 2, FALSE), 0))</f>
        <v>0</v>
      </c>
      <c r="M239" s="4"/>
      <c r="N239" s="3"/>
      <c r="O239" s="3"/>
      <c r="P239" s="3"/>
      <c r="Q239" s="3"/>
      <c r="R239" s="3"/>
      <c r="S239" s="3"/>
      <c r="T239" s="3"/>
      <c r="U239" s="3"/>
      <c r="V239" s="3"/>
      <c r="W239" s="3"/>
      <c r="X239" s="3"/>
      <c r="Y239" s="3"/>
      <c r="Z239" s="18"/>
      <c r="AA239" s="18"/>
      <c r="AB239" s="3"/>
      <c r="AC239" s="44">
        <v>5831806.0</v>
      </c>
      <c r="AD239" s="26">
        <v>2.527080750101E12</v>
      </c>
      <c r="AE239" s="26" t="s">
        <v>49</v>
      </c>
      <c r="AF239" s="26" t="s">
        <v>69</v>
      </c>
      <c r="AG239" s="33"/>
      <c r="AH239" s="3"/>
      <c r="AI239" s="3"/>
      <c r="AJ239" s="3"/>
    </row>
    <row r="240">
      <c r="A240" s="3" t="s">
        <v>786</v>
      </c>
      <c r="B240" s="46" t="s">
        <v>294</v>
      </c>
      <c r="C240" s="39"/>
      <c r="D240" s="39"/>
      <c r="E240" s="47" t="s">
        <v>703</v>
      </c>
      <c r="F240" s="39"/>
      <c r="G240" s="3"/>
      <c r="H240" s="3">
        <f>IF(isblank(A240), "", IF(NOT(ISBLANK(I240)), VLOOKUP(I240, Institutions, 2, FALSE), 0))</f>
        <v>0</v>
      </c>
      <c r="I240" s="4"/>
      <c r="J240" s="4" t="str">
        <f>IF(isblank(A240), "", IF(NOT(ISBLANK(K240)), VLOOKUP(K240, Elections, 2, FALSE), 0))</f>
        <v>election-5</v>
      </c>
      <c r="K240" s="10" t="s">
        <v>574</v>
      </c>
      <c r="L240" s="4">
        <f>IF(isblank($A240), "", IF(NOT(ISBLANK(M240)), VLOOKUP(M240, Elections, 2, FALSE), 0))</f>
        <v>0</v>
      </c>
      <c r="M240" s="4"/>
      <c r="N240" s="3"/>
      <c r="O240" s="3"/>
      <c r="P240" s="3"/>
      <c r="Q240" s="3"/>
      <c r="R240" s="3"/>
      <c r="S240" s="3"/>
      <c r="T240" s="3"/>
      <c r="U240" s="3"/>
      <c r="V240" s="3"/>
      <c r="W240" s="3"/>
      <c r="X240" s="3"/>
      <c r="Y240" s="3"/>
      <c r="Z240" s="13"/>
      <c r="AA240" s="13"/>
      <c r="AB240" s="3"/>
      <c r="AC240" s="41" t="s">
        <v>85</v>
      </c>
      <c r="AD240" s="36"/>
      <c r="AE240" s="36"/>
      <c r="AF240" s="36"/>
      <c r="AG240" s="25"/>
      <c r="AH240" s="3"/>
      <c r="AI240" s="3"/>
      <c r="AJ240" s="3"/>
    </row>
    <row r="241">
      <c r="A241" s="3" t="s">
        <v>787</v>
      </c>
      <c r="B241" s="46" t="s">
        <v>788</v>
      </c>
      <c r="C241" s="39"/>
      <c r="D241" s="39"/>
      <c r="E241" s="47" t="s">
        <v>703</v>
      </c>
      <c r="F241" s="39"/>
      <c r="G241" s="3"/>
      <c r="H241" s="3">
        <f>IF(isblank(A241), "", IF(NOT(ISBLANK(I241)), VLOOKUP(I241, Institutions, 2, FALSE), 0))</f>
        <v>0</v>
      </c>
      <c r="I241" s="4"/>
      <c r="J241" s="4" t="str">
        <f>IF(isblank(A241), "", IF(NOT(ISBLANK(K241)), VLOOKUP(K241, Elections, 2, FALSE), 0))</f>
        <v>election-5</v>
      </c>
      <c r="K241" s="10" t="s">
        <v>574</v>
      </c>
      <c r="L241" s="4">
        <f>IF(isblank($A241), "", IF(NOT(ISBLANK(M241)), VLOOKUP(M241, Elections, 2, FALSE), 0))</f>
        <v>0</v>
      </c>
      <c r="M241" s="4"/>
      <c r="N241" s="3"/>
      <c r="O241" s="3"/>
      <c r="P241" s="3"/>
      <c r="Q241" s="3"/>
      <c r="R241" s="3"/>
      <c r="S241" s="3"/>
      <c r="T241" s="3"/>
      <c r="U241" s="3"/>
      <c r="V241" s="3"/>
      <c r="W241" s="3"/>
      <c r="X241" s="3"/>
      <c r="Y241" s="3"/>
      <c r="Z241" s="18"/>
      <c r="AA241" s="18"/>
      <c r="AB241" s="3"/>
      <c r="AC241" s="44">
        <v>5038545.0</v>
      </c>
      <c r="AD241" s="26">
        <v>2.514891750101E12</v>
      </c>
      <c r="AE241" s="26" t="s">
        <v>49</v>
      </c>
      <c r="AF241" s="26" t="s">
        <v>69</v>
      </c>
      <c r="AG241" s="33"/>
      <c r="AH241" s="3"/>
      <c r="AI241" s="3"/>
      <c r="AJ241" s="3"/>
    </row>
    <row r="242">
      <c r="A242" s="3" t="s">
        <v>789</v>
      </c>
      <c r="B242" s="46" t="s">
        <v>790</v>
      </c>
      <c r="C242" s="39"/>
      <c r="D242" s="39"/>
      <c r="E242" s="47" t="s">
        <v>703</v>
      </c>
      <c r="F242" s="39"/>
      <c r="G242" s="3"/>
      <c r="H242" s="3">
        <f>IF(isblank(A242), "", IF(NOT(ISBLANK(I242)), VLOOKUP(I242, Institutions, 2, FALSE), 0))</f>
        <v>0</v>
      </c>
      <c r="I242" s="4"/>
      <c r="J242" s="4" t="str">
        <f>IF(isblank(A242), "", IF(NOT(ISBLANK(K242)), VLOOKUP(K242, Elections, 2, FALSE), 0))</f>
        <v>election-5</v>
      </c>
      <c r="K242" s="10" t="s">
        <v>574</v>
      </c>
      <c r="L242" s="4">
        <f>IF(isblank($A242), "", IF(NOT(ISBLANK(M242)), VLOOKUP(M242, Elections, 2, FALSE), 0))</f>
        <v>0</v>
      </c>
      <c r="M242" s="4"/>
      <c r="N242" s="3"/>
      <c r="O242" s="3"/>
      <c r="P242" s="3"/>
      <c r="Q242" s="3"/>
      <c r="R242" s="3"/>
      <c r="S242" s="3"/>
      <c r="T242" s="3"/>
      <c r="U242" s="3"/>
      <c r="V242" s="3"/>
      <c r="W242" s="3"/>
      <c r="X242" s="3"/>
      <c r="Y242" s="3"/>
      <c r="Z242" s="13"/>
      <c r="AA242" s="13"/>
      <c r="AB242" s="3"/>
      <c r="AC242" s="41" t="s">
        <v>85</v>
      </c>
      <c r="AD242" s="36"/>
      <c r="AE242" s="36"/>
      <c r="AF242" s="36"/>
      <c r="AG242" s="25"/>
      <c r="AH242" s="3"/>
      <c r="AI242" s="3"/>
      <c r="AJ242" s="3"/>
    </row>
    <row r="243">
      <c r="A243" s="3" t="s">
        <v>791</v>
      </c>
      <c r="B243" s="46" t="s">
        <v>550</v>
      </c>
      <c r="C243" s="39"/>
      <c r="D243" s="39"/>
      <c r="E243" s="47" t="s">
        <v>703</v>
      </c>
      <c r="F243" s="39"/>
      <c r="G243" s="3"/>
      <c r="H243" s="3">
        <f>IF(isblank(A243), "", IF(NOT(ISBLANK(I243)), VLOOKUP(I243, Institutions, 2, FALSE), 0))</f>
        <v>0</v>
      </c>
      <c r="I243" s="4"/>
      <c r="J243" s="4" t="str">
        <f>IF(isblank(A243), "", IF(NOT(ISBLANK(K243)), VLOOKUP(K243, Elections, 2, FALSE), 0))</f>
        <v>election-5</v>
      </c>
      <c r="K243" s="10" t="s">
        <v>574</v>
      </c>
      <c r="L243" s="4">
        <f>IF(isblank($A243), "", IF(NOT(ISBLANK(M243)), VLOOKUP(M243, Elections, 2, FALSE), 0))</f>
        <v>0</v>
      </c>
      <c r="M243" s="4"/>
      <c r="N243" s="3"/>
      <c r="O243" s="3"/>
      <c r="P243" s="3"/>
      <c r="Q243" s="3"/>
      <c r="R243" s="3"/>
      <c r="S243" s="3"/>
      <c r="T243" s="3"/>
      <c r="U243" s="3"/>
      <c r="V243" s="3"/>
      <c r="W243" s="3"/>
      <c r="X243" s="3"/>
      <c r="Y243" s="3"/>
      <c r="Z243" s="18"/>
      <c r="AA243" s="18"/>
      <c r="AB243" s="3"/>
      <c r="AC243" s="44">
        <v>6381286.0</v>
      </c>
      <c r="AD243" s="26">
        <v>1.990134460101E12</v>
      </c>
      <c r="AE243" s="26" t="s">
        <v>49</v>
      </c>
      <c r="AF243" s="26" t="s">
        <v>60</v>
      </c>
      <c r="AG243" s="27" t="s">
        <v>551</v>
      </c>
      <c r="AH243" s="3"/>
      <c r="AI243" s="3"/>
      <c r="AJ243" s="3"/>
    </row>
    <row r="244">
      <c r="A244" s="3" t="s">
        <v>792</v>
      </c>
      <c r="B244" s="46" t="s">
        <v>793</v>
      </c>
      <c r="C244" s="39"/>
      <c r="D244" s="39"/>
      <c r="E244" s="47" t="s">
        <v>703</v>
      </c>
      <c r="F244" s="39"/>
      <c r="G244" s="3"/>
      <c r="H244" s="3">
        <f>IF(isblank(A244), "", IF(NOT(ISBLANK(I244)), VLOOKUP(I244, Institutions, 2, FALSE), 0))</f>
        <v>0</v>
      </c>
      <c r="I244" s="4"/>
      <c r="J244" s="4" t="str">
        <f>IF(isblank(A244), "", IF(NOT(ISBLANK(K244)), VLOOKUP(K244, Elections, 2, FALSE), 0))</f>
        <v>election-5</v>
      </c>
      <c r="K244" s="10" t="s">
        <v>574</v>
      </c>
      <c r="L244" s="4">
        <f>IF(isblank($A244), "", IF(NOT(ISBLANK(M244)), VLOOKUP(M244, Elections, 2, FALSE), 0))</f>
        <v>0</v>
      </c>
      <c r="M244" s="4"/>
      <c r="N244" s="3"/>
      <c r="O244" s="3"/>
      <c r="P244" s="3"/>
      <c r="Q244" s="3"/>
      <c r="R244" s="3"/>
      <c r="S244" s="3"/>
      <c r="T244" s="3"/>
      <c r="U244" s="3"/>
      <c r="V244" s="3"/>
      <c r="W244" s="3"/>
      <c r="X244" s="3"/>
      <c r="Y244" s="3"/>
      <c r="Z244" s="13"/>
      <c r="AA244" s="13"/>
      <c r="AB244" s="3"/>
      <c r="AC244" s="41" t="s">
        <v>85</v>
      </c>
      <c r="AD244" s="36"/>
      <c r="AE244" s="36"/>
      <c r="AF244" s="36"/>
      <c r="AG244" s="25"/>
      <c r="AH244" s="3"/>
      <c r="AI244" s="3"/>
      <c r="AJ244" s="3"/>
    </row>
    <row r="245">
      <c r="A245" s="3" t="s">
        <v>794</v>
      </c>
      <c r="B245" s="46" t="s">
        <v>500</v>
      </c>
      <c r="C245" s="39"/>
      <c r="D245" s="39"/>
      <c r="E245" s="47" t="s">
        <v>703</v>
      </c>
      <c r="F245" s="39"/>
      <c r="G245" s="3"/>
      <c r="H245" s="3">
        <f>IF(isblank(A245), "", IF(NOT(ISBLANK(I245)), VLOOKUP(I245, Institutions, 2, FALSE), 0))</f>
        <v>0</v>
      </c>
      <c r="I245" s="4"/>
      <c r="J245" s="4" t="str">
        <f>IF(isblank(A245), "", IF(NOT(ISBLANK(K245)), VLOOKUP(K245, Elections, 2, FALSE), 0))</f>
        <v>election-5</v>
      </c>
      <c r="K245" s="10" t="s">
        <v>574</v>
      </c>
      <c r="L245" s="4">
        <f>IF(isblank($A245), "", IF(NOT(ISBLANK(M245)), VLOOKUP(M245, Elections, 2, FALSE), 0))</f>
        <v>0</v>
      </c>
      <c r="M245" s="4"/>
      <c r="N245" s="3"/>
      <c r="O245" s="3"/>
      <c r="P245" s="3"/>
      <c r="Q245" s="3"/>
      <c r="R245" s="3"/>
      <c r="S245" s="3"/>
      <c r="T245" s="3"/>
      <c r="U245" s="3"/>
      <c r="V245" s="3"/>
      <c r="W245" s="3"/>
      <c r="X245" s="3"/>
      <c r="Y245" s="3"/>
      <c r="Z245" s="18"/>
      <c r="AA245" s="18"/>
      <c r="AB245" s="3"/>
      <c r="AC245" s="44" t="s">
        <v>502</v>
      </c>
      <c r="AD245" s="26">
        <v>2.373621712107E12</v>
      </c>
      <c r="AE245" s="26" t="s">
        <v>49</v>
      </c>
      <c r="AF245" s="26" t="s">
        <v>60</v>
      </c>
      <c r="AG245" s="27" t="s">
        <v>503</v>
      </c>
      <c r="AH245" s="3"/>
      <c r="AI245" s="3"/>
      <c r="AJ245" s="3"/>
    </row>
    <row r="246">
      <c r="A246" s="3" t="s">
        <v>795</v>
      </c>
      <c r="B246" s="46" t="s">
        <v>796</v>
      </c>
      <c r="C246" s="39"/>
      <c r="D246" s="39"/>
      <c r="E246" s="47" t="s">
        <v>703</v>
      </c>
      <c r="F246" s="39"/>
      <c r="G246" s="3"/>
      <c r="H246" s="3">
        <f>IF(isblank(A246), "", IF(NOT(ISBLANK(I246)), VLOOKUP(I246, Institutions, 2, FALSE), 0))</f>
        <v>0</v>
      </c>
      <c r="I246" s="4"/>
      <c r="J246" s="4" t="str">
        <f>IF(isblank(A246), "", IF(NOT(ISBLANK(K246)), VLOOKUP(K246, Elections, 2, FALSE), 0))</f>
        <v>election-5</v>
      </c>
      <c r="K246" s="10" t="s">
        <v>574</v>
      </c>
      <c r="L246" s="4">
        <f>IF(isblank($A246), "", IF(NOT(ISBLANK(M246)), VLOOKUP(M246, Elections, 2, FALSE), 0))</f>
        <v>0</v>
      </c>
      <c r="M246" s="4"/>
      <c r="N246" s="3"/>
      <c r="O246" s="3"/>
      <c r="P246" s="3"/>
      <c r="Q246" s="3"/>
      <c r="R246" s="3"/>
      <c r="S246" s="3"/>
      <c r="T246" s="3"/>
      <c r="U246" s="3"/>
      <c r="V246" s="3"/>
      <c r="W246" s="3"/>
      <c r="X246" s="3"/>
      <c r="Y246" s="3"/>
      <c r="Z246" s="13"/>
      <c r="AA246" s="13"/>
      <c r="AB246" s="3"/>
      <c r="AC246" s="41">
        <v>4280261.0</v>
      </c>
      <c r="AD246" s="43">
        <v>3.488945380101E12</v>
      </c>
      <c r="AE246" s="43" t="s">
        <v>49</v>
      </c>
      <c r="AF246" s="43" t="s">
        <v>69</v>
      </c>
      <c r="AG246" s="25"/>
      <c r="AH246" s="3"/>
      <c r="AI246" s="3"/>
      <c r="AJ246" s="3"/>
    </row>
    <row r="247">
      <c r="A247" s="3" t="s">
        <v>797</v>
      </c>
      <c r="B247" s="46" t="s">
        <v>798</v>
      </c>
      <c r="C247" s="39"/>
      <c r="D247" s="39"/>
      <c r="E247" s="47" t="s">
        <v>703</v>
      </c>
      <c r="F247" s="39"/>
      <c r="G247" s="3"/>
      <c r="H247" s="3">
        <f>IF(isblank(A247), "", IF(NOT(ISBLANK(I247)), VLOOKUP(I247, Institutions, 2, FALSE), 0))</f>
        <v>0</v>
      </c>
      <c r="I247" s="4"/>
      <c r="J247" s="4" t="str">
        <f>IF(isblank(A247), "", IF(NOT(ISBLANK(K247)), VLOOKUP(K247, Elections, 2, FALSE), 0))</f>
        <v>election-5</v>
      </c>
      <c r="K247" s="10" t="s">
        <v>574</v>
      </c>
      <c r="L247" s="4">
        <f>IF(isblank($A247), "", IF(NOT(ISBLANK(M247)), VLOOKUP(M247, Elections, 2, FALSE), 0))</f>
        <v>0</v>
      </c>
      <c r="M247" s="4"/>
      <c r="N247" s="3"/>
      <c r="O247" s="3"/>
      <c r="P247" s="3"/>
      <c r="Q247" s="3"/>
      <c r="R247" s="3"/>
      <c r="S247" s="3"/>
      <c r="T247" s="3"/>
      <c r="U247" s="3"/>
      <c r="V247" s="3"/>
      <c r="W247" s="3"/>
      <c r="X247" s="3"/>
      <c r="Y247" s="3"/>
      <c r="Z247" s="18"/>
      <c r="AA247" s="18"/>
      <c r="AB247" s="3"/>
      <c r="AC247" s="44">
        <v>1.3239953E7</v>
      </c>
      <c r="AD247" s="26">
        <v>2.407098610101E12</v>
      </c>
      <c r="AE247" s="26" t="s">
        <v>180</v>
      </c>
      <c r="AF247" s="26" t="s">
        <v>60</v>
      </c>
      <c r="AG247" s="27" t="s">
        <v>799</v>
      </c>
      <c r="AH247" s="3"/>
      <c r="AI247" s="3"/>
      <c r="AJ247" s="3"/>
    </row>
    <row r="248">
      <c r="A248" s="3" t="s">
        <v>800</v>
      </c>
      <c r="B248" s="46" t="s">
        <v>801</v>
      </c>
      <c r="C248" s="39"/>
      <c r="D248" s="39"/>
      <c r="E248" s="47" t="s">
        <v>703</v>
      </c>
      <c r="F248" s="39"/>
      <c r="G248" s="3"/>
      <c r="H248" s="3">
        <f>IF(isblank(A248), "", IF(NOT(ISBLANK(I248)), VLOOKUP(I248, Institutions, 2, FALSE), 0))</f>
        <v>0</v>
      </c>
      <c r="I248" s="4"/>
      <c r="J248" s="4" t="str">
        <f>IF(isblank(A248), "", IF(NOT(ISBLANK(K248)), VLOOKUP(K248, Elections, 2, FALSE), 0))</f>
        <v>election-5</v>
      </c>
      <c r="K248" s="10" t="s">
        <v>574</v>
      </c>
      <c r="L248" s="4">
        <f>IF(isblank($A248), "", IF(NOT(ISBLANK(M248)), VLOOKUP(M248, Elections, 2, FALSE), 0))</f>
        <v>0</v>
      </c>
      <c r="M248" s="4"/>
      <c r="N248" s="3"/>
      <c r="O248" s="3"/>
      <c r="P248" s="3"/>
      <c r="Q248" s="3"/>
      <c r="R248" s="3"/>
      <c r="S248" s="3"/>
      <c r="T248" s="3"/>
      <c r="U248" s="3"/>
      <c r="V248" s="3"/>
      <c r="W248" s="3"/>
      <c r="X248" s="3"/>
      <c r="Y248" s="3"/>
      <c r="Z248" s="13"/>
      <c r="AA248" s="13"/>
      <c r="AB248" s="3"/>
      <c r="AC248" s="41">
        <v>2.5237632E7</v>
      </c>
      <c r="AD248" s="43">
        <v>1.929508432201E12</v>
      </c>
      <c r="AE248" s="43" t="s">
        <v>49</v>
      </c>
      <c r="AF248" s="43" t="s">
        <v>69</v>
      </c>
      <c r="AG248" s="25"/>
      <c r="AH248" s="3"/>
      <c r="AI248" s="3"/>
      <c r="AJ248" s="3"/>
    </row>
    <row r="249">
      <c r="A249" s="3" t="s">
        <v>802</v>
      </c>
      <c r="B249" s="46" t="s">
        <v>803</v>
      </c>
      <c r="C249" s="39"/>
      <c r="D249" s="39"/>
      <c r="E249" s="47" t="s">
        <v>703</v>
      </c>
      <c r="F249" s="39"/>
      <c r="G249" s="3"/>
      <c r="H249" s="3">
        <f>IF(isblank(A249), "", IF(NOT(ISBLANK(I249)), VLOOKUP(I249, Institutions, 2, FALSE), 0))</f>
        <v>0</v>
      </c>
      <c r="I249" s="4"/>
      <c r="J249" s="4" t="str">
        <f>IF(isblank(A249), "", IF(NOT(ISBLANK(K249)), VLOOKUP(K249, Elections, 2, FALSE), 0))</f>
        <v>election-5</v>
      </c>
      <c r="K249" s="10" t="s">
        <v>574</v>
      </c>
      <c r="L249" s="4">
        <f>IF(isblank($A249), "", IF(NOT(ISBLANK(M249)), VLOOKUP(M249, Elections, 2, FALSE), 0))</f>
        <v>0</v>
      </c>
      <c r="M249" s="4"/>
      <c r="N249" s="3"/>
      <c r="O249" s="3"/>
      <c r="P249" s="3"/>
      <c r="Q249" s="3"/>
      <c r="R249" s="3"/>
      <c r="S249" s="3"/>
      <c r="T249" s="3"/>
      <c r="U249" s="3"/>
      <c r="V249" s="3"/>
      <c r="W249" s="3"/>
      <c r="X249" s="3"/>
      <c r="Y249" s="3"/>
      <c r="Z249" s="18"/>
      <c r="AA249" s="18"/>
      <c r="AB249" s="3"/>
      <c r="AC249" s="44">
        <v>9524533.0</v>
      </c>
      <c r="AD249" s="26">
        <v>2.637525420101E12</v>
      </c>
      <c r="AE249" s="26" t="s">
        <v>49</v>
      </c>
      <c r="AF249" s="26" t="s">
        <v>60</v>
      </c>
      <c r="AG249" s="27" t="s">
        <v>804</v>
      </c>
      <c r="AH249" s="3"/>
      <c r="AI249" s="3"/>
      <c r="AJ249" s="3"/>
    </row>
    <row r="250">
      <c r="A250" s="3" t="s">
        <v>805</v>
      </c>
      <c r="B250" s="46" t="s">
        <v>341</v>
      </c>
      <c r="C250" s="39"/>
      <c r="D250" s="39"/>
      <c r="E250" s="47" t="s">
        <v>703</v>
      </c>
      <c r="F250" s="39"/>
      <c r="G250" s="3"/>
      <c r="H250" s="3">
        <f>IF(isblank(A250), "", IF(NOT(ISBLANK(I250)), VLOOKUP(I250, Institutions, 2, FALSE), 0))</f>
        <v>0</v>
      </c>
      <c r="I250" s="4"/>
      <c r="J250" s="4" t="str">
        <f>IF(isblank(A250), "", IF(NOT(ISBLANK(K250)), VLOOKUP(K250, Elections, 2, FALSE), 0))</f>
        <v>election-5</v>
      </c>
      <c r="K250" s="10" t="s">
        <v>574</v>
      </c>
      <c r="L250" s="4">
        <f>IF(isblank($A250), "", IF(NOT(ISBLANK(M250)), VLOOKUP(M250, Elections, 2, FALSE), 0))</f>
        <v>0</v>
      </c>
      <c r="M250" s="4"/>
      <c r="N250" s="3"/>
      <c r="O250" s="3"/>
      <c r="P250" s="3"/>
      <c r="Q250" s="3"/>
      <c r="R250" s="3"/>
      <c r="S250" s="3"/>
      <c r="T250" s="3"/>
      <c r="U250" s="3"/>
      <c r="V250" s="3"/>
      <c r="W250" s="3"/>
      <c r="X250" s="3"/>
      <c r="Y250" s="3"/>
      <c r="Z250" s="13"/>
      <c r="AA250" s="13"/>
      <c r="AB250" s="3"/>
      <c r="AC250" s="41">
        <v>8469784.0</v>
      </c>
      <c r="AD250" s="43">
        <v>2.397571570101E12</v>
      </c>
      <c r="AE250" s="43" t="s">
        <v>49</v>
      </c>
      <c r="AF250" s="43" t="s">
        <v>69</v>
      </c>
      <c r="AG250" s="25"/>
      <c r="AH250" s="3"/>
      <c r="AI250" s="3"/>
      <c r="AJ250" s="3"/>
    </row>
    <row r="251">
      <c r="A251" s="3" t="s">
        <v>806</v>
      </c>
      <c r="B251" s="46" t="s">
        <v>807</v>
      </c>
      <c r="C251" s="39"/>
      <c r="D251" s="39"/>
      <c r="E251" s="47" t="s">
        <v>703</v>
      </c>
      <c r="F251" s="39"/>
      <c r="G251" s="3"/>
      <c r="H251" s="3">
        <f>IF(isblank(A251), "", IF(NOT(ISBLANK(I251)), VLOOKUP(I251, Institutions, 2, FALSE), 0))</f>
        <v>0</v>
      </c>
      <c r="I251" s="4"/>
      <c r="J251" s="4" t="str">
        <f>IF(isblank(A251), "", IF(NOT(ISBLANK(K251)), VLOOKUP(K251, Elections, 2, FALSE), 0))</f>
        <v>election-5</v>
      </c>
      <c r="K251" s="10" t="s">
        <v>574</v>
      </c>
      <c r="L251" s="4">
        <f>IF(isblank($A251), "", IF(NOT(ISBLANK(M251)), VLOOKUP(M251, Elections, 2, FALSE), 0))</f>
        <v>0</v>
      </c>
      <c r="M251" s="4"/>
      <c r="N251" s="3"/>
      <c r="O251" s="3"/>
      <c r="P251" s="3"/>
      <c r="Q251" s="3"/>
      <c r="R251" s="3"/>
      <c r="S251" s="3"/>
      <c r="T251" s="3"/>
      <c r="U251" s="3"/>
      <c r="V251" s="3"/>
      <c r="W251" s="3"/>
      <c r="X251" s="3"/>
      <c r="Y251" s="3"/>
      <c r="Z251" s="18"/>
      <c r="AA251" s="18"/>
      <c r="AB251" s="3"/>
      <c r="AC251" s="44" t="s">
        <v>85</v>
      </c>
      <c r="AD251" s="34"/>
      <c r="AE251" s="34"/>
      <c r="AF251" s="34"/>
      <c r="AG251" s="33"/>
      <c r="AH251" s="3"/>
      <c r="AI251" s="3"/>
      <c r="AJ251" s="3"/>
    </row>
    <row r="252">
      <c r="A252" s="3" t="s">
        <v>808</v>
      </c>
      <c r="B252" s="46" t="s">
        <v>809</v>
      </c>
      <c r="C252" s="39"/>
      <c r="D252" s="39"/>
      <c r="E252" s="47" t="s">
        <v>703</v>
      </c>
      <c r="F252" s="39"/>
      <c r="G252" s="3"/>
      <c r="H252" s="3">
        <f>IF(isblank(A252), "", IF(NOT(ISBLANK(I252)), VLOOKUP(I252, Institutions, 2, FALSE), 0))</f>
        <v>0</v>
      </c>
      <c r="I252" s="4"/>
      <c r="J252" s="4" t="str">
        <f>IF(isblank(A252), "", IF(NOT(ISBLANK(K252)), VLOOKUP(K252, Elections, 2, FALSE), 0))</f>
        <v>election-5</v>
      </c>
      <c r="K252" s="10" t="s">
        <v>574</v>
      </c>
      <c r="L252" s="4">
        <f>IF(isblank($A252), "", IF(NOT(ISBLANK(M252)), VLOOKUP(M252, Elections, 2, FALSE), 0))</f>
        <v>0</v>
      </c>
      <c r="M252" s="4"/>
      <c r="N252" s="3"/>
      <c r="O252" s="3"/>
      <c r="P252" s="3"/>
      <c r="Q252" s="3"/>
      <c r="R252" s="3"/>
      <c r="S252" s="3"/>
      <c r="T252" s="3"/>
      <c r="U252" s="3"/>
      <c r="V252" s="3"/>
      <c r="W252" s="3"/>
      <c r="X252" s="3"/>
      <c r="Y252" s="3"/>
      <c r="Z252" s="13"/>
      <c r="AA252" s="13"/>
      <c r="AB252" s="3"/>
      <c r="AC252" s="41" t="s">
        <v>85</v>
      </c>
      <c r="AD252" s="36"/>
      <c r="AE252" s="36"/>
      <c r="AF252" s="36"/>
      <c r="AG252" s="25"/>
      <c r="AH252" s="3"/>
      <c r="AI252" s="3"/>
      <c r="AJ252" s="3"/>
    </row>
    <row r="253">
      <c r="A253" s="3" t="s">
        <v>810</v>
      </c>
      <c r="B253" s="46" t="s">
        <v>811</v>
      </c>
      <c r="C253" s="39"/>
      <c r="D253" s="39"/>
      <c r="E253" s="47" t="s">
        <v>703</v>
      </c>
      <c r="F253" s="39"/>
      <c r="G253" s="3"/>
      <c r="H253" s="3">
        <f>IF(isblank(A253), "", IF(NOT(ISBLANK(I253)), VLOOKUP(I253, Institutions, 2, FALSE), 0))</f>
        <v>0</v>
      </c>
      <c r="I253" s="4"/>
      <c r="J253" s="4" t="str">
        <f>IF(isblank(A253), "", IF(NOT(ISBLANK(K253)), VLOOKUP(K253, Elections, 2, FALSE), 0))</f>
        <v>election-5</v>
      </c>
      <c r="K253" s="10" t="s">
        <v>574</v>
      </c>
      <c r="L253" s="4">
        <f>IF(isblank($A253), "", IF(NOT(ISBLANK(M253)), VLOOKUP(M253, Elections, 2, FALSE), 0))</f>
        <v>0</v>
      </c>
      <c r="M253" s="4"/>
      <c r="N253" s="3"/>
      <c r="O253" s="3"/>
      <c r="P253" s="3"/>
      <c r="Q253" s="3"/>
      <c r="R253" s="3"/>
      <c r="S253" s="3"/>
      <c r="T253" s="3"/>
      <c r="U253" s="3"/>
      <c r="V253" s="3"/>
      <c r="W253" s="3"/>
      <c r="X253" s="3"/>
      <c r="Y253" s="3"/>
      <c r="Z253" s="18"/>
      <c r="AA253" s="18"/>
      <c r="AB253" s="3"/>
      <c r="AC253" s="44">
        <v>1.2817937E7</v>
      </c>
      <c r="AD253" s="26">
        <v>2.336187321301E12</v>
      </c>
      <c r="AE253" s="26" t="s">
        <v>49</v>
      </c>
      <c r="AF253" s="26" t="s">
        <v>69</v>
      </c>
      <c r="AG253" s="33"/>
      <c r="AH253" s="3"/>
      <c r="AI253" s="3"/>
      <c r="AJ253" s="3"/>
    </row>
    <row r="254">
      <c r="A254" s="3" t="s">
        <v>812</v>
      </c>
      <c r="B254" s="46" t="s">
        <v>813</v>
      </c>
      <c r="C254" s="39"/>
      <c r="D254" s="39"/>
      <c r="E254" s="47" t="s">
        <v>703</v>
      </c>
      <c r="F254" s="39"/>
      <c r="G254" s="3"/>
      <c r="H254" s="3">
        <f>IF(isblank(A254), "", IF(NOT(ISBLANK(I254)), VLOOKUP(I254, Institutions, 2, FALSE), 0))</f>
        <v>0</v>
      </c>
      <c r="I254" s="4"/>
      <c r="J254" s="4" t="str">
        <f>IF(isblank(A254), "", IF(NOT(ISBLANK(K254)), VLOOKUP(K254, Elections, 2, FALSE), 0))</f>
        <v>election-5</v>
      </c>
      <c r="K254" s="10" t="s">
        <v>574</v>
      </c>
      <c r="L254" s="4">
        <f>IF(isblank($A254), "", IF(NOT(ISBLANK(M254)), VLOOKUP(M254, Elections, 2, FALSE), 0))</f>
        <v>0</v>
      </c>
      <c r="M254" s="4"/>
      <c r="N254" s="3"/>
      <c r="O254" s="3"/>
      <c r="P254" s="3"/>
      <c r="Q254" s="3"/>
      <c r="R254" s="3"/>
      <c r="S254" s="3"/>
      <c r="T254" s="3"/>
      <c r="U254" s="3"/>
      <c r="V254" s="3"/>
      <c r="W254" s="3"/>
      <c r="X254" s="3"/>
      <c r="Y254" s="3"/>
      <c r="Z254" s="13"/>
      <c r="AA254" s="13"/>
      <c r="AB254" s="3"/>
      <c r="AC254" s="41">
        <v>7383592.0</v>
      </c>
      <c r="AD254" s="43">
        <v>2.185184200101E12</v>
      </c>
      <c r="AE254" s="43" t="s">
        <v>49</v>
      </c>
      <c r="AF254" s="43" t="s">
        <v>69</v>
      </c>
      <c r="AG254" s="25"/>
      <c r="AH254" s="3"/>
      <c r="AI254" s="3"/>
      <c r="AJ254" s="3"/>
    </row>
    <row r="255">
      <c r="A255" s="3" t="s">
        <v>814</v>
      </c>
      <c r="B255" s="46" t="s">
        <v>815</v>
      </c>
      <c r="C255" s="39"/>
      <c r="D255" s="39"/>
      <c r="E255" s="47" t="s">
        <v>703</v>
      </c>
      <c r="F255" s="39"/>
      <c r="G255" s="3"/>
      <c r="H255" s="3">
        <f>IF(isblank(A255), "", IF(NOT(ISBLANK(I255)), VLOOKUP(I255, Institutions, 2, FALSE), 0))</f>
        <v>0</v>
      </c>
      <c r="I255" s="4"/>
      <c r="J255" s="4" t="str">
        <f>IF(isblank(A255), "", IF(NOT(ISBLANK(K255)), VLOOKUP(K255, Elections, 2, FALSE), 0))</f>
        <v>election-5</v>
      </c>
      <c r="K255" s="10" t="s">
        <v>574</v>
      </c>
      <c r="L255" s="4">
        <f>IF(isblank($A255), "", IF(NOT(ISBLANK(M255)), VLOOKUP(M255, Elections, 2, FALSE), 0))</f>
        <v>0</v>
      </c>
      <c r="M255" s="4"/>
      <c r="N255" s="3"/>
      <c r="O255" s="3"/>
      <c r="P255" s="3"/>
      <c r="Q255" s="3"/>
      <c r="R255" s="3"/>
      <c r="S255" s="3"/>
      <c r="T255" s="3"/>
      <c r="U255" s="3"/>
      <c r="V255" s="3"/>
      <c r="W255" s="3"/>
      <c r="X255" s="3"/>
      <c r="Y255" s="3"/>
      <c r="Z255" s="18"/>
      <c r="AA255" s="18"/>
      <c r="AB255" s="3"/>
      <c r="AC255" s="44">
        <v>7241658.0</v>
      </c>
      <c r="AD255" s="26">
        <v>1.844860170303E12</v>
      </c>
      <c r="AE255" s="26" t="s">
        <v>49</v>
      </c>
      <c r="AF255" s="26" t="s">
        <v>60</v>
      </c>
      <c r="AG255" s="27" t="s">
        <v>816</v>
      </c>
      <c r="AH255" s="3"/>
      <c r="AI255" s="3"/>
      <c r="AJ255" s="3"/>
    </row>
    <row r="256">
      <c r="A256" s="3" t="s">
        <v>817</v>
      </c>
      <c r="B256" s="46" t="s">
        <v>818</v>
      </c>
      <c r="C256" s="39"/>
      <c r="D256" s="39"/>
      <c r="E256" s="47" t="s">
        <v>703</v>
      </c>
      <c r="F256" s="39"/>
      <c r="G256" s="3"/>
      <c r="H256" s="3">
        <f>IF(isblank(A256), "", IF(NOT(ISBLANK(I256)), VLOOKUP(I256, Institutions, 2, FALSE), 0))</f>
        <v>0</v>
      </c>
      <c r="I256" s="4"/>
      <c r="J256" s="4" t="str">
        <f>IF(isblank(A256), "", IF(NOT(ISBLANK(K256)), VLOOKUP(K256, Elections, 2, FALSE), 0))</f>
        <v>election-5</v>
      </c>
      <c r="K256" s="10" t="s">
        <v>574</v>
      </c>
      <c r="L256" s="4">
        <f>IF(isblank($A256), "", IF(NOT(ISBLANK(M256)), VLOOKUP(M256, Elections, 2, FALSE), 0))</f>
        <v>0</v>
      </c>
      <c r="M256" s="4"/>
      <c r="N256" s="3"/>
      <c r="O256" s="3"/>
      <c r="P256" s="3"/>
      <c r="Q256" s="3"/>
      <c r="R256" s="3"/>
      <c r="S256" s="3"/>
      <c r="T256" s="3"/>
      <c r="U256" s="3"/>
      <c r="V256" s="3"/>
      <c r="W256" s="3"/>
      <c r="X256" s="3"/>
      <c r="Y256" s="3"/>
      <c r="Z256" s="13"/>
      <c r="AA256" s="13"/>
      <c r="AB256" s="3"/>
      <c r="AC256" s="41">
        <v>6068898.0</v>
      </c>
      <c r="AD256" s="43">
        <v>2.442962780101E12</v>
      </c>
      <c r="AE256" s="43" t="s">
        <v>49</v>
      </c>
      <c r="AF256" s="43" t="s">
        <v>60</v>
      </c>
      <c r="AG256" s="45" t="s">
        <v>540</v>
      </c>
      <c r="AH256" s="3"/>
      <c r="AI256" s="3"/>
      <c r="AJ256" s="3"/>
    </row>
    <row r="257">
      <c r="A257" s="3" t="s">
        <v>819</v>
      </c>
      <c r="B257" s="46" t="s">
        <v>820</v>
      </c>
      <c r="C257" s="39"/>
      <c r="D257" s="39"/>
      <c r="E257" s="47" t="s">
        <v>703</v>
      </c>
      <c r="F257" s="39"/>
      <c r="G257" s="3"/>
      <c r="H257" s="3">
        <f>IF(isblank(A257), "", IF(NOT(ISBLANK(I257)), VLOOKUP(I257, Institutions, 2, FALSE), 0))</f>
        <v>0</v>
      </c>
      <c r="I257" s="4"/>
      <c r="J257" s="4" t="str">
        <f>IF(isblank(A257), "", IF(NOT(ISBLANK(K257)), VLOOKUP(K257, Elections, 2, FALSE), 0))</f>
        <v>election-5</v>
      </c>
      <c r="K257" s="10" t="s">
        <v>574</v>
      </c>
      <c r="L257" s="4">
        <f>IF(isblank($A257), "", IF(NOT(ISBLANK(M257)), VLOOKUP(M257, Elections, 2, FALSE), 0))</f>
        <v>0</v>
      </c>
      <c r="M257" s="4"/>
      <c r="N257" s="3"/>
      <c r="O257" s="3"/>
      <c r="P257" s="3"/>
      <c r="Q257" s="3"/>
      <c r="R257" s="3"/>
      <c r="S257" s="3"/>
      <c r="T257" s="3"/>
      <c r="U257" s="3"/>
      <c r="V257" s="3"/>
      <c r="W257" s="3"/>
      <c r="X257" s="3"/>
      <c r="Y257" s="3"/>
      <c r="Z257" s="18"/>
      <c r="AA257" s="18"/>
      <c r="AB257" s="3"/>
      <c r="AC257" s="44" t="s">
        <v>85</v>
      </c>
      <c r="AD257" s="34"/>
      <c r="AE257" s="34"/>
      <c r="AF257" s="34"/>
      <c r="AG257" s="33"/>
      <c r="AH257" s="3"/>
      <c r="AI257" s="3"/>
      <c r="AJ257" s="3"/>
    </row>
    <row r="258">
      <c r="A258" s="3" t="s">
        <v>821</v>
      </c>
      <c r="B258" s="46" t="s">
        <v>822</v>
      </c>
      <c r="C258" s="39"/>
      <c r="D258" s="39"/>
      <c r="E258" s="47" t="s">
        <v>703</v>
      </c>
      <c r="F258" s="39"/>
      <c r="G258" s="3"/>
      <c r="H258" s="3">
        <f>IF(isblank(A258), "", IF(NOT(ISBLANK(I258)), VLOOKUP(I258, Institutions, 2, FALSE), 0))</f>
        <v>0</v>
      </c>
      <c r="I258" s="4"/>
      <c r="J258" s="4" t="str">
        <f>IF(isblank(A258), "", IF(NOT(ISBLANK(K258)), VLOOKUP(K258, Elections, 2, FALSE), 0))</f>
        <v>election-5</v>
      </c>
      <c r="K258" s="10" t="s">
        <v>574</v>
      </c>
      <c r="L258" s="4">
        <f>IF(isblank($A258), "", IF(NOT(ISBLANK(M258)), VLOOKUP(M258, Elections, 2, FALSE), 0))</f>
        <v>0</v>
      </c>
      <c r="M258" s="4"/>
      <c r="N258" s="3"/>
      <c r="O258" s="3"/>
      <c r="P258" s="3"/>
      <c r="Q258" s="3"/>
      <c r="R258" s="3"/>
      <c r="S258" s="3"/>
      <c r="T258" s="3"/>
      <c r="U258" s="3"/>
      <c r="V258" s="3"/>
      <c r="W258" s="3"/>
      <c r="X258" s="3"/>
      <c r="Y258" s="3"/>
      <c r="Z258" s="13"/>
      <c r="AA258" s="13"/>
      <c r="AB258" s="3"/>
      <c r="AC258" s="41" t="s">
        <v>85</v>
      </c>
      <c r="AD258" s="36"/>
      <c r="AE258" s="36"/>
      <c r="AF258" s="36"/>
      <c r="AG258" s="25"/>
      <c r="AH258" s="3"/>
      <c r="AI258" s="3"/>
      <c r="AJ258" s="3"/>
    </row>
    <row r="259">
      <c r="A259" s="3" t="s">
        <v>823</v>
      </c>
      <c r="B259" s="46" t="s">
        <v>451</v>
      </c>
      <c r="C259" s="39"/>
      <c r="D259" s="39"/>
      <c r="E259" s="47" t="s">
        <v>703</v>
      </c>
      <c r="F259" s="39"/>
      <c r="G259" s="3"/>
      <c r="H259" s="3">
        <f>IF(isblank(A259), "", IF(NOT(ISBLANK(I259)), VLOOKUP(I259, Institutions, 2, FALSE), 0))</f>
        <v>0</v>
      </c>
      <c r="I259" s="4"/>
      <c r="J259" s="4" t="str">
        <f>IF(isblank(A259), "", IF(NOT(ISBLANK(K259)), VLOOKUP(K259, Elections, 2, FALSE), 0))</f>
        <v>election-5</v>
      </c>
      <c r="K259" s="10" t="s">
        <v>574</v>
      </c>
      <c r="L259" s="4">
        <f>IF(isblank($A259), "", IF(NOT(ISBLANK(M259)), VLOOKUP(M259, Elections, 2, FALSE), 0))</f>
        <v>0</v>
      </c>
      <c r="M259" s="4"/>
      <c r="N259" s="3"/>
      <c r="O259" s="3"/>
      <c r="P259" s="3"/>
      <c r="Q259" s="3"/>
      <c r="R259" s="3"/>
      <c r="S259" s="3"/>
      <c r="T259" s="3"/>
      <c r="U259" s="3"/>
      <c r="V259" s="3"/>
      <c r="W259" s="3"/>
      <c r="X259" s="3"/>
      <c r="Y259" s="3"/>
      <c r="Z259" s="18"/>
      <c r="AA259" s="18"/>
      <c r="AB259" s="3"/>
      <c r="AC259" s="32" t="s">
        <v>454</v>
      </c>
      <c r="AD259" s="31">
        <v>2.633146850101E12</v>
      </c>
      <c r="AE259" s="31" t="s">
        <v>49</v>
      </c>
      <c r="AF259" s="31" t="s">
        <v>69</v>
      </c>
      <c r="AG259" s="33"/>
      <c r="AH259" s="3"/>
      <c r="AI259" s="3"/>
      <c r="AJ259" s="3"/>
    </row>
    <row r="260">
      <c r="A260" s="3" t="s">
        <v>824</v>
      </c>
      <c r="B260" s="46" t="s">
        <v>558</v>
      </c>
      <c r="C260" s="39"/>
      <c r="D260" s="39"/>
      <c r="E260" s="47" t="s">
        <v>703</v>
      </c>
      <c r="F260" s="39"/>
      <c r="G260" s="3"/>
      <c r="H260" s="3">
        <f>IF(isblank(A260), "", IF(NOT(ISBLANK(I260)), VLOOKUP(I260, Institutions, 2, FALSE), 0))</f>
        <v>0</v>
      </c>
      <c r="I260" s="4"/>
      <c r="J260" s="4" t="str">
        <f>IF(isblank(A260), "", IF(NOT(ISBLANK(K260)), VLOOKUP(K260, Elections, 2, FALSE), 0))</f>
        <v>election-5</v>
      </c>
      <c r="K260" s="10" t="s">
        <v>574</v>
      </c>
      <c r="L260" s="4">
        <f>IF(isblank($A260), "", IF(NOT(ISBLANK(M260)), VLOOKUP(M260, Elections, 2, FALSE), 0))</f>
        <v>0</v>
      </c>
      <c r="M260" s="4"/>
      <c r="N260" s="3"/>
      <c r="O260" s="3"/>
      <c r="P260" s="3"/>
      <c r="Q260" s="3"/>
      <c r="R260" s="3"/>
      <c r="S260" s="3"/>
      <c r="T260" s="3"/>
      <c r="U260" s="3"/>
      <c r="V260" s="3"/>
      <c r="W260" s="3"/>
      <c r="X260" s="3"/>
      <c r="Y260" s="3"/>
      <c r="Z260" s="13"/>
      <c r="AA260" s="13"/>
      <c r="AB260" s="3"/>
      <c r="AC260" s="41">
        <v>1.7323622E7</v>
      </c>
      <c r="AD260" s="43">
        <v>1.773204510101E12</v>
      </c>
      <c r="AE260" s="43" t="s">
        <v>49</v>
      </c>
      <c r="AF260" s="43" t="s">
        <v>60</v>
      </c>
      <c r="AG260" s="45" t="s">
        <v>559</v>
      </c>
      <c r="AH260" s="3"/>
      <c r="AI260" s="3"/>
      <c r="AJ260" s="3"/>
    </row>
    <row r="261">
      <c r="A261" s="3" t="s">
        <v>825</v>
      </c>
      <c r="B261" s="46" t="s">
        <v>826</v>
      </c>
      <c r="C261" s="39"/>
      <c r="D261" s="39"/>
      <c r="E261" s="47" t="s">
        <v>703</v>
      </c>
      <c r="F261" s="39"/>
      <c r="G261" s="3"/>
      <c r="H261" s="3">
        <f>IF(isblank(A261), "", IF(NOT(ISBLANK(I261)), VLOOKUP(I261, Institutions, 2, FALSE), 0))</f>
        <v>0</v>
      </c>
      <c r="I261" s="4"/>
      <c r="J261" s="4" t="str">
        <f>IF(isblank(A261), "", IF(NOT(ISBLANK(K261)), VLOOKUP(K261, Elections, 2, FALSE), 0))</f>
        <v>election-5</v>
      </c>
      <c r="K261" s="10" t="s">
        <v>574</v>
      </c>
      <c r="L261" s="4">
        <f>IF(isblank($A261), "", IF(NOT(ISBLANK(M261)), VLOOKUP(M261, Elections, 2, FALSE), 0))</f>
        <v>0</v>
      </c>
      <c r="M261" s="4"/>
      <c r="N261" s="3"/>
      <c r="O261" s="3"/>
      <c r="P261" s="3"/>
      <c r="Q261" s="3"/>
      <c r="R261" s="3"/>
      <c r="S261" s="3"/>
      <c r="T261" s="3"/>
      <c r="U261" s="3"/>
      <c r="V261" s="3"/>
      <c r="W261" s="3"/>
      <c r="X261" s="3"/>
      <c r="Y261" s="3"/>
      <c r="Z261" s="18"/>
      <c r="AA261" s="18"/>
      <c r="AB261" s="3"/>
      <c r="AC261" s="44">
        <v>8.2411689E7</v>
      </c>
      <c r="AD261" s="26">
        <v>2.140903102101E12</v>
      </c>
      <c r="AE261" s="26" t="s">
        <v>49</v>
      </c>
      <c r="AF261" s="26" t="s">
        <v>69</v>
      </c>
      <c r="AG261" s="33"/>
      <c r="AH261" s="3"/>
      <c r="AI261" s="3"/>
      <c r="AJ261" s="3"/>
    </row>
    <row r="262">
      <c r="A262" s="3" t="s">
        <v>827</v>
      </c>
      <c r="B262" s="46" t="s">
        <v>828</v>
      </c>
      <c r="C262" s="39"/>
      <c r="D262" s="39"/>
      <c r="E262" s="47" t="s">
        <v>703</v>
      </c>
      <c r="F262" s="39"/>
      <c r="G262" s="3"/>
      <c r="H262" s="3">
        <f>IF(isblank(A262), "", IF(NOT(ISBLANK(I262)), VLOOKUP(I262, Institutions, 2, FALSE), 0))</f>
        <v>0</v>
      </c>
      <c r="I262" s="4"/>
      <c r="J262" s="4" t="str">
        <f>IF(isblank(A262), "", IF(NOT(ISBLANK(K262)), VLOOKUP(K262, Elections, 2, FALSE), 0))</f>
        <v>election-5</v>
      </c>
      <c r="K262" s="10" t="s">
        <v>574</v>
      </c>
      <c r="L262" s="4">
        <f>IF(isblank($A262), "", IF(NOT(ISBLANK(M262)), VLOOKUP(M262, Elections, 2, FALSE), 0))</f>
        <v>0</v>
      </c>
      <c r="M262" s="4"/>
      <c r="N262" s="3"/>
      <c r="O262" s="3"/>
      <c r="P262" s="3"/>
      <c r="Q262" s="3"/>
      <c r="R262" s="3"/>
      <c r="S262" s="3"/>
      <c r="T262" s="3"/>
      <c r="U262" s="3"/>
      <c r="V262" s="3"/>
      <c r="W262" s="3"/>
      <c r="X262" s="3"/>
      <c r="Y262" s="3"/>
      <c r="Z262" s="13"/>
      <c r="AA262" s="13"/>
      <c r="AB262" s="3"/>
      <c r="AC262" s="41">
        <v>3.5093315E7</v>
      </c>
      <c r="AD262" s="43">
        <v>1.695668110101E12</v>
      </c>
      <c r="AE262" s="43" t="s">
        <v>49</v>
      </c>
      <c r="AF262" s="43" t="s">
        <v>60</v>
      </c>
      <c r="AG262" s="45" t="s">
        <v>829</v>
      </c>
      <c r="AH262" s="3"/>
      <c r="AI262" s="3"/>
      <c r="AJ262" s="3"/>
    </row>
    <row r="263">
      <c r="A263" s="3" t="s">
        <v>830</v>
      </c>
      <c r="B263" s="46" t="s">
        <v>123</v>
      </c>
      <c r="C263" s="39"/>
      <c r="D263" s="39"/>
      <c r="E263" s="47" t="s">
        <v>703</v>
      </c>
      <c r="F263" s="39"/>
      <c r="G263" s="3"/>
      <c r="H263" s="3">
        <f>IF(isblank(A263), "", IF(NOT(ISBLANK(I263)), VLOOKUP(I263, Institutions, 2, FALSE), 0))</f>
        <v>0</v>
      </c>
      <c r="I263" s="4"/>
      <c r="J263" s="4" t="str">
        <f>IF(isblank(A263), "", IF(NOT(ISBLANK(K263)), VLOOKUP(K263, Elections, 2, FALSE), 0))</f>
        <v>election-5</v>
      </c>
      <c r="K263" s="10" t="s">
        <v>574</v>
      </c>
      <c r="L263" s="4">
        <f>IF(isblank($A263), "", IF(NOT(ISBLANK(M263)), VLOOKUP(M263, Elections, 2, FALSE), 0))</f>
        <v>0</v>
      </c>
      <c r="M263" s="4"/>
      <c r="N263" s="3"/>
      <c r="O263" s="3"/>
      <c r="P263" s="3"/>
      <c r="Q263" s="3"/>
      <c r="R263" s="3"/>
      <c r="S263" s="3"/>
      <c r="T263" s="3"/>
      <c r="U263" s="3"/>
      <c r="V263" s="3"/>
      <c r="W263" s="3"/>
      <c r="X263" s="3"/>
      <c r="Y263" s="3"/>
      <c r="Z263" s="18"/>
      <c r="AA263" s="18"/>
      <c r="AB263" s="3"/>
      <c r="AC263" s="44">
        <v>5082390.0</v>
      </c>
      <c r="AD263" s="26">
        <v>2.387495250101E12</v>
      </c>
      <c r="AE263" s="26" t="s">
        <v>49</v>
      </c>
      <c r="AF263" s="26" t="s">
        <v>60</v>
      </c>
      <c r="AG263" s="27" t="s">
        <v>128</v>
      </c>
      <c r="AH263" s="3"/>
      <c r="AI263" s="3"/>
      <c r="AJ263" s="3"/>
    </row>
    <row r="264">
      <c r="A264" s="3" t="s">
        <v>831</v>
      </c>
      <c r="B264" s="46" t="s">
        <v>832</v>
      </c>
      <c r="C264" s="39"/>
      <c r="D264" s="39"/>
      <c r="E264" s="47" t="s">
        <v>703</v>
      </c>
      <c r="F264" s="39"/>
      <c r="G264" s="3"/>
      <c r="H264" s="3">
        <f>IF(isblank(A264), "", IF(NOT(ISBLANK(I264)), VLOOKUP(I264, Institutions, 2, FALSE), 0))</f>
        <v>0</v>
      </c>
      <c r="I264" s="4"/>
      <c r="J264" s="4" t="str">
        <f>IF(isblank(A264), "", IF(NOT(ISBLANK(K264)), VLOOKUP(K264, Elections, 2, FALSE), 0))</f>
        <v>election-5</v>
      </c>
      <c r="K264" s="10" t="s">
        <v>574</v>
      </c>
      <c r="L264" s="4">
        <f>IF(isblank($A264), "", IF(NOT(ISBLANK(M264)), VLOOKUP(M264, Elections, 2, FALSE), 0))</f>
        <v>0</v>
      </c>
      <c r="M264" s="4"/>
      <c r="N264" s="3"/>
      <c r="O264" s="3"/>
      <c r="P264" s="3"/>
      <c r="Q264" s="3"/>
      <c r="R264" s="3"/>
      <c r="S264" s="3"/>
      <c r="T264" s="3"/>
      <c r="U264" s="3"/>
      <c r="V264" s="3"/>
      <c r="W264" s="3"/>
      <c r="X264" s="3"/>
      <c r="Y264" s="3"/>
      <c r="Z264" s="13"/>
      <c r="AA264" s="13"/>
      <c r="AB264" s="3"/>
      <c r="AC264" s="41">
        <v>5571685.0</v>
      </c>
      <c r="AD264" s="43">
        <v>1.905809412106E12</v>
      </c>
      <c r="AE264" s="43" t="s">
        <v>180</v>
      </c>
      <c r="AF264" s="43" t="s">
        <v>60</v>
      </c>
      <c r="AG264" s="45" t="s">
        <v>833</v>
      </c>
      <c r="AH264" s="3"/>
      <c r="AI264" s="3"/>
      <c r="AJ264" s="3"/>
    </row>
    <row r="265">
      <c r="A265" s="3" t="s">
        <v>834</v>
      </c>
      <c r="B265" s="46" t="s">
        <v>835</v>
      </c>
      <c r="C265" s="39"/>
      <c r="D265" s="39"/>
      <c r="E265" s="47" t="s">
        <v>703</v>
      </c>
      <c r="F265" s="39"/>
      <c r="G265" s="3"/>
      <c r="H265" s="3">
        <f>IF(isblank(A265), "", IF(NOT(ISBLANK(I265)), VLOOKUP(I265, Institutions, 2, FALSE), 0))</f>
        <v>0</v>
      </c>
      <c r="I265" s="4"/>
      <c r="J265" s="4" t="str">
        <f>IF(isblank(A265), "", IF(NOT(ISBLANK(K265)), VLOOKUP(K265, Elections, 2, FALSE), 0))</f>
        <v>election-5</v>
      </c>
      <c r="K265" s="10" t="s">
        <v>574</v>
      </c>
      <c r="L265" s="4">
        <f>IF(isblank($A265), "", IF(NOT(ISBLANK(M265)), VLOOKUP(M265, Elections, 2, FALSE), 0))</f>
        <v>0</v>
      </c>
      <c r="M265" s="4"/>
      <c r="N265" s="3"/>
      <c r="O265" s="3"/>
      <c r="P265" s="3"/>
      <c r="Q265" s="3"/>
      <c r="R265" s="3"/>
      <c r="S265" s="3"/>
      <c r="T265" s="3"/>
      <c r="U265" s="3"/>
      <c r="V265" s="3"/>
      <c r="W265" s="3"/>
      <c r="X265" s="3"/>
      <c r="Y265" s="3"/>
      <c r="Z265" s="18"/>
      <c r="AA265" s="18"/>
      <c r="AB265" s="3"/>
      <c r="AC265" s="44">
        <v>7652968.0</v>
      </c>
      <c r="AD265" s="26">
        <v>2.621771101601E12</v>
      </c>
      <c r="AE265" s="26" t="s">
        <v>180</v>
      </c>
      <c r="AF265" s="26" t="s">
        <v>60</v>
      </c>
      <c r="AG265" s="27" t="s">
        <v>836</v>
      </c>
      <c r="AH265" s="3"/>
      <c r="AI265" s="3"/>
      <c r="AJ265" s="3"/>
    </row>
    <row r="266">
      <c r="A266" s="3" t="s">
        <v>837</v>
      </c>
      <c r="B266" s="46" t="s">
        <v>838</v>
      </c>
      <c r="C266" s="39"/>
      <c r="D266" s="39"/>
      <c r="E266" s="47" t="s">
        <v>703</v>
      </c>
      <c r="F266" s="39"/>
      <c r="G266" s="3"/>
      <c r="H266" s="3">
        <f>IF(isblank(A266), "", IF(NOT(ISBLANK(I266)), VLOOKUP(I266, Institutions, 2, FALSE), 0))</f>
        <v>0</v>
      </c>
      <c r="I266" s="4"/>
      <c r="J266" s="4" t="str">
        <f>IF(isblank(A266), "", IF(NOT(ISBLANK(K266)), VLOOKUP(K266, Elections, 2, FALSE), 0))</f>
        <v>election-5</v>
      </c>
      <c r="K266" s="10" t="s">
        <v>574</v>
      </c>
      <c r="L266" s="4">
        <f>IF(isblank($A266), "", IF(NOT(ISBLANK(M266)), VLOOKUP(M266, Elections, 2, FALSE), 0))</f>
        <v>0</v>
      </c>
      <c r="M266" s="4"/>
      <c r="N266" s="3"/>
      <c r="O266" s="3"/>
      <c r="P266" s="3"/>
      <c r="Q266" s="3"/>
      <c r="R266" s="3"/>
      <c r="S266" s="3"/>
      <c r="T266" s="3"/>
      <c r="U266" s="3"/>
      <c r="V266" s="3"/>
      <c r="W266" s="3"/>
      <c r="X266" s="3"/>
      <c r="Y266" s="3"/>
      <c r="Z266" s="13"/>
      <c r="AA266" s="13"/>
      <c r="AB266" s="3"/>
      <c r="AC266" s="41">
        <v>5563364.0</v>
      </c>
      <c r="AD266" s="43">
        <v>2.501748391303E12</v>
      </c>
      <c r="AE266" s="43" t="s">
        <v>49</v>
      </c>
      <c r="AF266" s="43" t="s">
        <v>60</v>
      </c>
      <c r="AG266" s="45" t="s">
        <v>292</v>
      </c>
      <c r="AH266" s="3"/>
      <c r="AI266" s="3"/>
      <c r="AJ266" s="3"/>
    </row>
    <row r="267">
      <c r="A267" s="3" t="s">
        <v>839</v>
      </c>
      <c r="B267" s="46" t="s">
        <v>840</v>
      </c>
      <c r="C267" s="39"/>
      <c r="D267" s="39"/>
      <c r="E267" s="47" t="s">
        <v>703</v>
      </c>
      <c r="F267" s="39"/>
      <c r="G267" s="3"/>
      <c r="H267" s="3">
        <f>IF(isblank(A267), "", IF(NOT(ISBLANK(I267)), VLOOKUP(I267, Institutions, 2, FALSE), 0))</f>
        <v>0</v>
      </c>
      <c r="I267" s="4"/>
      <c r="J267" s="4" t="str">
        <f>IF(isblank(A267), "", IF(NOT(ISBLANK(K267)), VLOOKUP(K267, Elections, 2, FALSE), 0))</f>
        <v>election-5</v>
      </c>
      <c r="K267" s="10" t="s">
        <v>574</v>
      </c>
      <c r="L267" s="4">
        <f>IF(isblank($A267), "", IF(NOT(ISBLANK(M267)), VLOOKUP(M267, Elections, 2, FALSE), 0))</f>
        <v>0</v>
      </c>
      <c r="M267" s="4"/>
      <c r="N267" s="3"/>
      <c r="O267" s="3"/>
      <c r="P267" s="3"/>
      <c r="Q267" s="3"/>
      <c r="R267" s="3"/>
      <c r="S267" s="3"/>
      <c r="T267" s="3"/>
      <c r="U267" s="3"/>
      <c r="V267" s="3"/>
      <c r="W267" s="3"/>
      <c r="X267" s="3"/>
      <c r="Y267" s="3"/>
      <c r="Z267" s="18"/>
      <c r="AA267" s="18"/>
      <c r="AB267" s="3"/>
      <c r="AC267" s="44">
        <v>1687379.0</v>
      </c>
      <c r="AD267" s="26">
        <v>2.455485480917E12</v>
      </c>
      <c r="AE267" s="26" t="s">
        <v>49</v>
      </c>
      <c r="AF267" s="26" t="s">
        <v>69</v>
      </c>
      <c r="AG267" s="33"/>
      <c r="AH267" s="3"/>
      <c r="AI267" s="3"/>
      <c r="AJ267" s="3"/>
    </row>
    <row r="268">
      <c r="A268" s="3" t="s">
        <v>841</v>
      </c>
      <c r="B268" s="46" t="s">
        <v>373</v>
      </c>
      <c r="C268" s="39"/>
      <c r="D268" s="39"/>
      <c r="E268" s="47" t="s">
        <v>703</v>
      </c>
      <c r="F268" s="39"/>
      <c r="G268" s="3"/>
      <c r="H268" s="3">
        <f>IF(isblank(A268), "", IF(NOT(ISBLANK(I268)), VLOOKUP(I268, Institutions, 2, FALSE), 0))</f>
        <v>0</v>
      </c>
      <c r="I268" s="4"/>
      <c r="J268" s="4" t="str">
        <f>IF(isblank(A268), "", IF(NOT(ISBLANK(K268)), VLOOKUP(K268, Elections, 2, FALSE), 0))</f>
        <v>election-5</v>
      </c>
      <c r="K268" s="10" t="s">
        <v>574</v>
      </c>
      <c r="L268" s="4">
        <f>IF(isblank($A268), "", IF(NOT(ISBLANK(M268)), VLOOKUP(M268, Elections, 2, FALSE), 0))</f>
        <v>0</v>
      </c>
      <c r="M268" s="4"/>
      <c r="N268" s="3"/>
      <c r="O268" s="3"/>
      <c r="P268" s="3"/>
      <c r="Q268" s="3"/>
      <c r="R268" s="3"/>
      <c r="S268" s="3"/>
      <c r="T268" s="3"/>
      <c r="U268" s="3"/>
      <c r="V268" s="3"/>
      <c r="W268" s="3"/>
      <c r="X268" s="3"/>
      <c r="Y268" s="3"/>
      <c r="Z268" s="13"/>
      <c r="AA268" s="13"/>
      <c r="AB268" s="3"/>
      <c r="AC268" s="37">
        <v>7322917.0</v>
      </c>
      <c r="AD268" s="30">
        <v>2.332909071401E12</v>
      </c>
      <c r="AE268" s="30" t="s">
        <v>49</v>
      </c>
      <c r="AF268" s="30" t="s">
        <v>69</v>
      </c>
      <c r="AG268" s="25"/>
      <c r="AH268" s="3"/>
      <c r="AI268" s="3"/>
      <c r="AJ268" s="3"/>
    </row>
    <row r="269">
      <c r="A269" s="3" t="s">
        <v>842</v>
      </c>
      <c r="B269" s="46" t="s">
        <v>843</v>
      </c>
      <c r="C269" s="39"/>
      <c r="D269" s="39"/>
      <c r="E269" s="47" t="s">
        <v>703</v>
      </c>
      <c r="F269" s="39"/>
      <c r="G269" s="3"/>
      <c r="H269" s="3">
        <f>IF(isblank(A269), "", IF(NOT(ISBLANK(I269)), VLOOKUP(I269, Institutions, 2, FALSE), 0))</f>
        <v>0</v>
      </c>
      <c r="I269" s="4"/>
      <c r="J269" s="4" t="str">
        <f>IF(isblank(A269), "", IF(NOT(ISBLANK(K269)), VLOOKUP(K269, Elections, 2, FALSE), 0))</f>
        <v>election-5</v>
      </c>
      <c r="K269" s="10" t="s">
        <v>574</v>
      </c>
      <c r="L269" s="4">
        <f>IF(isblank($A269), "", IF(NOT(ISBLANK(M269)), VLOOKUP(M269, Elections, 2, FALSE), 0))</f>
        <v>0</v>
      </c>
      <c r="M269" s="4"/>
      <c r="N269" s="3"/>
      <c r="O269" s="3"/>
      <c r="P269" s="3"/>
      <c r="Q269" s="3"/>
      <c r="R269" s="3"/>
      <c r="S269" s="3"/>
      <c r="T269" s="3"/>
      <c r="U269" s="3"/>
      <c r="V269" s="3"/>
      <c r="W269" s="3"/>
      <c r="X269" s="3"/>
      <c r="Y269" s="3"/>
      <c r="Z269" s="18"/>
      <c r="AA269" s="18"/>
      <c r="AB269" s="3"/>
      <c r="AC269" s="44">
        <v>3333213.0</v>
      </c>
      <c r="AD269" s="26">
        <v>2.281919710611E12</v>
      </c>
      <c r="AE269" s="26" t="s">
        <v>180</v>
      </c>
      <c r="AF269" s="26" t="s">
        <v>60</v>
      </c>
      <c r="AG269" s="27" t="s">
        <v>844</v>
      </c>
      <c r="AH269" s="3"/>
      <c r="AI269" s="3"/>
      <c r="AJ269" s="3"/>
    </row>
    <row r="270">
      <c r="A270" s="3" t="s">
        <v>845</v>
      </c>
      <c r="B270" s="46" t="s">
        <v>309</v>
      </c>
      <c r="C270" s="39"/>
      <c r="D270" s="39"/>
      <c r="E270" s="47" t="s">
        <v>703</v>
      </c>
      <c r="F270" s="39"/>
      <c r="G270" s="3"/>
      <c r="H270" s="3">
        <f>IF(isblank(A270), "", IF(NOT(ISBLANK(I270)), VLOOKUP(I270, Institutions, 2, FALSE), 0))</f>
        <v>0</v>
      </c>
      <c r="I270" s="4"/>
      <c r="J270" s="4" t="str">
        <f>IF(isblank(A270), "", IF(NOT(ISBLANK(K270)), VLOOKUP(K270, Elections, 2, FALSE), 0))</f>
        <v>election-5</v>
      </c>
      <c r="K270" s="10" t="s">
        <v>574</v>
      </c>
      <c r="L270" s="4">
        <f>IF(isblank($A270), "", IF(NOT(ISBLANK(M270)), VLOOKUP(M270, Elections, 2, FALSE), 0))</f>
        <v>0</v>
      </c>
      <c r="M270" s="4"/>
      <c r="N270" s="3"/>
      <c r="O270" s="3"/>
      <c r="P270" s="3"/>
      <c r="Q270" s="3"/>
      <c r="R270" s="3"/>
      <c r="S270" s="3"/>
      <c r="T270" s="3"/>
      <c r="U270" s="3"/>
      <c r="V270" s="3"/>
      <c r="W270" s="3"/>
      <c r="X270" s="3"/>
      <c r="Y270" s="3"/>
      <c r="Z270" s="13"/>
      <c r="AA270" s="13"/>
      <c r="AB270" s="3"/>
      <c r="AC270" s="37" t="s">
        <v>311</v>
      </c>
      <c r="AD270" s="30">
        <v>2.323117300101E12</v>
      </c>
      <c r="AE270" s="30" t="s">
        <v>49</v>
      </c>
      <c r="AF270" s="30" t="s">
        <v>60</v>
      </c>
      <c r="AG270" s="16" t="s">
        <v>312</v>
      </c>
      <c r="AH270" s="3"/>
      <c r="AI270" s="3"/>
      <c r="AJ270" s="3"/>
    </row>
    <row r="271">
      <c r="A271" s="3" t="s">
        <v>846</v>
      </c>
      <c r="B271" s="46" t="s">
        <v>847</v>
      </c>
      <c r="C271" s="39"/>
      <c r="D271" s="39"/>
      <c r="E271" s="47" t="s">
        <v>703</v>
      </c>
      <c r="F271" s="39"/>
      <c r="G271" s="3"/>
      <c r="H271" s="3">
        <f>IF(isblank(A271), "", IF(NOT(ISBLANK(I271)), VLOOKUP(I271, Institutions, 2, FALSE), 0))</f>
        <v>0</v>
      </c>
      <c r="I271" s="4"/>
      <c r="J271" s="4" t="str">
        <f>IF(isblank(A271), "", IF(NOT(ISBLANK(K271)), VLOOKUP(K271, Elections, 2, FALSE), 0))</f>
        <v>election-5</v>
      </c>
      <c r="K271" s="10" t="s">
        <v>574</v>
      </c>
      <c r="L271" s="4">
        <f>IF(isblank($A271), "", IF(NOT(ISBLANK(M271)), VLOOKUP(M271, Elections, 2, FALSE), 0))</f>
        <v>0</v>
      </c>
      <c r="M271" s="4"/>
      <c r="N271" s="3"/>
      <c r="O271" s="3"/>
      <c r="P271" s="3"/>
      <c r="Q271" s="3"/>
      <c r="R271" s="3"/>
      <c r="S271" s="3"/>
      <c r="T271" s="3"/>
      <c r="U271" s="3"/>
      <c r="V271" s="3"/>
      <c r="W271" s="3"/>
      <c r="X271" s="3"/>
      <c r="Y271" s="3"/>
      <c r="Z271" s="18"/>
      <c r="AA271" s="18"/>
      <c r="AB271" s="3"/>
      <c r="AC271" s="44">
        <v>7230141.0</v>
      </c>
      <c r="AD271" s="26">
        <v>2.442918100101E12</v>
      </c>
      <c r="AE271" s="26" t="s">
        <v>180</v>
      </c>
      <c r="AF271" s="26" t="s">
        <v>60</v>
      </c>
      <c r="AG271" s="27" t="s">
        <v>848</v>
      </c>
      <c r="AH271" s="3"/>
      <c r="AI271" s="3"/>
      <c r="AJ271" s="3"/>
    </row>
    <row r="272">
      <c r="A272" s="3" t="s">
        <v>849</v>
      </c>
      <c r="B272" s="46" t="s">
        <v>409</v>
      </c>
      <c r="C272" s="39"/>
      <c r="D272" s="39"/>
      <c r="E272" s="47" t="s">
        <v>703</v>
      </c>
      <c r="F272" s="39"/>
      <c r="G272" s="3"/>
      <c r="H272" s="3">
        <f>IF(isblank(A272), "", IF(NOT(ISBLANK(I272)), VLOOKUP(I272, Institutions, 2, FALSE), 0))</f>
        <v>0</v>
      </c>
      <c r="I272" s="4"/>
      <c r="J272" s="4" t="str">
        <f>IF(isblank(A272), "", IF(NOT(ISBLANK(K272)), VLOOKUP(K272, Elections, 2, FALSE), 0))</f>
        <v>election-5</v>
      </c>
      <c r="K272" s="10" t="s">
        <v>574</v>
      </c>
      <c r="L272" s="4">
        <f>IF(isblank($A272), "", IF(NOT(ISBLANK(M272)), VLOOKUP(M272, Elections, 2, FALSE), 0))</f>
        <v>0</v>
      </c>
      <c r="M272" s="4"/>
      <c r="N272" s="3"/>
      <c r="O272" s="3"/>
      <c r="P272" s="3"/>
      <c r="Q272" s="3"/>
      <c r="R272" s="3"/>
      <c r="S272" s="3"/>
      <c r="T272" s="3"/>
      <c r="U272" s="3"/>
      <c r="V272" s="3"/>
      <c r="W272" s="3"/>
      <c r="X272" s="3"/>
      <c r="Y272" s="3"/>
      <c r="Z272" s="13"/>
      <c r="AA272" s="13"/>
      <c r="AB272" s="3"/>
      <c r="AC272" s="37">
        <v>1.2699829E7</v>
      </c>
      <c r="AD272" s="30">
        <v>1.604750580101E12</v>
      </c>
      <c r="AE272" s="30" t="s">
        <v>49</v>
      </c>
      <c r="AF272" s="30" t="s">
        <v>69</v>
      </c>
      <c r="AG272" s="25"/>
      <c r="AH272" s="3"/>
      <c r="AI272" s="3"/>
      <c r="AJ272" s="3"/>
    </row>
    <row r="273">
      <c r="A273" s="3" t="s">
        <v>850</v>
      </c>
      <c r="B273" s="46" t="s">
        <v>329</v>
      </c>
      <c r="C273" s="39"/>
      <c r="D273" s="39"/>
      <c r="E273" s="47" t="s">
        <v>703</v>
      </c>
      <c r="F273" s="39"/>
      <c r="G273" s="3"/>
      <c r="H273" s="3">
        <f>IF(isblank(A273), "", IF(NOT(ISBLANK(I273)), VLOOKUP(I273, Institutions, 2, FALSE), 0))</f>
        <v>0</v>
      </c>
      <c r="I273" s="4"/>
      <c r="J273" s="4" t="str">
        <f>IF(isblank(A273), "", IF(NOT(ISBLANK(K273)), VLOOKUP(K273, Elections, 2, FALSE), 0))</f>
        <v>election-5</v>
      </c>
      <c r="K273" s="10" t="s">
        <v>574</v>
      </c>
      <c r="L273" s="4">
        <f>IF(isblank($A273), "", IF(NOT(ISBLANK(M273)), VLOOKUP(M273, Elections, 2, FALSE), 0))</f>
        <v>0</v>
      </c>
      <c r="M273" s="4"/>
      <c r="N273" s="3"/>
      <c r="O273" s="3"/>
      <c r="P273" s="3"/>
      <c r="Q273" s="3"/>
      <c r="R273" s="3"/>
      <c r="S273" s="3"/>
      <c r="T273" s="3"/>
      <c r="U273" s="3"/>
      <c r="V273" s="3"/>
      <c r="W273" s="3"/>
      <c r="X273" s="3"/>
      <c r="Y273" s="3"/>
      <c r="Z273" s="18"/>
      <c r="AA273" s="18"/>
      <c r="AB273" s="3"/>
      <c r="AC273" s="32" t="s">
        <v>85</v>
      </c>
      <c r="AD273" s="34"/>
      <c r="AE273" s="34"/>
      <c r="AF273" s="34"/>
      <c r="AG273" s="33"/>
      <c r="AH273" s="3"/>
      <c r="AI273" s="3"/>
      <c r="AJ273" s="3"/>
    </row>
    <row r="274">
      <c r="A274" s="3" t="s">
        <v>851</v>
      </c>
      <c r="B274" s="46" t="s">
        <v>852</v>
      </c>
      <c r="C274" s="39"/>
      <c r="D274" s="39"/>
      <c r="E274" s="47" t="s">
        <v>703</v>
      </c>
      <c r="F274" s="39"/>
      <c r="G274" s="3"/>
      <c r="H274" s="3">
        <f>IF(isblank(A274), "", IF(NOT(ISBLANK(I274)), VLOOKUP(I274, Institutions, 2, FALSE), 0))</f>
        <v>0</v>
      </c>
      <c r="I274" s="4"/>
      <c r="J274" s="4" t="str">
        <f>IF(isblank(A274), "", IF(NOT(ISBLANK(K274)), VLOOKUP(K274, Elections, 2, FALSE), 0))</f>
        <v>election-5</v>
      </c>
      <c r="K274" s="10" t="s">
        <v>574</v>
      </c>
      <c r="L274" s="4">
        <f>IF(isblank($A274), "", IF(NOT(ISBLANK(M274)), VLOOKUP(M274, Elections, 2, FALSE), 0))</f>
        <v>0</v>
      </c>
      <c r="M274" s="4"/>
      <c r="N274" s="3"/>
      <c r="O274" s="3"/>
      <c r="P274" s="3"/>
      <c r="Q274" s="3"/>
      <c r="R274" s="3"/>
      <c r="S274" s="3"/>
      <c r="T274" s="3"/>
      <c r="U274" s="3"/>
      <c r="V274" s="3"/>
      <c r="W274" s="3"/>
      <c r="X274" s="3"/>
      <c r="Y274" s="3"/>
      <c r="Z274" s="13"/>
      <c r="AA274" s="13"/>
      <c r="AB274" s="3"/>
      <c r="AC274" s="37" t="s">
        <v>85</v>
      </c>
      <c r="AD274" s="36"/>
      <c r="AE274" s="36"/>
      <c r="AF274" s="36"/>
      <c r="AG274" s="25"/>
      <c r="AH274" s="3"/>
      <c r="AI274" s="3"/>
      <c r="AJ274" s="3"/>
    </row>
    <row r="275">
      <c r="A275" s="3" t="s">
        <v>853</v>
      </c>
      <c r="B275" s="46" t="s">
        <v>854</v>
      </c>
      <c r="C275" s="39"/>
      <c r="D275" s="39"/>
      <c r="E275" s="47" t="s">
        <v>703</v>
      </c>
      <c r="F275" s="39"/>
      <c r="G275" s="3"/>
      <c r="H275" s="3">
        <f>IF(isblank(A275), "", IF(NOT(ISBLANK(I275)), VLOOKUP(I275, Institutions, 2, FALSE), 0))</f>
        <v>0</v>
      </c>
      <c r="I275" s="4"/>
      <c r="J275" s="4" t="str">
        <f>IF(isblank(A275), "", IF(NOT(ISBLANK(K275)), VLOOKUP(K275, Elections, 2, FALSE), 0))</f>
        <v>election-5</v>
      </c>
      <c r="K275" s="10" t="s">
        <v>574</v>
      </c>
      <c r="L275" s="4">
        <f>IF(isblank($A275), "", IF(NOT(ISBLANK(M275)), VLOOKUP(M275, Elections, 2, FALSE), 0))</f>
        <v>0</v>
      </c>
      <c r="M275" s="4"/>
      <c r="N275" s="3"/>
      <c r="O275" s="3"/>
      <c r="P275" s="3"/>
      <c r="Q275" s="3"/>
      <c r="R275" s="3"/>
      <c r="S275" s="3"/>
      <c r="T275" s="3"/>
      <c r="U275" s="3"/>
      <c r="V275" s="3"/>
      <c r="W275" s="3"/>
      <c r="X275" s="3"/>
      <c r="Y275" s="3"/>
      <c r="Z275" s="18"/>
      <c r="AA275" s="18"/>
      <c r="AB275" s="3"/>
      <c r="AC275" s="44">
        <v>1.9559887E7</v>
      </c>
      <c r="AD275" s="26">
        <v>1.734851620712E12</v>
      </c>
      <c r="AE275" s="26" t="s">
        <v>49</v>
      </c>
      <c r="AF275" s="26" t="s">
        <v>60</v>
      </c>
      <c r="AG275" s="27" t="s">
        <v>855</v>
      </c>
      <c r="AH275" s="3"/>
      <c r="AI275" s="3"/>
      <c r="AJ275" s="3"/>
    </row>
    <row r="276">
      <c r="A276" s="3" t="s">
        <v>856</v>
      </c>
      <c r="B276" s="46" t="s">
        <v>857</v>
      </c>
      <c r="C276" s="39"/>
      <c r="D276" s="39"/>
      <c r="E276" s="47" t="s">
        <v>703</v>
      </c>
      <c r="F276" s="39"/>
      <c r="G276" s="3"/>
      <c r="H276" s="3">
        <f>IF(isblank(A276), "", IF(NOT(ISBLANK(I276)), VLOOKUP(I276, Institutions, 2, FALSE), 0))</f>
        <v>0</v>
      </c>
      <c r="I276" s="4"/>
      <c r="J276" s="4" t="str">
        <f>IF(isblank(A276), "", IF(NOT(ISBLANK(K276)), VLOOKUP(K276, Elections, 2, FALSE), 0))</f>
        <v>election-5</v>
      </c>
      <c r="K276" s="10" t="s">
        <v>574</v>
      </c>
      <c r="L276" s="4">
        <f>IF(isblank($A276), "", IF(NOT(ISBLANK(M276)), VLOOKUP(M276, Elections, 2, FALSE), 0))</f>
        <v>0</v>
      </c>
      <c r="M276" s="4"/>
      <c r="N276" s="3"/>
      <c r="O276" s="3"/>
      <c r="P276" s="3"/>
      <c r="Q276" s="3"/>
      <c r="R276" s="3"/>
      <c r="S276" s="3"/>
      <c r="T276" s="3"/>
      <c r="U276" s="3"/>
      <c r="V276" s="3"/>
      <c r="W276" s="3"/>
      <c r="X276" s="3"/>
      <c r="Y276" s="3"/>
      <c r="Z276" s="13"/>
      <c r="AA276" s="13"/>
      <c r="AB276" s="3"/>
      <c r="AC276" s="41">
        <v>6742513.0</v>
      </c>
      <c r="AD276" s="43">
        <v>1.892435110603E12</v>
      </c>
      <c r="AE276" s="43" t="s">
        <v>49</v>
      </c>
      <c r="AF276" s="43" t="s">
        <v>69</v>
      </c>
      <c r="AG276" s="25"/>
      <c r="AH276" s="3"/>
      <c r="AI276" s="3"/>
      <c r="AJ276" s="3"/>
    </row>
    <row r="277">
      <c r="A277" s="3" t="s">
        <v>858</v>
      </c>
      <c r="B277" s="46" t="s">
        <v>859</v>
      </c>
      <c r="C277" s="39"/>
      <c r="D277" s="39"/>
      <c r="E277" s="47" t="s">
        <v>703</v>
      </c>
      <c r="F277" s="39"/>
      <c r="G277" s="3"/>
      <c r="H277" s="3">
        <f>IF(isblank(A277), "", IF(NOT(ISBLANK(I277)), VLOOKUP(I277, Institutions, 2, FALSE), 0))</f>
        <v>0</v>
      </c>
      <c r="I277" s="4"/>
      <c r="J277" s="4" t="str">
        <f>IF(isblank(A277), "", IF(NOT(ISBLANK(K277)), VLOOKUP(K277, Elections, 2, FALSE), 0))</f>
        <v>election-5</v>
      </c>
      <c r="K277" s="10" t="s">
        <v>574</v>
      </c>
      <c r="L277" s="4">
        <f>IF(isblank($A277), "", IF(NOT(ISBLANK(M277)), VLOOKUP(M277, Elections, 2, FALSE), 0))</f>
        <v>0</v>
      </c>
      <c r="M277" s="4"/>
      <c r="N277" s="3"/>
      <c r="O277" s="3"/>
      <c r="P277" s="3"/>
      <c r="Q277" s="3"/>
      <c r="R277" s="3"/>
      <c r="S277" s="3"/>
      <c r="T277" s="3"/>
      <c r="U277" s="3"/>
      <c r="V277" s="3"/>
      <c r="W277" s="3"/>
      <c r="X277" s="3"/>
      <c r="Y277" s="3"/>
      <c r="Z277" s="18"/>
      <c r="AA277" s="18"/>
      <c r="AB277" s="3"/>
      <c r="AC277" s="44" t="s">
        <v>85</v>
      </c>
      <c r="AD277" s="34"/>
      <c r="AE277" s="34"/>
      <c r="AF277" s="34"/>
      <c r="AG277" s="33"/>
      <c r="AH277" s="3"/>
      <c r="AI277" s="3"/>
      <c r="AJ277" s="3"/>
    </row>
    <row r="278">
      <c r="A278" s="3" t="s">
        <v>860</v>
      </c>
      <c r="B278" s="46" t="s">
        <v>861</v>
      </c>
      <c r="C278" s="39"/>
      <c r="D278" s="39"/>
      <c r="E278" s="47" t="s">
        <v>703</v>
      </c>
      <c r="F278" s="39"/>
      <c r="G278" s="3"/>
      <c r="H278" s="3">
        <f>IF(isblank(A278), "", IF(NOT(ISBLANK(I278)), VLOOKUP(I278, Institutions, 2, FALSE), 0))</f>
        <v>0</v>
      </c>
      <c r="I278" s="4"/>
      <c r="J278" s="4" t="str">
        <f>IF(isblank(A278), "", IF(NOT(ISBLANK(K278)), VLOOKUP(K278, Elections, 2, FALSE), 0))</f>
        <v>election-5</v>
      </c>
      <c r="K278" s="10" t="s">
        <v>574</v>
      </c>
      <c r="L278" s="4">
        <f>IF(isblank($A278), "", IF(NOT(ISBLANK(M278)), VLOOKUP(M278, Elections, 2, FALSE), 0))</f>
        <v>0</v>
      </c>
      <c r="M278" s="4"/>
      <c r="N278" s="3"/>
      <c r="O278" s="3"/>
      <c r="P278" s="3"/>
      <c r="Q278" s="3"/>
      <c r="R278" s="3"/>
      <c r="S278" s="3"/>
      <c r="T278" s="3"/>
      <c r="U278" s="3"/>
      <c r="V278" s="3"/>
      <c r="W278" s="3"/>
      <c r="X278" s="3"/>
      <c r="Y278" s="3"/>
      <c r="Z278" s="13"/>
      <c r="AA278" s="13"/>
      <c r="AB278" s="3"/>
      <c r="AC278" s="41">
        <v>5922577.0</v>
      </c>
      <c r="AD278" s="43">
        <v>2.531232592203E12</v>
      </c>
      <c r="AE278" s="43" t="s">
        <v>49</v>
      </c>
      <c r="AF278" s="43" t="s">
        <v>60</v>
      </c>
      <c r="AG278" s="45" t="s">
        <v>284</v>
      </c>
      <c r="AH278" s="3"/>
      <c r="AI278" s="3"/>
      <c r="AJ278" s="3"/>
    </row>
    <row r="279">
      <c r="A279" s="3" t="s">
        <v>862</v>
      </c>
      <c r="B279" s="46" t="s">
        <v>863</v>
      </c>
      <c r="C279" s="39"/>
      <c r="D279" s="39"/>
      <c r="E279" s="47" t="s">
        <v>703</v>
      </c>
      <c r="F279" s="39"/>
      <c r="G279" s="3"/>
      <c r="H279" s="3">
        <f>IF(isblank(A279), "", IF(NOT(ISBLANK(I279)), VLOOKUP(I279, Institutions, 2, FALSE), 0))</f>
        <v>0</v>
      </c>
      <c r="I279" s="4"/>
      <c r="J279" s="4" t="str">
        <f>IF(isblank(A279), "", IF(NOT(ISBLANK(K279)), VLOOKUP(K279, Elections, 2, FALSE), 0))</f>
        <v>election-5</v>
      </c>
      <c r="K279" s="10" t="s">
        <v>574</v>
      </c>
      <c r="L279" s="4">
        <f>IF(isblank($A279), "", IF(NOT(ISBLANK(M279)), VLOOKUP(M279, Elections, 2, FALSE), 0))</f>
        <v>0</v>
      </c>
      <c r="M279" s="4"/>
      <c r="N279" s="3"/>
      <c r="O279" s="3"/>
      <c r="P279" s="3"/>
      <c r="Q279" s="3"/>
      <c r="R279" s="3"/>
      <c r="S279" s="3"/>
      <c r="T279" s="3"/>
      <c r="U279" s="3"/>
      <c r="V279" s="3"/>
      <c r="W279" s="3"/>
      <c r="X279" s="3"/>
      <c r="Y279" s="3"/>
      <c r="Z279" s="18"/>
      <c r="AA279" s="18"/>
      <c r="AB279" s="3"/>
      <c r="AC279" s="44">
        <v>7128622.0</v>
      </c>
      <c r="AD279" s="26">
        <v>2.592542901201E12</v>
      </c>
      <c r="AE279" s="26" t="s">
        <v>49</v>
      </c>
      <c r="AF279" s="26" t="s">
        <v>69</v>
      </c>
      <c r="AG279" s="33"/>
      <c r="AH279" s="3"/>
      <c r="AI279" s="3"/>
      <c r="AJ279" s="3"/>
    </row>
    <row r="280">
      <c r="A280" s="3" t="s">
        <v>864</v>
      </c>
      <c r="B280" s="46" t="s">
        <v>153</v>
      </c>
      <c r="C280" s="39"/>
      <c r="D280" s="39"/>
      <c r="E280" s="47" t="s">
        <v>703</v>
      </c>
      <c r="F280" s="39"/>
      <c r="G280" s="3"/>
      <c r="H280" s="3">
        <f>IF(isblank(A280), "", IF(NOT(ISBLANK(I280)), VLOOKUP(I280, Institutions, 2, FALSE), 0))</f>
        <v>0</v>
      </c>
      <c r="I280" s="4"/>
      <c r="J280" s="4" t="str">
        <f>IF(isblank(A280), "", IF(NOT(ISBLANK(K280)), VLOOKUP(K280, Elections, 2, FALSE), 0))</f>
        <v>election-5</v>
      </c>
      <c r="K280" s="10" t="s">
        <v>574</v>
      </c>
      <c r="L280" s="4">
        <f>IF(isblank($A280), "", IF(NOT(ISBLANK(M280)), VLOOKUP(M280, Elections, 2, FALSE), 0))</f>
        <v>0</v>
      </c>
      <c r="M280" s="4"/>
      <c r="N280" s="3"/>
      <c r="O280" s="3"/>
      <c r="P280" s="3"/>
      <c r="Q280" s="3"/>
      <c r="R280" s="3"/>
      <c r="S280" s="3"/>
      <c r="T280" s="3"/>
      <c r="U280" s="3"/>
      <c r="V280" s="3"/>
      <c r="W280" s="3"/>
      <c r="X280" s="3"/>
      <c r="Y280" s="3"/>
      <c r="Z280" s="13"/>
      <c r="AA280" s="13"/>
      <c r="AB280" s="3"/>
      <c r="AC280" s="41">
        <v>6800963.0</v>
      </c>
      <c r="AD280" s="43">
        <v>1.755146581504E12</v>
      </c>
      <c r="AE280" s="43" t="s">
        <v>49</v>
      </c>
      <c r="AF280" s="43" t="s">
        <v>60</v>
      </c>
      <c r="AG280" s="45" t="s">
        <v>155</v>
      </c>
      <c r="AH280" s="3"/>
      <c r="AI280" s="3"/>
      <c r="AJ280" s="3"/>
    </row>
    <row r="281">
      <c r="A281" s="3" t="s">
        <v>865</v>
      </c>
      <c r="B281" s="46" t="s">
        <v>456</v>
      </c>
      <c r="C281" s="39"/>
      <c r="D281" s="39"/>
      <c r="E281" s="47" t="s">
        <v>703</v>
      </c>
      <c r="F281" s="39"/>
      <c r="G281" s="3"/>
      <c r="H281" s="3">
        <f>IF(isblank(A281), "", IF(NOT(ISBLANK(I281)), VLOOKUP(I281, Institutions, 2, FALSE), 0))</f>
        <v>0</v>
      </c>
      <c r="I281" s="4"/>
      <c r="J281" s="4" t="str">
        <f>IF(isblank(A281), "", IF(NOT(ISBLANK(K281)), VLOOKUP(K281, Elections, 2, FALSE), 0))</f>
        <v>election-5</v>
      </c>
      <c r="K281" s="10" t="s">
        <v>574</v>
      </c>
      <c r="L281" s="4">
        <f>IF(isblank($A281), "", IF(NOT(ISBLANK(M281)), VLOOKUP(M281, Elections, 2, FALSE), 0))</f>
        <v>0</v>
      </c>
      <c r="M281" s="4"/>
      <c r="N281" s="3"/>
      <c r="O281" s="3"/>
      <c r="P281" s="3"/>
      <c r="Q281" s="3"/>
      <c r="R281" s="3"/>
      <c r="S281" s="3"/>
      <c r="T281" s="3"/>
      <c r="U281" s="3"/>
      <c r="V281" s="3"/>
      <c r="W281" s="3"/>
      <c r="X281" s="3"/>
      <c r="Y281" s="3"/>
      <c r="Z281" s="18"/>
      <c r="AA281" s="18"/>
      <c r="AB281" s="3"/>
      <c r="AC281" s="32">
        <v>7600321.0</v>
      </c>
      <c r="AD281" s="31">
        <v>2.755574641703E12</v>
      </c>
      <c r="AE281" s="31" t="s">
        <v>49</v>
      </c>
      <c r="AF281" s="31" t="s">
        <v>60</v>
      </c>
      <c r="AG281" s="20" t="s">
        <v>457</v>
      </c>
      <c r="AH281" s="3"/>
      <c r="AI281" s="3"/>
      <c r="AJ281" s="3"/>
    </row>
    <row r="282">
      <c r="A282" s="3" t="s">
        <v>866</v>
      </c>
      <c r="B282" s="46" t="s">
        <v>867</v>
      </c>
      <c r="C282" s="39"/>
      <c r="D282" s="39"/>
      <c r="E282" s="47" t="s">
        <v>703</v>
      </c>
      <c r="F282" s="39"/>
      <c r="G282" s="3"/>
      <c r="H282" s="3">
        <f>IF(isblank(A282), "", IF(NOT(ISBLANK(I282)), VLOOKUP(I282, Institutions, 2, FALSE), 0))</f>
        <v>0</v>
      </c>
      <c r="I282" s="4"/>
      <c r="J282" s="4" t="str">
        <f>IF(isblank(A282), "", IF(NOT(ISBLANK(K282)), VLOOKUP(K282, Elections, 2, FALSE), 0))</f>
        <v>election-5</v>
      </c>
      <c r="K282" s="10" t="s">
        <v>574</v>
      </c>
      <c r="L282" s="4">
        <f>IF(isblank($A282), "", IF(NOT(ISBLANK(M282)), VLOOKUP(M282, Elections, 2, FALSE), 0))</f>
        <v>0</v>
      </c>
      <c r="M282" s="4"/>
      <c r="N282" s="3"/>
      <c r="O282" s="3"/>
      <c r="P282" s="3"/>
      <c r="Q282" s="3"/>
      <c r="R282" s="3"/>
      <c r="S282" s="3"/>
      <c r="T282" s="3"/>
      <c r="U282" s="3"/>
      <c r="V282" s="3"/>
      <c r="W282" s="3"/>
      <c r="X282" s="3"/>
      <c r="Y282" s="3"/>
      <c r="Z282" s="13"/>
      <c r="AA282" s="13"/>
      <c r="AB282" s="3"/>
      <c r="AC282" s="37">
        <v>1582534.0</v>
      </c>
      <c r="AD282" s="30">
        <v>1.799055111901E12</v>
      </c>
      <c r="AE282" s="30" t="s">
        <v>49</v>
      </c>
      <c r="AF282" s="30" t="s">
        <v>69</v>
      </c>
      <c r="AG282" s="25"/>
      <c r="AH282" s="3"/>
      <c r="AI282" s="3"/>
      <c r="AJ282" s="3"/>
    </row>
    <row r="283">
      <c r="A283" s="3" t="s">
        <v>868</v>
      </c>
      <c r="B283" s="46" t="s">
        <v>869</v>
      </c>
      <c r="C283" s="39"/>
      <c r="D283" s="39"/>
      <c r="E283" s="47" t="s">
        <v>703</v>
      </c>
      <c r="F283" s="39"/>
      <c r="G283" s="3"/>
      <c r="H283" s="3">
        <f>IF(isblank(A283), "", IF(NOT(ISBLANK(I283)), VLOOKUP(I283, Institutions, 2, FALSE), 0))</f>
        <v>0</v>
      </c>
      <c r="I283" s="4"/>
      <c r="J283" s="4" t="str">
        <f>IF(isblank(A283), "", IF(NOT(ISBLANK(K283)), VLOOKUP(K283, Elections, 2, FALSE), 0))</f>
        <v>election-5</v>
      </c>
      <c r="K283" s="10" t="s">
        <v>574</v>
      </c>
      <c r="L283" s="4">
        <f>IF(isblank($A283), "", IF(NOT(ISBLANK(M283)), VLOOKUP(M283, Elections, 2, FALSE), 0))</f>
        <v>0</v>
      </c>
      <c r="M283" s="4"/>
      <c r="N283" s="3"/>
      <c r="O283" s="3"/>
      <c r="P283" s="3"/>
      <c r="Q283" s="3"/>
      <c r="R283" s="3"/>
      <c r="S283" s="3"/>
      <c r="T283" s="3"/>
      <c r="U283" s="3"/>
      <c r="V283" s="3"/>
      <c r="W283" s="3"/>
      <c r="X283" s="3"/>
      <c r="Y283" s="3"/>
      <c r="Z283" s="18"/>
      <c r="AA283" s="18"/>
      <c r="AB283" s="3"/>
      <c r="AC283" s="44" t="s">
        <v>85</v>
      </c>
      <c r="AD283" s="34"/>
      <c r="AE283" s="34"/>
      <c r="AF283" s="34"/>
      <c r="AG283" s="33"/>
      <c r="AH283" s="3"/>
      <c r="AI283" s="3"/>
      <c r="AJ283" s="3"/>
    </row>
    <row r="284">
      <c r="A284" s="3" t="s">
        <v>870</v>
      </c>
      <c r="B284" s="46" t="s">
        <v>871</v>
      </c>
      <c r="C284" s="39"/>
      <c r="D284" s="39"/>
      <c r="E284" s="47" t="s">
        <v>703</v>
      </c>
      <c r="F284" s="39"/>
      <c r="G284" s="3"/>
      <c r="H284" s="3">
        <f>IF(isblank(A284), "", IF(NOT(ISBLANK(I284)), VLOOKUP(I284, Institutions, 2, FALSE), 0))</f>
        <v>0</v>
      </c>
      <c r="I284" s="4"/>
      <c r="J284" s="4" t="str">
        <f>IF(isblank(A284), "", IF(NOT(ISBLANK(K284)), VLOOKUP(K284, Elections, 2, FALSE), 0))</f>
        <v>election-5</v>
      </c>
      <c r="K284" s="10" t="s">
        <v>574</v>
      </c>
      <c r="L284" s="4">
        <f>IF(isblank($A284), "", IF(NOT(ISBLANK(M284)), VLOOKUP(M284, Elections, 2, FALSE), 0))</f>
        <v>0</v>
      </c>
      <c r="M284" s="4"/>
      <c r="N284" s="3"/>
      <c r="O284" s="3"/>
      <c r="P284" s="3"/>
      <c r="Q284" s="3"/>
      <c r="R284" s="3"/>
      <c r="S284" s="3"/>
      <c r="T284" s="3"/>
      <c r="U284" s="3"/>
      <c r="V284" s="3"/>
      <c r="W284" s="3"/>
      <c r="X284" s="3"/>
      <c r="Y284" s="3"/>
      <c r="Z284" s="13"/>
      <c r="AA284" s="13"/>
      <c r="AB284" s="3"/>
      <c r="AC284" s="41">
        <v>6848508.0</v>
      </c>
      <c r="AD284" s="43">
        <v>1.605795890101E12</v>
      </c>
      <c r="AE284" s="43" t="s">
        <v>49</v>
      </c>
      <c r="AF284" s="43" t="s">
        <v>60</v>
      </c>
      <c r="AG284" s="45" t="s">
        <v>872</v>
      </c>
      <c r="AH284" s="3"/>
      <c r="AI284" s="3"/>
      <c r="AJ284" s="3"/>
    </row>
    <row r="285">
      <c r="A285" s="3" t="s">
        <v>873</v>
      </c>
      <c r="B285" s="46" t="s">
        <v>561</v>
      </c>
      <c r="C285" s="39"/>
      <c r="D285" s="39"/>
      <c r="E285" s="47" t="s">
        <v>703</v>
      </c>
      <c r="F285" s="39"/>
      <c r="G285" s="3"/>
      <c r="H285" s="3">
        <f>IF(isblank(A285), "", IF(NOT(ISBLANK(I285)), VLOOKUP(I285, Institutions, 2, FALSE), 0))</f>
        <v>0</v>
      </c>
      <c r="I285" s="4"/>
      <c r="J285" s="4" t="str">
        <f>IF(isblank(A285), "", IF(NOT(ISBLANK(K285)), VLOOKUP(K285, Elections, 2, FALSE), 0))</f>
        <v>election-5</v>
      </c>
      <c r="K285" s="10" t="s">
        <v>574</v>
      </c>
      <c r="L285" s="4">
        <f>IF(isblank($A285), "", IF(NOT(ISBLANK(M285)), VLOOKUP(M285, Elections, 2, FALSE), 0))</f>
        <v>0</v>
      </c>
      <c r="M285" s="4"/>
      <c r="N285" s="3"/>
      <c r="O285" s="3"/>
      <c r="P285" s="3"/>
      <c r="Q285" s="3"/>
      <c r="R285" s="3"/>
      <c r="S285" s="3"/>
      <c r="T285" s="3"/>
      <c r="U285" s="3"/>
      <c r="V285" s="3"/>
      <c r="W285" s="3"/>
      <c r="X285" s="3"/>
      <c r="Y285" s="3"/>
      <c r="Z285" s="18"/>
      <c r="AA285" s="18"/>
      <c r="AB285" s="3"/>
      <c r="AC285" s="32">
        <v>6.4794725E7</v>
      </c>
      <c r="AD285" s="31">
        <v>1.65950021092E12</v>
      </c>
      <c r="AE285" s="31" t="s">
        <v>49</v>
      </c>
      <c r="AF285" s="31" t="s">
        <v>69</v>
      </c>
      <c r="AG285" s="33"/>
      <c r="AH285" s="3"/>
      <c r="AI285" s="3"/>
      <c r="AJ285" s="3"/>
    </row>
    <row r="286">
      <c r="A286" s="3" t="s">
        <v>874</v>
      </c>
      <c r="B286" s="46" t="s">
        <v>505</v>
      </c>
      <c r="C286" s="39"/>
      <c r="D286" s="39"/>
      <c r="E286" s="47" t="s">
        <v>703</v>
      </c>
      <c r="F286" s="39"/>
      <c r="G286" s="3"/>
      <c r="H286" s="3">
        <f>IF(isblank(A286), "", IF(NOT(ISBLANK(I286)), VLOOKUP(I286, Institutions, 2, FALSE), 0))</f>
        <v>0</v>
      </c>
      <c r="I286" s="4"/>
      <c r="J286" s="4" t="str">
        <f>IF(isblank(A286), "", IF(NOT(ISBLANK(K286)), VLOOKUP(K286, Elections, 2, FALSE), 0))</f>
        <v>election-5</v>
      </c>
      <c r="K286" s="10" t="s">
        <v>574</v>
      </c>
      <c r="L286" s="4">
        <f>IF(isblank($A286), "", IF(NOT(ISBLANK(M286)), VLOOKUP(M286, Elections, 2, FALSE), 0))</f>
        <v>0</v>
      </c>
      <c r="M286" s="4"/>
      <c r="N286" s="3"/>
      <c r="O286" s="3"/>
      <c r="P286" s="3"/>
      <c r="Q286" s="3"/>
      <c r="R286" s="3"/>
      <c r="S286" s="3"/>
      <c r="T286" s="3"/>
      <c r="U286" s="3"/>
      <c r="V286" s="3"/>
      <c r="W286" s="3"/>
      <c r="X286" s="3"/>
      <c r="Y286" s="3"/>
      <c r="Z286" s="13"/>
      <c r="AA286" s="13"/>
      <c r="AB286" s="3"/>
      <c r="AC286" s="37">
        <v>8481733.0</v>
      </c>
      <c r="AD286" s="30">
        <v>2.519262060101E12</v>
      </c>
      <c r="AE286" s="30" t="s">
        <v>49</v>
      </c>
      <c r="AF286" s="30" t="s">
        <v>60</v>
      </c>
      <c r="AG286" s="16" t="s">
        <v>506</v>
      </c>
      <c r="AH286" s="3"/>
      <c r="AI286" s="3"/>
      <c r="AJ286" s="3"/>
    </row>
    <row r="287">
      <c r="A287" s="3" t="s">
        <v>875</v>
      </c>
      <c r="B287" s="46" t="s">
        <v>535</v>
      </c>
      <c r="C287" s="39"/>
      <c r="D287" s="39"/>
      <c r="E287" s="47" t="s">
        <v>703</v>
      </c>
      <c r="F287" s="39"/>
      <c r="G287" s="3"/>
      <c r="H287" s="3">
        <f>IF(isblank(A287), "", IF(NOT(ISBLANK(I287)), VLOOKUP(I287, Institutions, 2, FALSE), 0))</f>
        <v>0</v>
      </c>
      <c r="I287" s="4"/>
      <c r="J287" s="4" t="str">
        <f>IF(isblank(A287), "", IF(NOT(ISBLANK(K287)), VLOOKUP(K287, Elections, 2, FALSE), 0))</f>
        <v>election-5</v>
      </c>
      <c r="K287" s="10" t="s">
        <v>574</v>
      </c>
      <c r="L287" s="4">
        <f>IF(isblank($A287), "", IF(NOT(ISBLANK(M287)), VLOOKUP(M287, Elections, 2, FALSE), 0))</f>
        <v>0</v>
      </c>
      <c r="M287" s="4"/>
      <c r="N287" s="3"/>
      <c r="O287" s="3"/>
      <c r="P287" s="3"/>
      <c r="Q287" s="3"/>
      <c r="R287" s="3"/>
      <c r="S287" s="3"/>
      <c r="T287" s="3"/>
      <c r="U287" s="3"/>
      <c r="V287" s="3"/>
      <c r="W287" s="3"/>
      <c r="X287" s="3"/>
      <c r="Y287" s="3"/>
      <c r="Z287" s="18"/>
      <c r="AA287" s="18"/>
      <c r="AB287" s="3"/>
      <c r="AC287" s="32">
        <v>8337233.0</v>
      </c>
      <c r="AD287" s="31">
        <v>2.339612590101E12</v>
      </c>
      <c r="AE287" s="31" t="s">
        <v>49</v>
      </c>
      <c r="AF287" s="31" t="s">
        <v>60</v>
      </c>
      <c r="AG287" s="20" t="s">
        <v>537</v>
      </c>
      <c r="AH287" s="3"/>
      <c r="AI287" s="3"/>
      <c r="AJ287" s="3"/>
    </row>
    <row r="288">
      <c r="A288" s="3" t="s">
        <v>876</v>
      </c>
      <c r="B288" s="46" t="s">
        <v>877</v>
      </c>
      <c r="C288" s="39"/>
      <c r="D288" s="39"/>
      <c r="E288" s="47" t="s">
        <v>703</v>
      </c>
      <c r="F288" s="39"/>
      <c r="G288" s="3"/>
      <c r="H288" s="3">
        <f>IF(isblank(A288), "", IF(NOT(ISBLANK(I288)), VLOOKUP(I288, Institutions, 2, FALSE), 0))</f>
        <v>0</v>
      </c>
      <c r="I288" s="4"/>
      <c r="J288" s="4" t="str">
        <f>IF(isblank(A288), "", IF(NOT(ISBLANK(K288)), VLOOKUP(K288, Elections, 2, FALSE), 0))</f>
        <v>election-5</v>
      </c>
      <c r="K288" s="10" t="s">
        <v>574</v>
      </c>
      <c r="L288" s="4">
        <f>IF(isblank($A288), "", IF(NOT(ISBLANK(M288)), VLOOKUP(M288, Elections, 2, FALSE), 0))</f>
        <v>0</v>
      </c>
      <c r="M288" s="4"/>
      <c r="N288" s="3"/>
      <c r="O288" s="3"/>
      <c r="P288" s="3"/>
      <c r="Q288" s="3"/>
      <c r="R288" s="3"/>
      <c r="S288" s="3"/>
      <c r="T288" s="3"/>
      <c r="U288" s="3"/>
      <c r="V288" s="3"/>
      <c r="W288" s="3"/>
      <c r="X288" s="3"/>
      <c r="Y288" s="3"/>
      <c r="Z288" s="13"/>
      <c r="AA288" s="13"/>
      <c r="AB288" s="3"/>
      <c r="AC288" s="41">
        <v>5568331.0</v>
      </c>
      <c r="AD288" s="43">
        <v>1.671810761001E12</v>
      </c>
      <c r="AE288" s="43" t="s">
        <v>180</v>
      </c>
      <c r="AF288" s="43" t="s">
        <v>60</v>
      </c>
      <c r="AG288" s="45" t="s">
        <v>460</v>
      </c>
      <c r="AH288" s="3"/>
      <c r="AI288" s="3"/>
      <c r="AJ288" s="3"/>
    </row>
    <row r="289">
      <c r="A289" s="3" t="s">
        <v>878</v>
      </c>
      <c r="B289" s="46" t="s">
        <v>879</v>
      </c>
      <c r="C289" s="39"/>
      <c r="D289" s="39"/>
      <c r="E289" s="47" t="s">
        <v>703</v>
      </c>
      <c r="F289" s="39"/>
      <c r="G289" s="3"/>
      <c r="H289" s="3">
        <f>IF(isblank(A289), "", IF(NOT(ISBLANK(I289)), VLOOKUP(I289, Institutions, 2, FALSE), 0))</f>
        <v>0</v>
      </c>
      <c r="I289" s="4"/>
      <c r="J289" s="4" t="str">
        <f>IF(isblank(A289), "", IF(NOT(ISBLANK(K289)), VLOOKUP(K289, Elections, 2, FALSE), 0))</f>
        <v>election-5</v>
      </c>
      <c r="K289" s="10" t="s">
        <v>574</v>
      </c>
      <c r="L289" s="4">
        <f>IF(isblank($A289), "", IF(NOT(ISBLANK(M289)), VLOOKUP(M289, Elections, 2, FALSE), 0))</f>
        <v>0</v>
      </c>
      <c r="M289" s="4"/>
      <c r="N289" s="3"/>
      <c r="O289" s="3"/>
      <c r="P289" s="3"/>
      <c r="Q289" s="3"/>
      <c r="R289" s="3"/>
      <c r="S289" s="3"/>
      <c r="T289" s="3"/>
      <c r="U289" s="3"/>
      <c r="V289" s="3"/>
      <c r="W289" s="3"/>
      <c r="X289" s="3"/>
      <c r="Y289" s="3"/>
      <c r="Z289" s="18"/>
      <c r="AA289" s="18"/>
      <c r="AB289" s="3"/>
      <c r="AC289" s="44" t="s">
        <v>85</v>
      </c>
      <c r="AD289" s="34"/>
      <c r="AE289" s="34"/>
      <c r="AF289" s="34"/>
      <c r="AG289" s="33"/>
      <c r="AH289" s="3"/>
      <c r="AI289" s="3"/>
      <c r="AJ289" s="3"/>
    </row>
    <row r="290">
      <c r="A290" s="3" t="s">
        <v>880</v>
      </c>
      <c r="B290" s="46" t="s">
        <v>881</v>
      </c>
      <c r="C290" s="39"/>
      <c r="D290" s="39"/>
      <c r="E290" s="47" t="s">
        <v>703</v>
      </c>
      <c r="F290" s="39"/>
      <c r="G290" s="3"/>
      <c r="H290" s="3">
        <f>IF(isblank(A290), "", IF(NOT(ISBLANK(I290)), VLOOKUP(I290, Institutions, 2, FALSE), 0))</f>
        <v>0</v>
      </c>
      <c r="I290" s="4"/>
      <c r="J290" s="4" t="str">
        <f>IF(isblank(A290), "", IF(NOT(ISBLANK(K290)), VLOOKUP(K290, Elections, 2, FALSE), 0))</f>
        <v>election-5</v>
      </c>
      <c r="K290" s="10" t="s">
        <v>574</v>
      </c>
      <c r="L290" s="4">
        <f>IF(isblank($A290), "", IF(NOT(ISBLANK(M290)), VLOOKUP(M290, Elections, 2, FALSE), 0))</f>
        <v>0</v>
      </c>
      <c r="M290" s="4"/>
      <c r="N290" s="3"/>
      <c r="O290" s="3"/>
      <c r="P290" s="3"/>
      <c r="Q290" s="3"/>
      <c r="R290" s="3"/>
      <c r="S290" s="3"/>
      <c r="T290" s="3"/>
      <c r="U290" s="3"/>
      <c r="V290" s="3"/>
      <c r="W290" s="3"/>
      <c r="X290" s="3"/>
      <c r="Y290" s="3"/>
      <c r="Z290" s="13"/>
      <c r="AA290" s="13"/>
      <c r="AB290" s="3"/>
      <c r="AC290" s="41">
        <v>8511152.0</v>
      </c>
      <c r="AD290" s="43">
        <v>2.287512251101E12</v>
      </c>
      <c r="AE290" s="43" t="s">
        <v>180</v>
      </c>
      <c r="AF290" s="43" t="s">
        <v>60</v>
      </c>
      <c r="AG290" s="45" t="s">
        <v>882</v>
      </c>
      <c r="AH290" s="3"/>
      <c r="AI290" s="3"/>
      <c r="AJ290" s="3"/>
    </row>
    <row r="291">
      <c r="A291" s="3" t="s">
        <v>883</v>
      </c>
      <c r="B291" s="46" t="s">
        <v>884</v>
      </c>
      <c r="C291" s="39"/>
      <c r="D291" s="39"/>
      <c r="E291" s="47" t="s">
        <v>703</v>
      </c>
      <c r="F291" s="39"/>
      <c r="G291" s="3"/>
      <c r="H291" s="3">
        <f>IF(isblank(A291), "", IF(NOT(ISBLANK(I291)), VLOOKUP(I291, Institutions, 2, FALSE), 0))</f>
        <v>0</v>
      </c>
      <c r="I291" s="4"/>
      <c r="J291" s="4" t="str">
        <f>IF(isblank(A291), "", IF(NOT(ISBLANK(K291)), VLOOKUP(K291, Elections, 2, FALSE), 0))</f>
        <v>election-5</v>
      </c>
      <c r="K291" s="10" t="s">
        <v>574</v>
      </c>
      <c r="L291" s="4">
        <f>IF(isblank($A291), "", IF(NOT(ISBLANK(M291)), VLOOKUP(M291, Elections, 2, FALSE), 0))</f>
        <v>0</v>
      </c>
      <c r="M291" s="4"/>
      <c r="N291" s="3"/>
      <c r="O291" s="3"/>
      <c r="P291" s="3"/>
      <c r="Q291" s="3"/>
      <c r="R291" s="3"/>
      <c r="S291" s="3"/>
      <c r="T291" s="3"/>
      <c r="U291" s="3"/>
      <c r="V291" s="3"/>
      <c r="W291" s="3"/>
      <c r="X291" s="3"/>
      <c r="Y291" s="3"/>
      <c r="Z291" s="18"/>
      <c r="AA291" s="18"/>
      <c r="AB291" s="3"/>
      <c r="AC291" s="44">
        <v>4290690.0</v>
      </c>
      <c r="AD291" s="26">
        <v>1.898356050108E12</v>
      </c>
      <c r="AE291" s="26" t="s">
        <v>49</v>
      </c>
      <c r="AF291" s="26" t="s">
        <v>69</v>
      </c>
      <c r="AG291" s="33"/>
      <c r="AH291" s="3"/>
      <c r="AI291" s="3"/>
      <c r="AJ291" s="3"/>
    </row>
    <row r="292">
      <c r="A292" s="3" t="s">
        <v>885</v>
      </c>
      <c r="B292" s="46" t="s">
        <v>886</v>
      </c>
      <c r="C292" s="39"/>
      <c r="D292" s="39"/>
      <c r="E292" s="47" t="s">
        <v>703</v>
      </c>
      <c r="F292" s="39"/>
      <c r="G292" s="3"/>
      <c r="H292" s="3">
        <f>IF(isblank(A292), "", IF(NOT(ISBLANK(I292)), VLOOKUP(I292, Institutions, 2, FALSE), 0))</f>
        <v>0</v>
      </c>
      <c r="I292" s="4"/>
      <c r="J292" s="4" t="str">
        <f>IF(isblank(A292), "", IF(NOT(ISBLANK(K292)), VLOOKUP(K292, Elections, 2, FALSE), 0))</f>
        <v>election-5</v>
      </c>
      <c r="K292" s="10" t="s">
        <v>574</v>
      </c>
      <c r="L292" s="4">
        <f>IF(isblank($A292), "", IF(NOT(ISBLANK(M292)), VLOOKUP(M292, Elections, 2, FALSE), 0))</f>
        <v>0</v>
      </c>
      <c r="M292" s="4"/>
      <c r="N292" s="3"/>
      <c r="O292" s="3"/>
      <c r="P292" s="3"/>
      <c r="Q292" s="3"/>
      <c r="R292" s="3"/>
      <c r="S292" s="3"/>
      <c r="T292" s="3"/>
      <c r="U292" s="3"/>
      <c r="V292" s="3"/>
      <c r="W292" s="3"/>
      <c r="X292" s="3"/>
      <c r="Y292" s="3"/>
      <c r="Z292" s="13"/>
      <c r="AA292" s="13"/>
      <c r="AB292" s="3"/>
      <c r="AC292" s="37" t="s">
        <v>403</v>
      </c>
      <c r="AD292" s="30">
        <v>1.612555661416E12</v>
      </c>
      <c r="AE292" s="30" t="s">
        <v>180</v>
      </c>
      <c r="AF292" s="30" t="s">
        <v>60</v>
      </c>
      <c r="AG292" s="16" t="s">
        <v>404</v>
      </c>
      <c r="AH292" s="3"/>
      <c r="AI292" s="3"/>
      <c r="AJ292" s="3"/>
    </row>
    <row r="293">
      <c r="A293" s="3" t="s">
        <v>887</v>
      </c>
      <c r="B293" s="46" t="s">
        <v>888</v>
      </c>
      <c r="C293" s="39"/>
      <c r="D293" s="39"/>
      <c r="E293" s="47" t="s">
        <v>703</v>
      </c>
      <c r="F293" s="39"/>
      <c r="G293" s="3"/>
      <c r="H293" s="3">
        <f>IF(isblank(A293), "", IF(NOT(ISBLANK(I293)), VLOOKUP(I293, Institutions, 2, FALSE), 0))</f>
        <v>0</v>
      </c>
      <c r="I293" s="4"/>
      <c r="J293" s="4" t="str">
        <f>IF(isblank(A293), "", IF(NOT(ISBLANK(K293)), VLOOKUP(K293, Elections, 2, FALSE), 0))</f>
        <v>election-5</v>
      </c>
      <c r="K293" s="10" t="s">
        <v>574</v>
      </c>
      <c r="L293" s="4">
        <f>IF(isblank($A293), "", IF(NOT(ISBLANK(M293)), VLOOKUP(M293, Elections, 2, FALSE), 0))</f>
        <v>0</v>
      </c>
      <c r="M293" s="4"/>
      <c r="N293" s="3"/>
      <c r="O293" s="3"/>
      <c r="P293" s="3"/>
      <c r="Q293" s="3"/>
      <c r="R293" s="3"/>
      <c r="S293" s="3"/>
      <c r="T293" s="3"/>
      <c r="U293" s="3"/>
      <c r="V293" s="3"/>
      <c r="W293" s="3"/>
      <c r="X293" s="3"/>
      <c r="Y293" s="3"/>
      <c r="Z293" s="18"/>
      <c r="AA293" s="18"/>
      <c r="AB293" s="3"/>
      <c r="AC293" s="44">
        <v>1.9611285E7</v>
      </c>
      <c r="AD293" s="26">
        <v>2.565586470101E12</v>
      </c>
      <c r="AE293" s="26" t="s">
        <v>49</v>
      </c>
      <c r="AF293" s="26" t="s">
        <v>60</v>
      </c>
      <c r="AG293" s="27" t="s">
        <v>889</v>
      </c>
      <c r="AH293" s="3"/>
      <c r="AI293" s="3"/>
      <c r="AJ293" s="3"/>
    </row>
    <row r="294">
      <c r="A294" s="3" t="s">
        <v>890</v>
      </c>
      <c r="B294" s="46" t="s">
        <v>891</v>
      </c>
      <c r="C294" s="39"/>
      <c r="D294" s="39"/>
      <c r="E294" s="47" t="s">
        <v>703</v>
      </c>
      <c r="F294" s="39"/>
      <c r="G294" s="3"/>
      <c r="H294" s="3">
        <f>IF(isblank(A294), "", IF(NOT(ISBLANK(I294)), VLOOKUP(I294, Institutions, 2, FALSE), 0))</f>
        <v>0</v>
      </c>
      <c r="I294" s="4"/>
      <c r="J294" s="4" t="str">
        <f>IF(isblank(A294), "", IF(NOT(ISBLANK(K294)), VLOOKUP(K294, Elections, 2, FALSE), 0))</f>
        <v>election-5</v>
      </c>
      <c r="K294" s="10" t="s">
        <v>574</v>
      </c>
      <c r="L294" s="4">
        <f>IF(isblank($A294), "", IF(NOT(ISBLANK(M294)), VLOOKUP(M294, Elections, 2, FALSE), 0))</f>
        <v>0</v>
      </c>
      <c r="M294" s="4"/>
      <c r="N294" s="3"/>
      <c r="O294" s="3"/>
      <c r="P294" s="3"/>
      <c r="Q294" s="3"/>
      <c r="R294" s="3"/>
      <c r="S294" s="3"/>
      <c r="T294" s="3"/>
      <c r="U294" s="3"/>
      <c r="V294" s="3"/>
      <c r="W294" s="3"/>
      <c r="X294" s="3"/>
      <c r="Y294" s="3"/>
      <c r="Z294" s="13"/>
      <c r="AA294" s="13"/>
      <c r="AB294" s="3"/>
      <c r="AC294" s="41">
        <v>5943434.0</v>
      </c>
      <c r="AD294" s="43">
        <v>2.596233850101E12</v>
      </c>
      <c r="AE294" s="43" t="s">
        <v>49</v>
      </c>
      <c r="AF294" s="43" t="s">
        <v>69</v>
      </c>
      <c r="AG294" s="25"/>
      <c r="AH294" s="3"/>
      <c r="AI294" s="3"/>
      <c r="AJ294" s="3"/>
    </row>
    <row r="295">
      <c r="A295" s="3" t="s">
        <v>892</v>
      </c>
      <c r="B295" s="46" t="s">
        <v>893</v>
      </c>
      <c r="C295" s="39"/>
      <c r="D295" s="39"/>
      <c r="E295" s="47" t="s">
        <v>703</v>
      </c>
      <c r="F295" s="39"/>
      <c r="G295" s="3"/>
      <c r="H295" s="3">
        <f>IF(isblank(A295), "", IF(NOT(ISBLANK(I295)), VLOOKUP(I295, Institutions, 2, FALSE), 0))</f>
        <v>0</v>
      </c>
      <c r="I295" s="4"/>
      <c r="J295" s="4" t="str">
        <f>IF(isblank(A295), "", IF(NOT(ISBLANK(K295)), VLOOKUP(K295, Elections, 2, FALSE), 0))</f>
        <v>election-5</v>
      </c>
      <c r="K295" s="10" t="s">
        <v>574</v>
      </c>
      <c r="L295" s="4">
        <f>IF(isblank($A295), "", IF(NOT(ISBLANK(M295)), VLOOKUP(M295, Elections, 2, FALSE), 0))</f>
        <v>0</v>
      </c>
      <c r="M295" s="4"/>
      <c r="N295" s="3"/>
      <c r="O295" s="3"/>
      <c r="P295" s="3"/>
      <c r="Q295" s="3"/>
      <c r="R295" s="3"/>
      <c r="S295" s="3"/>
      <c r="T295" s="3"/>
      <c r="U295" s="3"/>
      <c r="V295" s="3"/>
      <c r="W295" s="3"/>
      <c r="X295" s="3"/>
      <c r="Y295" s="3"/>
      <c r="Z295" s="18"/>
      <c r="AA295" s="18"/>
      <c r="AB295" s="3"/>
      <c r="AC295" s="44">
        <v>9980695.0</v>
      </c>
      <c r="AD295" s="26">
        <v>2.741359730101E12</v>
      </c>
      <c r="AE295" s="26" t="s">
        <v>180</v>
      </c>
      <c r="AF295" s="26" t="s">
        <v>60</v>
      </c>
      <c r="AG295" s="27" t="s">
        <v>894</v>
      </c>
      <c r="AH295" s="3"/>
      <c r="AI295" s="3"/>
      <c r="AJ295" s="3"/>
    </row>
    <row r="296">
      <c r="A296" s="3" t="s">
        <v>895</v>
      </c>
      <c r="B296" s="46" t="s">
        <v>896</v>
      </c>
      <c r="C296" s="39"/>
      <c r="D296" s="39"/>
      <c r="E296" s="47" t="s">
        <v>703</v>
      </c>
      <c r="F296" s="39"/>
      <c r="G296" s="3"/>
      <c r="H296" s="3">
        <f>IF(isblank(A296), "", IF(NOT(ISBLANK(I296)), VLOOKUP(I296, Institutions, 2, FALSE), 0))</f>
        <v>0</v>
      </c>
      <c r="I296" s="4"/>
      <c r="J296" s="4" t="str">
        <f>IF(isblank(A296), "", IF(NOT(ISBLANK(K296)), VLOOKUP(K296, Elections, 2, FALSE), 0))</f>
        <v>election-5</v>
      </c>
      <c r="K296" s="10" t="s">
        <v>574</v>
      </c>
      <c r="L296" s="4">
        <f>IF(isblank($A296), "", IF(NOT(ISBLANK(M296)), VLOOKUP(M296, Elections, 2, FALSE), 0))</f>
        <v>0</v>
      </c>
      <c r="M296" s="4"/>
      <c r="N296" s="3"/>
      <c r="O296" s="3"/>
      <c r="P296" s="3"/>
      <c r="Q296" s="3"/>
      <c r="R296" s="3"/>
      <c r="S296" s="3"/>
      <c r="T296" s="3"/>
      <c r="U296" s="3"/>
      <c r="V296" s="3"/>
      <c r="W296" s="3"/>
      <c r="X296" s="3"/>
      <c r="Y296" s="3"/>
      <c r="Z296" s="13"/>
      <c r="AA296" s="13"/>
      <c r="AB296" s="3"/>
      <c r="AC296" s="41">
        <v>7381549.0</v>
      </c>
      <c r="AD296" s="43">
        <v>2.513155680801E12</v>
      </c>
      <c r="AE296" s="43" t="s">
        <v>49</v>
      </c>
      <c r="AF296" s="43" t="s">
        <v>69</v>
      </c>
      <c r="AG296" s="25"/>
      <c r="AH296" s="3"/>
      <c r="AI296" s="3"/>
      <c r="AJ296" s="3"/>
    </row>
    <row r="297">
      <c r="A297" s="3" t="s">
        <v>897</v>
      </c>
      <c r="B297" s="46" t="s">
        <v>898</v>
      </c>
      <c r="C297" s="39"/>
      <c r="D297" s="39"/>
      <c r="E297" s="47" t="s">
        <v>703</v>
      </c>
      <c r="F297" s="39"/>
      <c r="G297" s="3"/>
      <c r="H297" s="3">
        <f>IF(isblank(A297), "", IF(NOT(ISBLANK(I297)), VLOOKUP(I297, Institutions, 2, FALSE), 0))</f>
        <v>0</v>
      </c>
      <c r="I297" s="4"/>
      <c r="J297" s="4" t="str">
        <f>IF(isblank(A297), "", IF(NOT(ISBLANK(K297)), VLOOKUP(K297, Elections, 2, FALSE), 0))</f>
        <v>election-5</v>
      </c>
      <c r="K297" s="10" t="s">
        <v>574</v>
      </c>
      <c r="L297" s="4">
        <f>IF(isblank($A297), "", IF(NOT(ISBLANK(M297)), VLOOKUP(M297, Elections, 2, FALSE), 0))</f>
        <v>0</v>
      </c>
      <c r="M297" s="4"/>
      <c r="N297" s="3"/>
      <c r="O297" s="3"/>
      <c r="P297" s="3"/>
      <c r="Q297" s="3"/>
      <c r="R297" s="3"/>
      <c r="S297" s="3"/>
      <c r="T297" s="3"/>
      <c r="U297" s="3"/>
      <c r="V297" s="3"/>
      <c r="W297" s="3"/>
      <c r="X297" s="3"/>
      <c r="Y297" s="3"/>
      <c r="Z297" s="18"/>
      <c r="AA297" s="18"/>
      <c r="AB297" s="3"/>
      <c r="AC297" s="44">
        <v>2337207.0</v>
      </c>
      <c r="AD297" s="26">
        <v>1.995629701202E12</v>
      </c>
      <c r="AE297" s="26" t="s">
        <v>49</v>
      </c>
      <c r="AF297" s="26" t="s">
        <v>60</v>
      </c>
      <c r="AG297" s="27" t="s">
        <v>899</v>
      </c>
      <c r="AH297" s="3"/>
      <c r="AI297" s="3"/>
      <c r="AJ297" s="3"/>
    </row>
    <row r="298">
      <c r="A298" s="3" t="s">
        <v>900</v>
      </c>
      <c r="B298" s="46" t="s">
        <v>901</v>
      </c>
      <c r="C298" s="39"/>
      <c r="D298" s="39"/>
      <c r="E298" s="47" t="s">
        <v>703</v>
      </c>
      <c r="F298" s="39"/>
      <c r="G298" s="3"/>
      <c r="H298" s="3">
        <f>IF(isblank(A298), "", IF(NOT(ISBLANK(I298)), VLOOKUP(I298, Institutions, 2, FALSE), 0))</f>
        <v>0</v>
      </c>
      <c r="I298" s="4"/>
      <c r="J298" s="4" t="str">
        <f>IF(isblank(A298), "", IF(NOT(ISBLANK(K298)), VLOOKUP(K298, Elections, 2, FALSE), 0))</f>
        <v>election-5</v>
      </c>
      <c r="K298" s="10" t="s">
        <v>574</v>
      </c>
      <c r="L298" s="4">
        <f>IF(isblank($A298), "", IF(NOT(ISBLANK(M298)), VLOOKUP(M298, Elections, 2, FALSE), 0))</f>
        <v>0</v>
      </c>
      <c r="M298" s="4"/>
      <c r="N298" s="3"/>
      <c r="O298" s="3"/>
      <c r="P298" s="3"/>
      <c r="Q298" s="3"/>
      <c r="R298" s="3"/>
      <c r="S298" s="3"/>
      <c r="T298" s="3"/>
      <c r="U298" s="3"/>
      <c r="V298" s="3"/>
      <c r="W298" s="3"/>
      <c r="X298" s="3"/>
      <c r="Y298" s="3"/>
      <c r="Z298" s="13"/>
      <c r="AA298" s="13"/>
      <c r="AB298" s="3"/>
      <c r="AC298" s="41">
        <v>852570.0</v>
      </c>
      <c r="AD298" s="43">
        <v>2.425086420101E12</v>
      </c>
      <c r="AE298" s="43" t="s">
        <v>49</v>
      </c>
      <c r="AF298" s="43" t="s">
        <v>60</v>
      </c>
      <c r="AG298" s="45" t="s">
        <v>902</v>
      </c>
      <c r="AH298" s="3"/>
      <c r="AI298" s="3"/>
      <c r="AJ298" s="3"/>
    </row>
    <row r="299">
      <c r="A299" s="3" t="s">
        <v>903</v>
      </c>
      <c r="B299" s="46" t="s">
        <v>904</v>
      </c>
      <c r="C299" s="39"/>
      <c r="D299" s="39"/>
      <c r="E299" s="47" t="s">
        <v>703</v>
      </c>
      <c r="F299" s="39"/>
      <c r="G299" s="3"/>
      <c r="H299" s="3">
        <f>IF(isblank(A299), "", IF(NOT(ISBLANK(I299)), VLOOKUP(I299, Institutions, 2, FALSE), 0))</f>
        <v>0</v>
      </c>
      <c r="I299" s="4"/>
      <c r="J299" s="4" t="str">
        <f>IF(isblank(A299), "", IF(NOT(ISBLANK(K299)), VLOOKUP(K299, Elections, 2, FALSE), 0))</f>
        <v>election-5</v>
      </c>
      <c r="K299" s="10" t="s">
        <v>574</v>
      </c>
      <c r="L299" s="4">
        <f>IF(isblank($A299), "", IF(NOT(ISBLANK(M299)), VLOOKUP(M299, Elections, 2, FALSE), 0))</f>
        <v>0</v>
      </c>
      <c r="M299" s="4"/>
      <c r="N299" s="3"/>
      <c r="O299" s="3"/>
      <c r="P299" s="3"/>
      <c r="Q299" s="3"/>
      <c r="R299" s="3"/>
      <c r="S299" s="3"/>
      <c r="T299" s="3"/>
      <c r="U299" s="3"/>
      <c r="V299" s="3"/>
      <c r="W299" s="3"/>
      <c r="X299" s="3"/>
      <c r="Y299" s="3"/>
      <c r="Z299" s="18"/>
      <c r="AA299" s="18"/>
      <c r="AB299" s="3"/>
      <c r="AC299" s="44" t="s">
        <v>905</v>
      </c>
      <c r="AD299" s="26">
        <v>2.615281300101E12</v>
      </c>
      <c r="AE299" s="26" t="s">
        <v>49</v>
      </c>
      <c r="AF299" s="26" t="s">
        <v>60</v>
      </c>
      <c r="AG299" s="27" t="s">
        <v>906</v>
      </c>
      <c r="AH299" s="3"/>
      <c r="AI299" s="3"/>
      <c r="AJ299" s="3"/>
    </row>
    <row r="300">
      <c r="A300" s="3" t="s">
        <v>907</v>
      </c>
      <c r="B300" s="46" t="s">
        <v>908</v>
      </c>
      <c r="C300" s="39"/>
      <c r="D300" s="39"/>
      <c r="E300" s="47" t="s">
        <v>703</v>
      </c>
      <c r="F300" s="39"/>
      <c r="G300" s="3"/>
      <c r="H300" s="3">
        <f>IF(isblank(A300), "", IF(NOT(ISBLANK(I300)), VLOOKUP(I300, Institutions, 2, FALSE), 0))</f>
        <v>0</v>
      </c>
      <c r="I300" s="4"/>
      <c r="J300" s="4" t="str">
        <f>IF(isblank(A300), "", IF(NOT(ISBLANK(K300)), VLOOKUP(K300, Elections, 2, FALSE), 0))</f>
        <v>election-5</v>
      </c>
      <c r="K300" s="10" t="s">
        <v>574</v>
      </c>
      <c r="L300" s="4">
        <f>IF(isblank($A300), "", IF(NOT(ISBLANK(M300)), VLOOKUP(M300, Elections, 2, FALSE), 0))</f>
        <v>0</v>
      </c>
      <c r="M300" s="4"/>
      <c r="N300" s="3"/>
      <c r="O300" s="3"/>
      <c r="P300" s="3"/>
      <c r="Q300" s="3"/>
      <c r="R300" s="3"/>
      <c r="S300" s="3"/>
      <c r="T300" s="3"/>
      <c r="U300" s="3"/>
      <c r="V300" s="3"/>
      <c r="W300" s="3"/>
      <c r="X300" s="3"/>
      <c r="Y300" s="3"/>
      <c r="Z300" s="13"/>
      <c r="AA300" s="13"/>
      <c r="AB300" s="3"/>
      <c r="AC300" s="41">
        <v>7662343.0</v>
      </c>
      <c r="AD300" s="43">
        <v>2.514643180101E12</v>
      </c>
      <c r="AE300" s="43" t="s">
        <v>180</v>
      </c>
      <c r="AF300" s="43" t="s">
        <v>60</v>
      </c>
      <c r="AG300" s="45" t="s">
        <v>909</v>
      </c>
      <c r="AH300" s="3"/>
      <c r="AI300" s="3"/>
      <c r="AJ300" s="3"/>
    </row>
    <row r="301">
      <c r="A301" s="3" t="s">
        <v>910</v>
      </c>
      <c r="B301" s="46" t="s">
        <v>911</v>
      </c>
      <c r="C301" s="39"/>
      <c r="D301" s="39"/>
      <c r="E301" s="47" t="s">
        <v>703</v>
      </c>
      <c r="F301" s="39"/>
      <c r="G301" s="3"/>
      <c r="H301" s="3">
        <f>IF(isblank(A301), "", IF(NOT(ISBLANK(I301)), VLOOKUP(I301, Institutions, 2, FALSE), 0))</f>
        <v>0</v>
      </c>
      <c r="I301" s="4"/>
      <c r="J301" s="4" t="str">
        <f>IF(isblank(A301), "", IF(NOT(ISBLANK(K301)), VLOOKUP(K301, Elections, 2, FALSE), 0))</f>
        <v>election-5</v>
      </c>
      <c r="K301" s="10" t="s">
        <v>574</v>
      </c>
      <c r="L301" s="4">
        <f>IF(isblank($A301), "", IF(NOT(ISBLANK(M301)), VLOOKUP(M301, Elections, 2, FALSE), 0))</f>
        <v>0</v>
      </c>
      <c r="M301" s="4"/>
      <c r="N301" s="3"/>
      <c r="O301" s="3"/>
      <c r="P301" s="3"/>
      <c r="Q301" s="3"/>
      <c r="R301" s="3"/>
      <c r="S301" s="3"/>
      <c r="T301" s="3"/>
      <c r="U301" s="3"/>
      <c r="V301" s="3"/>
      <c r="W301" s="3"/>
      <c r="X301" s="3"/>
      <c r="Y301" s="3"/>
      <c r="Z301" s="18"/>
      <c r="AA301" s="18"/>
      <c r="AB301" s="3"/>
      <c r="AC301" s="44">
        <v>7658214.0</v>
      </c>
      <c r="AD301" s="26">
        <v>2.298651430401E12</v>
      </c>
      <c r="AE301" s="26" t="s">
        <v>49</v>
      </c>
      <c r="AF301" s="26" t="s">
        <v>69</v>
      </c>
      <c r="AG301" s="33"/>
      <c r="AH301" s="3"/>
      <c r="AI301" s="3"/>
      <c r="AJ301" s="3"/>
    </row>
    <row r="302">
      <c r="A302" s="3" t="s">
        <v>912</v>
      </c>
      <c r="B302" s="46" t="s">
        <v>913</v>
      </c>
      <c r="C302" s="39"/>
      <c r="D302" s="39"/>
      <c r="E302" s="47" t="s">
        <v>703</v>
      </c>
      <c r="F302" s="39"/>
      <c r="G302" s="3"/>
      <c r="H302" s="3">
        <f>IF(isblank(A302), "", IF(NOT(ISBLANK(I302)), VLOOKUP(I302, Institutions, 2, FALSE), 0))</f>
        <v>0</v>
      </c>
      <c r="I302" s="4"/>
      <c r="J302" s="4" t="str">
        <f>IF(isblank(A302), "", IF(NOT(ISBLANK(K302)), VLOOKUP(K302, Elections, 2, FALSE), 0))</f>
        <v>election-5</v>
      </c>
      <c r="K302" s="10" t="s">
        <v>574</v>
      </c>
      <c r="L302" s="4">
        <f>IF(isblank($A302), "", IF(NOT(ISBLANK(M302)), VLOOKUP(M302, Elections, 2, FALSE), 0))</f>
        <v>0</v>
      </c>
      <c r="M302" s="4"/>
      <c r="N302" s="3"/>
      <c r="O302" s="3"/>
      <c r="P302" s="3"/>
      <c r="Q302" s="3"/>
      <c r="R302" s="3"/>
      <c r="S302" s="3"/>
      <c r="T302" s="3"/>
      <c r="U302" s="3"/>
      <c r="V302" s="3"/>
      <c r="W302" s="3"/>
      <c r="X302" s="3"/>
      <c r="Y302" s="3"/>
      <c r="Z302" s="13"/>
      <c r="AA302" s="13"/>
      <c r="AB302" s="3"/>
      <c r="AC302" s="41" t="s">
        <v>85</v>
      </c>
      <c r="AD302" s="36"/>
      <c r="AE302" s="36"/>
      <c r="AF302" s="36"/>
      <c r="AG302" s="25"/>
      <c r="AH302" s="3"/>
      <c r="AI302" s="3"/>
      <c r="AJ302" s="3"/>
    </row>
    <row r="303">
      <c r="A303" s="3" t="s">
        <v>914</v>
      </c>
      <c r="B303" s="46" t="s">
        <v>915</v>
      </c>
      <c r="C303" s="39"/>
      <c r="D303" s="39"/>
      <c r="E303" s="47" t="s">
        <v>703</v>
      </c>
      <c r="F303" s="39"/>
      <c r="G303" s="3"/>
      <c r="H303" s="3">
        <f>IF(isblank(A303), "", IF(NOT(ISBLANK(I303)), VLOOKUP(I303, Institutions, 2, FALSE), 0))</f>
        <v>0</v>
      </c>
      <c r="I303" s="4"/>
      <c r="J303" s="4" t="str">
        <f>IF(isblank(A303), "", IF(NOT(ISBLANK(K303)), VLOOKUP(K303, Elections, 2, FALSE), 0))</f>
        <v>election-5</v>
      </c>
      <c r="K303" s="10" t="s">
        <v>574</v>
      </c>
      <c r="L303" s="4">
        <f>IF(isblank($A303), "", IF(NOT(ISBLANK(M303)), VLOOKUP(M303, Elections, 2, FALSE), 0))</f>
        <v>0</v>
      </c>
      <c r="M303" s="4"/>
      <c r="N303" s="3"/>
      <c r="O303" s="3"/>
      <c r="P303" s="3"/>
      <c r="Q303" s="3"/>
      <c r="R303" s="3"/>
      <c r="S303" s="3"/>
      <c r="T303" s="3"/>
      <c r="U303" s="3"/>
      <c r="V303" s="3"/>
      <c r="W303" s="3"/>
      <c r="X303" s="3"/>
      <c r="Y303" s="3"/>
      <c r="Z303" s="18"/>
      <c r="AA303" s="18"/>
      <c r="AB303" s="3"/>
      <c r="AC303" s="44" t="s">
        <v>85</v>
      </c>
      <c r="AD303" s="34"/>
      <c r="AE303" s="34"/>
      <c r="AF303" s="34"/>
      <c r="AG303" s="33"/>
      <c r="AH303" s="3"/>
      <c r="AI303" s="3"/>
      <c r="AJ303" s="3"/>
    </row>
    <row r="304">
      <c r="A304" s="3" t="s">
        <v>916</v>
      </c>
      <c r="B304" s="46" t="s">
        <v>917</v>
      </c>
      <c r="C304" s="39"/>
      <c r="D304" s="39"/>
      <c r="E304" s="47" t="s">
        <v>703</v>
      </c>
      <c r="F304" s="39"/>
      <c r="G304" s="3"/>
      <c r="H304" s="3">
        <f>IF(isblank(A304), "", IF(NOT(ISBLANK(I304)), VLOOKUP(I304, Institutions, 2, FALSE), 0))</f>
        <v>0</v>
      </c>
      <c r="I304" s="4"/>
      <c r="J304" s="4" t="str">
        <f>IF(isblank(A304), "", IF(NOT(ISBLANK(K304)), VLOOKUP(K304, Elections, 2, FALSE), 0))</f>
        <v>election-5</v>
      </c>
      <c r="K304" s="10" t="s">
        <v>574</v>
      </c>
      <c r="L304" s="4">
        <f>IF(isblank($A304), "", IF(NOT(ISBLANK(M304)), VLOOKUP(M304, Elections, 2, FALSE), 0))</f>
        <v>0</v>
      </c>
      <c r="M304" s="4"/>
      <c r="N304" s="3"/>
      <c r="O304" s="3"/>
      <c r="P304" s="3"/>
      <c r="Q304" s="3"/>
      <c r="R304" s="3"/>
      <c r="S304" s="3"/>
      <c r="T304" s="3"/>
      <c r="U304" s="3"/>
      <c r="V304" s="3"/>
      <c r="W304" s="3"/>
      <c r="X304" s="3"/>
      <c r="Y304" s="3"/>
      <c r="Z304" s="13"/>
      <c r="AA304" s="13"/>
      <c r="AB304" s="3"/>
      <c r="AC304" s="41">
        <v>1.4163217E7</v>
      </c>
      <c r="AD304" s="43">
        <v>2.562432390507E12</v>
      </c>
      <c r="AE304" s="43" t="s">
        <v>49</v>
      </c>
      <c r="AF304" s="43" t="s">
        <v>69</v>
      </c>
      <c r="AG304" s="25"/>
      <c r="AH304" s="3"/>
      <c r="AI304" s="3"/>
      <c r="AJ304" s="3"/>
    </row>
    <row r="305">
      <c r="A305" s="3" t="s">
        <v>918</v>
      </c>
      <c r="B305" s="46" t="s">
        <v>305</v>
      </c>
      <c r="C305" s="39"/>
      <c r="D305" s="39"/>
      <c r="E305" s="47" t="s">
        <v>703</v>
      </c>
      <c r="F305" s="39"/>
      <c r="G305" s="3"/>
      <c r="H305" s="3">
        <f>IF(isblank(A305), "", IF(NOT(ISBLANK(I305)), VLOOKUP(I305, Institutions, 2, FALSE), 0))</f>
        <v>0</v>
      </c>
      <c r="I305" s="4"/>
      <c r="J305" s="4" t="str">
        <f>IF(isblank(A305), "", IF(NOT(ISBLANK(K305)), VLOOKUP(K305, Elections, 2, FALSE), 0))</f>
        <v>election-5</v>
      </c>
      <c r="K305" s="10" t="s">
        <v>574</v>
      </c>
      <c r="L305" s="4">
        <f>IF(isblank($A305), "", IF(NOT(ISBLANK(M305)), VLOOKUP(M305, Elections, 2, FALSE), 0))</f>
        <v>0</v>
      </c>
      <c r="M305" s="4"/>
      <c r="N305" s="3"/>
      <c r="O305" s="3"/>
      <c r="P305" s="3"/>
      <c r="Q305" s="3"/>
      <c r="R305" s="3"/>
      <c r="S305" s="3"/>
      <c r="T305" s="3"/>
      <c r="U305" s="3"/>
      <c r="V305" s="3"/>
      <c r="W305" s="3"/>
      <c r="X305" s="3"/>
      <c r="Y305" s="3"/>
      <c r="Z305" s="18"/>
      <c r="AA305" s="18"/>
      <c r="AB305" s="3"/>
      <c r="AC305" s="32">
        <v>1.2725986E7</v>
      </c>
      <c r="AD305" s="31">
        <v>2.638228340101E12</v>
      </c>
      <c r="AE305" s="31" t="s">
        <v>49</v>
      </c>
      <c r="AF305" s="31" t="s">
        <v>69</v>
      </c>
      <c r="AG305" s="33"/>
      <c r="AH305" s="3"/>
      <c r="AI305" s="3"/>
      <c r="AJ305" s="3"/>
    </row>
    <row r="306">
      <c r="A306" s="3" t="s">
        <v>919</v>
      </c>
      <c r="B306" s="46" t="s">
        <v>388</v>
      </c>
      <c r="C306" s="39"/>
      <c r="D306" s="39"/>
      <c r="E306" s="47" t="s">
        <v>703</v>
      </c>
      <c r="F306" s="39"/>
      <c r="G306" s="3"/>
      <c r="H306" s="3">
        <f>IF(isblank(A306), "", IF(NOT(ISBLANK(I306)), VLOOKUP(I306, Institutions, 2, FALSE), 0))</f>
        <v>0</v>
      </c>
      <c r="I306" s="4"/>
      <c r="J306" s="4" t="str">
        <f>IF(isblank(A306), "", IF(NOT(ISBLANK(K306)), VLOOKUP(K306, Elections, 2, FALSE), 0))</f>
        <v>election-5</v>
      </c>
      <c r="K306" s="10" t="s">
        <v>574</v>
      </c>
      <c r="L306" s="4">
        <f>IF(isblank($A306), "", IF(NOT(ISBLANK(M306)), VLOOKUP(M306, Elections, 2, FALSE), 0))</f>
        <v>0</v>
      </c>
      <c r="M306" s="4"/>
      <c r="N306" s="3"/>
      <c r="O306" s="3"/>
      <c r="P306" s="3"/>
      <c r="Q306" s="3"/>
      <c r="R306" s="3"/>
      <c r="S306" s="3"/>
      <c r="T306" s="3"/>
      <c r="U306" s="3"/>
      <c r="V306" s="3"/>
      <c r="W306" s="3"/>
      <c r="X306" s="3"/>
      <c r="Y306" s="3"/>
      <c r="Z306" s="13"/>
      <c r="AA306" s="13"/>
      <c r="AB306" s="3"/>
      <c r="AC306" s="37">
        <v>4070593.0</v>
      </c>
      <c r="AD306" s="30">
        <v>1.948721730901E12</v>
      </c>
      <c r="AE306" s="30" t="s">
        <v>49</v>
      </c>
      <c r="AF306" s="30" t="s">
        <v>69</v>
      </c>
      <c r="AG306" s="25"/>
      <c r="AH306" s="3"/>
      <c r="AI306" s="3"/>
      <c r="AJ306" s="3"/>
    </row>
    <row r="307">
      <c r="A307" s="3" t="s">
        <v>920</v>
      </c>
      <c r="B307" s="46" t="s">
        <v>921</v>
      </c>
      <c r="C307" s="39"/>
      <c r="D307" s="39"/>
      <c r="E307" s="47" t="s">
        <v>703</v>
      </c>
      <c r="F307" s="39"/>
      <c r="G307" s="3"/>
      <c r="H307" s="3">
        <f>IF(isblank(A307), "", IF(NOT(ISBLANK(I307)), VLOOKUP(I307, Institutions, 2, FALSE), 0))</f>
        <v>0</v>
      </c>
      <c r="I307" s="4"/>
      <c r="J307" s="4" t="str">
        <f>IF(isblank(A307), "", IF(NOT(ISBLANK(K307)), VLOOKUP(K307, Elections, 2, FALSE), 0))</f>
        <v>election-5</v>
      </c>
      <c r="K307" s="10" t="s">
        <v>574</v>
      </c>
      <c r="L307" s="4">
        <f>IF(isblank($A307), "", IF(NOT(ISBLANK(M307)), VLOOKUP(M307, Elections, 2, FALSE), 0))</f>
        <v>0</v>
      </c>
      <c r="M307" s="4"/>
      <c r="N307" s="3"/>
      <c r="O307" s="3"/>
      <c r="P307" s="3"/>
      <c r="Q307" s="3"/>
      <c r="R307" s="3"/>
      <c r="S307" s="3"/>
      <c r="T307" s="3"/>
      <c r="U307" s="3"/>
      <c r="V307" s="3"/>
      <c r="W307" s="3"/>
      <c r="X307" s="3"/>
      <c r="Y307" s="3"/>
      <c r="Z307" s="18"/>
      <c r="AA307" s="18"/>
      <c r="AB307" s="3"/>
      <c r="AC307" s="32">
        <v>2.3151544E7</v>
      </c>
      <c r="AD307" s="31">
        <v>2.631698710404E12</v>
      </c>
      <c r="AE307" s="31" t="s">
        <v>49</v>
      </c>
      <c r="AF307" s="31" t="s">
        <v>69</v>
      </c>
      <c r="AG307" s="33"/>
      <c r="AH307" s="3"/>
      <c r="AI307" s="3"/>
      <c r="AJ307" s="3"/>
    </row>
    <row r="308">
      <c r="A308" s="3" t="s">
        <v>922</v>
      </c>
      <c r="B308" s="46" t="s">
        <v>205</v>
      </c>
      <c r="C308" s="39"/>
      <c r="D308" s="39"/>
      <c r="E308" s="47" t="s">
        <v>703</v>
      </c>
      <c r="F308" s="39"/>
      <c r="G308" s="3"/>
      <c r="H308" s="3">
        <f>IF(isblank(A308), "", IF(NOT(ISBLANK(I308)), VLOOKUP(I308, Institutions, 2, FALSE), 0))</f>
        <v>0</v>
      </c>
      <c r="I308" s="4"/>
      <c r="J308" s="4" t="str">
        <f>IF(isblank(A308), "", IF(NOT(ISBLANK(K308)), VLOOKUP(K308, Elections, 2, FALSE), 0))</f>
        <v>election-5</v>
      </c>
      <c r="K308" s="10" t="s">
        <v>574</v>
      </c>
      <c r="L308" s="4">
        <f>IF(isblank($A308), "", IF(NOT(ISBLANK(M308)), VLOOKUP(M308, Elections, 2, FALSE), 0))</f>
        <v>0</v>
      </c>
      <c r="M308" s="4"/>
      <c r="N308" s="3"/>
      <c r="O308" s="3"/>
      <c r="P308" s="3"/>
      <c r="Q308" s="3"/>
      <c r="R308" s="3"/>
      <c r="S308" s="3"/>
      <c r="T308" s="3"/>
      <c r="U308" s="3"/>
      <c r="V308" s="3"/>
      <c r="W308" s="3"/>
      <c r="X308" s="3"/>
      <c r="Y308" s="3"/>
      <c r="Z308" s="13"/>
      <c r="AA308" s="13"/>
      <c r="AB308" s="3"/>
      <c r="AC308" s="37">
        <v>6699197.0</v>
      </c>
      <c r="AD308" s="30">
        <v>2.252303720101E12</v>
      </c>
      <c r="AE308" s="30" t="s">
        <v>49</v>
      </c>
      <c r="AF308" s="30" t="s">
        <v>60</v>
      </c>
      <c r="AG308" s="16" t="s">
        <v>206</v>
      </c>
      <c r="AH308" s="3"/>
      <c r="AI308" s="3"/>
      <c r="AJ308" s="3"/>
    </row>
    <row r="309">
      <c r="A309" s="3" t="s">
        <v>923</v>
      </c>
      <c r="B309" s="46" t="s">
        <v>924</v>
      </c>
      <c r="C309" s="39"/>
      <c r="D309" s="39"/>
      <c r="E309" s="47" t="s">
        <v>703</v>
      </c>
      <c r="F309" s="39"/>
      <c r="G309" s="3"/>
      <c r="H309" s="3">
        <f>IF(isblank(A309), "", IF(NOT(ISBLANK(I309)), VLOOKUP(I309, Institutions, 2, FALSE), 0))</f>
        <v>0</v>
      </c>
      <c r="I309" s="4"/>
      <c r="J309" s="4" t="str">
        <f>IF(isblank(A309), "", IF(NOT(ISBLANK(K309)), VLOOKUP(K309, Elections, 2, FALSE), 0))</f>
        <v>election-5</v>
      </c>
      <c r="K309" s="10" t="s">
        <v>574</v>
      </c>
      <c r="L309" s="4">
        <f>IF(isblank($A309), "", IF(NOT(ISBLANK(M309)), VLOOKUP(M309, Elections, 2, FALSE), 0))</f>
        <v>0</v>
      </c>
      <c r="M309" s="4"/>
      <c r="N309" s="3"/>
      <c r="O309" s="3"/>
      <c r="P309" s="3"/>
      <c r="Q309" s="3"/>
      <c r="R309" s="3"/>
      <c r="S309" s="3"/>
      <c r="T309" s="3"/>
      <c r="U309" s="3"/>
      <c r="V309" s="3"/>
      <c r="W309" s="3"/>
      <c r="X309" s="3"/>
      <c r="Y309" s="3"/>
      <c r="Z309" s="18"/>
      <c r="AA309" s="18"/>
      <c r="AB309" s="3"/>
      <c r="AC309" s="44">
        <v>4314549.0</v>
      </c>
      <c r="AD309" s="26">
        <v>2.332321680101E12</v>
      </c>
      <c r="AE309" s="26" t="s">
        <v>180</v>
      </c>
      <c r="AF309" s="26" t="s">
        <v>60</v>
      </c>
      <c r="AG309" s="27" t="s">
        <v>584</v>
      </c>
      <c r="AH309" s="3"/>
      <c r="AI309" s="3"/>
      <c r="AJ309" s="3"/>
    </row>
    <row r="310">
      <c r="A310" s="3" t="s">
        <v>925</v>
      </c>
      <c r="B310" s="46" t="s">
        <v>926</v>
      </c>
      <c r="C310" s="39"/>
      <c r="D310" s="39"/>
      <c r="E310" s="47" t="s">
        <v>703</v>
      </c>
      <c r="F310" s="39"/>
      <c r="G310" s="3"/>
      <c r="H310" s="3">
        <f>IF(isblank(A310), "", IF(NOT(ISBLANK(I310)), VLOOKUP(I310, Institutions, 2, FALSE), 0))</f>
        <v>0</v>
      </c>
      <c r="I310" s="4"/>
      <c r="J310" s="4" t="str">
        <f>IF(isblank(A310), "", IF(NOT(ISBLANK(K310)), VLOOKUP(K310, Elections, 2, FALSE), 0))</f>
        <v>election-5</v>
      </c>
      <c r="K310" s="10" t="s">
        <v>574</v>
      </c>
      <c r="L310" s="4">
        <f>IF(isblank($A310), "", IF(NOT(ISBLANK(M310)), VLOOKUP(M310, Elections, 2, FALSE), 0))</f>
        <v>0</v>
      </c>
      <c r="M310" s="4"/>
      <c r="N310" s="3"/>
      <c r="O310" s="3"/>
      <c r="P310" s="3"/>
      <c r="Q310" s="3"/>
      <c r="R310" s="3"/>
      <c r="S310" s="3"/>
      <c r="T310" s="3"/>
      <c r="U310" s="3"/>
      <c r="V310" s="3"/>
      <c r="W310" s="3"/>
      <c r="X310" s="3"/>
      <c r="Y310" s="3"/>
      <c r="Z310" s="13"/>
      <c r="AA310" s="13"/>
      <c r="AB310" s="3"/>
      <c r="AC310" s="41">
        <v>1.5831906E7</v>
      </c>
      <c r="AD310" s="43">
        <v>1.729965540506E12</v>
      </c>
      <c r="AE310" s="43" t="s">
        <v>49</v>
      </c>
      <c r="AF310" s="43" t="s">
        <v>60</v>
      </c>
      <c r="AG310" s="45" t="s">
        <v>171</v>
      </c>
      <c r="AH310" s="3"/>
      <c r="AI310" s="3"/>
      <c r="AJ310" s="3"/>
    </row>
    <row r="311">
      <c r="A311" s="3" t="s">
        <v>927</v>
      </c>
      <c r="B311" s="46" t="s">
        <v>928</v>
      </c>
      <c r="C311" s="39"/>
      <c r="D311" s="39"/>
      <c r="E311" s="47" t="s">
        <v>703</v>
      </c>
      <c r="F311" s="39"/>
      <c r="G311" s="3"/>
      <c r="H311" s="3">
        <f>IF(isblank(A311), "", IF(NOT(ISBLANK(I311)), VLOOKUP(I311, Institutions, 2, FALSE), 0))</f>
        <v>0</v>
      </c>
      <c r="I311" s="4"/>
      <c r="J311" s="4" t="str">
        <f>IF(isblank(A311), "", IF(NOT(ISBLANK(K311)), VLOOKUP(K311, Elections, 2, FALSE), 0))</f>
        <v>election-5</v>
      </c>
      <c r="K311" s="10" t="s">
        <v>574</v>
      </c>
      <c r="L311" s="4">
        <f>IF(isblank($A311), "", IF(NOT(ISBLANK(M311)), VLOOKUP(M311, Elections, 2, FALSE), 0))</f>
        <v>0</v>
      </c>
      <c r="M311" s="4"/>
      <c r="N311" s="3"/>
      <c r="O311" s="3"/>
      <c r="P311" s="3"/>
      <c r="Q311" s="3"/>
      <c r="R311" s="3"/>
      <c r="S311" s="3"/>
      <c r="T311" s="3"/>
      <c r="U311" s="3"/>
      <c r="V311" s="3"/>
      <c r="W311" s="3"/>
      <c r="X311" s="3"/>
      <c r="Y311" s="3"/>
      <c r="Z311" s="18"/>
      <c r="AA311" s="18"/>
      <c r="AB311" s="3"/>
      <c r="AC311" s="32">
        <v>6013112.0</v>
      </c>
      <c r="AD311" s="31">
        <v>1.907261801609E12</v>
      </c>
      <c r="AE311" s="31" t="s">
        <v>49</v>
      </c>
      <c r="AF311" s="31" t="s">
        <v>69</v>
      </c>
      <c r="AG311" s="33"/>
      <c r="AH311" s="3"/>
      <c r="AI311" s="3"/>
      <c r="AJ311" s="3"/>
    </row>
    <row r="312">
      <c r="A312" s="3" t="s">
        <v>929</v>
      </c>
      <c r="B312" s="46" t="s">
        <v>930</v>
      </c>
      <c r="C312" s="39"/>
      <c r="D312" s="39"/>
      <c r="E312" s="47" t="s">
        <v>703</v>
      </c>
      <c r="F312" s="39"/>
      <c r="G312" s="3"/>
      <c r="H312" s="3">
        <f>IF(isblank(A312), "", IF(NOT(ISBLANK(I312)), VLOOKUP(I312, Institutions, 2, FALSE), 0))</f>
        <v>0</v>
      </c>
      <c r="I312" s="4"/>
      <c r="J312" s="4" t="str">
        <f>IF(isblank(A312), "", IF(NOT(ISBLANK(K312)), VLOOKUP(K312, Elections, 2, FALSE), 0))</f>
        <v>election-5</v>
      </c>
      <c r="K312" s="10" t="s">
        <v>574</v>
      </c>
      <c r="L312" s="4">
        <f>IF(isblank($A312), "", IF(NOT(ISBLANK(M312)), VLOOKUP(M312, Elections, 2, FALSE), 0))</f>
        <v>0</v>
      </c>
      <c r="M312" s="4"/>
      <c r="N312" s="3"/>
      <c r="O312" s="3"/>
      <c r="P312" s="3"/>
      <c r="Q312" s="3"/>
      <c r="R312" s="3"/>
      <c r="S312" s="3"/>
      <c r="T312" s="3"/>
      <c r="U312" s="3"/>
      <c r="V312" s="3"/>
      <c r="W312" s="3"/>
      <c r="X312" s="3"/>
      <c r="Y312" s="3"/>
      <c r="Z312" s="13"/>
      <c r="AA312" s="13"/>
      <c r="AB312" s="3"/>
      <c r="AC312" s="41">
        <v>4314883.0</v>
      </c>
      <c r="AD312" s="43">
        <v>1.987058080101E12</v>
      </c>
      <c r="AE312" s="43" t="s">
        <v>49</v>
      </c>
      <c r="AF312" s="43" t="s">
        <v>69</v>
      </c>
      <c r="AG312" s="25"/>
      <c r="AH312" s="3"/>
      <c r="AI312" s="3"/>
      <c r="AJ312" s="3"/>
    </row>
    <row r="313">
      <c r="A313" s="3" t="s">
        <v>931</v>
      </c>
      <c r="B313" s="46" t="s">
        <v>932</v>
      </c>
      <c r="C313" s="39"/>
      <c r="D313" s="39"/>
      <c r="E313" s="47" t="s">
        <v>703</v>
      </c>
      <c r="F313" s="39"/>
      <c r="G313" s="3"/>
      <c r="H313" s="3">
        <f>IF(isblank(A313), "", IF(NOT(ISBLANK(I313)), VLOOKUP(I313, Institutions, 2, FALSE), 0))</f>
        <v>0</v>
      </c>
      <c r="I313" s="4"/>
      <c r="J313" s="4" t="str">
        <f>IF(isblank(A313), "", IF(NOT(ISBLANK(K313)), VLOOKUP(K313, Elections, 2, FALSE), 0))</f>
        <v>election-5</v>
      </c>
      <c r="K313" s="10" t="s">
        <v>574</v>
      </c>
      <c r="L313" s="4">
        <f>IF(isblank($A313), "", IF(NOT(ISBLANK(M313)), VLOOKUP(M313, Elections, 2, FALSE), 0))</f>
        <v>0</v>
      </c>
      <c r="M313" s="4"/>
      <c r="N313" s="3"/>
      <c r="O313" s="3"/>
      <c r="P313" s="3"/>
      <c r="Q313" s="3"/>
      <c r="R313" s="3"/>
      <c r="S313" s="3"/>
      <c r="T313" s="3"/>
      <c r="U313" s="3"/>
      <c r="V313" s="3"/>
      <c r="W313" s="3"/>
      <c r="X313" s="3"/>
      <c r="Y313" s="3"/>
      <c r="Z313" s="18"/>
      <c r="AA313" s="18"/>
      <c r="AB313" s="3"/>
      <c r="AC313" s="32" t="s">
        <v>203</v>
      </c>
      <c r="AD313" s="34"/>
      <c r="AE313" s="34"/>
      <c r="AF313" s="34"/>
      <c r="AG313" s="33"/>
      <c r="AH313" s="3"/>
      <c r="AI313" s="3"/>
      <c r="AJ313" s="3"/>
    </row>
    <row r="314">
      <c r="A314" s="3" t="s">
        <v>933</v>
      </c>
      <c r="B314" s="46" t="s">
        <v>934</v>
      </c>
      <c r="C314" s="39"/>
      <c r="D314" s="39"/>
      <c r="E314" s="47" t="s">
        <v>703</v>
      </c>
      <c r="F314" s="39"/>
      <c r="G314" s="3"/>
      <c r="H314" s="3">
        <f>IF(isblank(A314), "", IF(NOT(ISBLANK(I314)), VLOOKUP(I314, Institutions, 2, FALSE), 0))</f>
        <v>0</v>
      </c>
      <c r="I314" s="4"/>
      <c r="J314" s="4" t="str">
        <f>IF(isblank(A314), "", IF(NOT(ISBLANK(K314)), VLOOKUP(K314, Elections, 2, FALSE), 0))</f>
        <v>election-5</v>
      </c>
      <c r="K314" s="10" t="s">
        <v>574</v>
      </c>
      <c r="L314" s="4">
        <f>IF(isblank($A314), "", IF(NOT(ISBLANK(M314)), VLOOKUP(M314, Elections, 2, FALSE), 0))</f>
        <v>0</v>
      </c>
      <c r="M314" s="4"/>
      <c r="N314" s="3"/>
      <c r="O314" s="3"/>
      <c r="P314" s="3"/>
      <c r="Q314" s="3"/>
      <c r="R314" s="3"/>
      <c r="S314" s="3"/>
      <c r="T314" s="3"/>
      <c r="U314" s="3"/>
      <c r="V314" s="3"/>
      <c r="W314" s="3"/>
      <c r="X314" s="3"/>
      <c r="Y314" s="3"/>
      <c r="Z314" s="13"/>
      <c r="AA314" s="13"/>
      <c r="AB314" s="3"/>
      <c r="AC314" s="41" t="s">
        <v>85</v>
      </c>
      <c r="AD314" s="36"/>
      <c r="AE314" s="36"/>
      <c r="AF314" s="36"/>
      <c r="AG314" s="25"/>
      <c r="AH314" s="3"/>
      <c r="AI314" s="3"/>
      <c r="AJ314" s="3"/>
    </row>
    <row r="315">
      <c r="A315" s="3" t="s">
        <v>935</v>
      </c>
      <c r="B315" s="46" t="s">
        <v>936</v>
      </c>
      <c r="C315" s="39"/>
      <c r="D315" s="39"/>
      <c r="E315" s="47" t="s">
        <v>703</v>
      </c>
      <c r="F315" s="39"/>
      <c r="G315" s="3"/>
      <c r="H315" s="3">
        <f>IF(isblank(A315), "", IF(NOT(ISBLANK(I315)), VLOOKUP(I315, Institutions, 2, FALSE), 0))</f>
        <v>0</v>
      </c>
      <c r="I315" s="4"/>
      <c r="J315" s="4" t="str">
        <f>IF(isblank(A315), "", IF(NOT(ISBLANK(K315)), VLOOKUP(K315, Elections, 2, FALSE), 0))</f>
        <v>election-5</v>
      </c>
      <c r="K315" s="10" t="s">
        <v>574</v>
      </c>
      <c r="L315" s="4">
        <f>IF(isblank($A315), "", IF(NOT(ISBLANK(M315)), VLOOKUP(M315, Elections, 2, FALSE), 0))</f>
        <v>0</v>
      </c>
      <c r="M315" s="4"/>
      <c r="N315" s="3"/>
      <c r="O315" s="3"/>
      <c r="P315" s="3"/>
      <c r="Q315" s="3"/>
      <c r="R315" s="3"/>
      <c r="S315" s="3"/>
      <c r="T315" s="3"/>
      <c r="U315" s="3"/>
      <c r="V315" s="3"/>
      <c r="W315" s="3"/>
      <c r="X315" s="3"/>
      <c r="Y315" s="3"/>
      <c r="Z315" s="18"/>
      <c r="AA315" s="18"/>
      <c r="AB315" s="3"/>
      <c r="AC315" s="44" t="s">
        <v>937</v>
      </c>
      <c r="AD315" s="26">
        <v>1.919174191608E12</v>
      </c>
      <c r="AE315" s="26" t="s">
        <v>49</v>
      </c>
      <c r="AF315" s="26" t="s">
        <v>60</v>
      </c>
      <c r="AG315" s="27" t="s">
        <v>938</v>
      </c>
      <c r="AH315" s="3"/>
      <c r="AI315" s="3"/>
      <c r="AJ315" s="3"/>
    </row>
    <row r="316">
      <c r="A316" s="3" t="s">
        <v>939</v>
      </c>
      <c r="B316" s="46" t="s">
        <v>940</v>
      </c>
      <c r="C316" s="39"/>
      <c r="D316" s="39"/>
      <c r="E316" s="47" t="s">
        <v>703</v>
      </c>
      <c r="F316" s="39"/>
      <c r="G316" s="3"/>
      <c r="H316" s="3">
        <f>IF(isblank(A316), "", IF(NOT(ISBLANK(I316)), VLOOKUP(I316, Institutions, 2, FALSE), 0))</f>
        <v>0</v>
      </c>
      <c r="I316" s="4"/>
      <c r="J316" s="4" t="str">
        <f>IF(isblank(A316), "", IF(NOT(ISBLANK(K316)), VLOOKUP(K316, Elections, 2, FALSE), 0))</f>
        <v>election-5</v>
      </c>
      <c r="K316" s="10" t="s">
        <v>574</v>
      </c>
      <c r="L316" s="4">
        <f>IF(isblank($A316), "", IF(NOT(ISBLANK(M316)), VLOOKUP(M316, Elections, 2, FALSE), 0))</f>
        <v>0</v>
      </c>
      <c r="M316" s="4"/>
      <c r="N316" s="3"/>
      <c r="O316" s="3"/>
      <c r="P316" s="3"/>
      <c r="Q316" s="3"/>
      <c r="R316" s="3"/>
      <c r="S316" s="3"/>
      <c r="T316" s="3"/>
      <c r="U316" s="3"/>
      <c r="V316" s="3"/>
      <c r="W316" s="3"/>
      <c r="X316" s="3"/>
      <c r="Y316" s="3"/>
      <c r="Z316" s="13"/>
      <c r="AA316" s="13"/>
      <c r="AB316" s="3"/>
      <c r="AC316" s="41">
        <v>2.0101619E7</v>
      </c>
      <c r="AD316" s="43">
        <v>1.811160141202E12</v>
      </c>
      <c r="AE316" s="43" t="s">
        <v>49</v>
      </c>
      <c r="AF316" s="43" t="s">
        <v>60</v>
      </c>
      <c r="AG316" s="45" t="s">
        <v>941</v>
      </c>
      <c r="AH316" s="3"/>
      <c r="AI316" s="3"/>
      <c r="AJ316" s="3"/>
    </row>
    <row r="317">
      <c r="A317" s="3" t="s">
        <v>942</v>
      </c>
      <c r="B317" s="46" t="s">
        <v>943</v>
      </c>
      <c r="C317" s="39"/>
      <c r="D317" s="39"/>
      <c r="E317" s="47" t="s">
        <v>703</v>
      </c>
      <c r="F317" s="39"/>
      <c r="G317" s="3"/>
      <c r="H317" s="3">
        <f>IF(isblank(A317), "", IF(NOT(ISBLANK(I317)), VLOOKUP(I317, Institutions, 2, FALSE), 0))</f>
        <v>0</v>
      </c>
      <c r="I317" s="4"/>
      <c r="J317" s="4" t="str">
        <f>IF(isblank(A317), "", IF(NOT(ISBLANK(K317)), VLOOKUP(K317, Elections, 2, FALSE), 0))</f>
        <v>election-5</v>
      </c>
      <c r="K317" s="10" t="s">
        <v>574</v>
      </c>
      <c r="L317" s="4">
        <f>IF(isblank($A317), "", IF(NOT(ISBLANK(M317)), VLOOKUP(M317, Elections, 2, FALSE), 0))</f>
        <v>0</v>
      </c>
      <c r="M317" s="4"/>
      <c r="N317" s="3"/>
      <c r="O317" s="3"/>
      <c r="P317" s="3"/>
      <c r="Q317" s="3"/>
      <c r="R317" s="3"/>
      <c r="S317" s="3"/>
      <c r="T317" s="3"/>
      <c r="U317" s="3"/>
      <c r="V317" s="3"/>
      <c r="W317" s="3"/>
      <c r="X317" s="3"/>
      <c r="Y317" s="3"/>
      <c r="Z317" s="18"/>
      <c r="AA317" s="18"/>
      <c r="AB317" s="3"/>
      <c r="AC317" s="44">
        <v>5281938.0</v>
      </c>
      <c r="AD317" s="26">
        <v>1.579557451222E12</v>
      </c>
      <c r="AE317" s="26" t="s">
        <v>49</v>
      </c>
      <c r="AF317" s="26" t="s">
        <v>69</v>
      </c>
      <c r="AG317" s="33"/>
      <c r="AH317" s="3"/>
      <c r="AI317" s="3"/>
      <c r="AJ317" s="3"/>
    </row>
    <row r="318">
      <c r="A318" s="3" t="s">
        <v>944</v>
      </c>
      <c r="B318" s="46" t="s">
        <v>945</v>
      </c>
      <c r="C318" s="39"/>
      <c r="D318" s="39"/>
      <c r="E318" s="47" t="s">
        <v>703</v>
      </c>
      <c r="F318" s="39"/>
      <c r="G318" s="3"/>
      <c r="H318" s="3">
        <f>IF(isblank(A318), "", IF(NOT(ISBLANK(I318)), VLOOKUP(I318, Institutions, 2, FALSE), 0))</f>
        <v>0</v>
      </c>
      <c r="I318" s="4"/>
      <c r="J318" s="4" t="str">
        <f>IF(isblank(A318), "", IF(NOT(ISBLANK(K318)), VLOOKUP(K318, Elections, 2, FALSE), 0))</f>
        <v>election-5</v>
      </c>
      <c r="K318" s="10" t="s">
        <v>574</v>
      </c>
      <c r="L318" s="4">
        <f>IF(isblank($A318), "", IF(NOT(ISBLANK(M318)), VLOOKUP(M318, Elections, 2, FALSE), 0))</f>
        <v>0</v>
      </c>
      <c r="M318" s="4"/>
      <c r="N318" s="3"/>
      <c r="O318" s="3"/>
      <c r="P318" s="3"/>
      <c r="Q318" s="3"/>
      <c r="R318" s="3"/>
      <c r="S318" s="3"/>
      <c r="T318" s="3"/>
      <c r="U318" s="3"/>
      <c r="V318" s="3"/>
      <c r="W318" s="3"/>
      <c r="X318" s="3"/>
      <c r="Y318" s="3"/>
      <c r="Z318" s="13"/>
      <c r="AA318" s="13"/>
      <c r="AB318" s="3"/>
      <c r="AC318" s="41">
        <v>1.1890762E7</v>
      </c>
      <c r="AD318" s="43">
        <v>1.856820810805E12</v>
      </c>
      <c r="AE318" s="43" t="s">
        <v>49</v>
      </c>
      <c r="AF318" s="43" t="s">
        <v>69</v>
      </c>
      <c r="AG318" s="25"/>
      <c r="AH318" s="3"/>
      <c r="AI318" s="3"/>
      <c r="AJ318" s="3"/>
    </row>
    <row r="319">
      <c r="A319" s="3" t="s">
        <v>946</v>
      </c>
      <c r="B319" s="46" t="s">
        <v>947</v>
      </c>
      <c r="C319" s="39"/>
      <c r="D319" s="39"/>
      <c r="E319" s="47" t="s">
        <v>703</v>
      </c>
      <c r="F319" s="39"/>
      <c r="G319" s="3"/>
      <c r="H319" s="3">
        <f>IF(isblank(A319), "", IF(NOT(ISBLANK(I319)), VLOOKUP(I319, Institutions, 2, FALSE), 0))</f>
        <v>0</v>
      </c>
      <c r="I319" s="4"/>
      <c r="J319" s="4" t="str">
        <f>IF(isblank(A319), "", IF(NOT(ISBLANK(K319)), VLOOKUP(K319, Elections, 2, FALSE), 0))</f>
        <v>election-5</v>
      </c>
      <c r="K319" s="10" t="s">
        <v>574</v>
      </c>
      <c r="L319" s="4">
        <f>IF(isblank($A319), "", IF(NOT(ISBLANK(M319)), VLOOKUP(M319, Elections, 2, FALSE), 0))</f>
        <v>0</v>
      </c>
      <c r="M319" s="4"/>
      <c r="N319" s="3"/>
      <c r="O319" s="3"/>
      <c r="P319" s="3"/>
      <c r="Q319" s="3"/>
      <c r="R319" s="3"/>
      <c r="S319" s="3"/>
      <c r="T319" s="3"/>
      <c r="U319" s="3"/>
      <c r="V319" s="3"/>
      <c r="W319" s="3"/>
      <c r="X319" s="3"/>
      <c r="Y319" s="3"/>
      <c r="Z319" s="18"/>
      <c r="AA319" s="18"/>
      <c r="AB319" s="3"/>
      <c r="AC319" s="44" t="s">
        <v>85</v>
      </c>
      <c r="AD319" s="34"/>
      <c r="AE319" s="34"/>
      <c r="AF319" s="34"/>
      <c r="AG319" s="33"/>
      <c r="AH319" s="3"/>
      <c r="AI319" s="3"/>
      <c r="AJ319" s="3"/>
    </row>
    <row r="320">
      <c r="A320" s="3" t="s">
        <v>948</v>
      </c>
      <c r="B320" s="46" t="s">
        <v>949</v>
      </c>
      <c r="C320" s="39"/>
      <c r="D320" s="39"/>
      <c r="E320" s="47" t="s">
        <v>703</v>
      </c>
      <c r="F320" s="39"/>
      <c r="G320" s="3"/>
      <c r="H320" s="3">
        <f>IF(isblank(A320), "", IF(NOT(ISBLANK(I320)), VLOOKUP(I320, Institutions, 2, FALSE), 0))</f>
        <v>0</v>
      </c>
      <c r="I320" s="4"/>
      <c r="J320" s="4" t="str">
        <f>IF(isblank(A320), "", IF(NOT(ISBLANK(K320)), VLOOKUP(K320, Elections, 2, FALSE), 0))</f>
        <v>election-5</v>
      </c>
      <c r="K320" s="10" t="s">
        <v>574</v>
      </c>
      <c r="L320" s="4">
        <f>IF(isblank($A320), "", IF(NOT(ISBLANK(M320)), VLOOKUP(M320, Elections, 2, FALSE), 0))</f>
        <v>0</v>
      </c>
      <c r="M320" s="4"/>
      <c r="N320" s="3"/>
      <c r="O320" s="3"/>
      <c r="P320" s="3"/>
      <c r="Q320" s="3"/>
      <c r="R320" s="3"/>
      <c r="S320" s="3"/>
      <c r="T320" s="3"/>
      <c r="U320" s="3"/>
      <c r="V320" s="3"/>
      <c r="W320" s="3"/>
      <c r="X320" s="3"/>
      <c r="Y320" s="3"/>
      <c r="Z320" s="13"/>
      <c r="AA320" s="13"/>
      <c r="AB320" s="3"/>
      <c r="AC320" s="41" t="s">
        <v>85</v>
      </c>
      <c r="AD320" s="36"/>
      <c r="AE320" s="36"/>
      <c r="AF320" s="36"/>
      <c r="AG320" s="25"/>
      <c r="AH320" s="3"/>
      <c r="AI320" s="3"/>
      <c r="AJ320" s="3"/>
    </row>
    <row r="321">
      <c r="A321" s="3" t="s">
        <v>950</v>
      </c>
      <c r="B321" s="46" t="s">
        <v>951</v>
      </c>
      <c r="C321" s="39"/>
      <c r="D321" s="39"/>
      <c r="E321" s="47" t="s">
        <v>703</v>
      </c>
      <c r="F321" s="39"/>
      <c r="G321" s="3"/>
      <c r="H321" s="3">
        <f>IF(isblank(A321), "", IF(NOT(ISBLANK(I321)), VLOOKUP(I321, Institutions, 2, FALSE), 0))</f>
        <v>0</v>
      </c>
      <c r="I321" s="4"/>
      <c r="J321" s="4" t="str">
        <f>IF(isblank(A321), "", IF(NOT(ISBLANK(K321)), VLOOKUP(K321, Elections, 2, FALSE), 0))</f>
        <v>election-5</v>
      </c>
      <c r="K321" s="10" t="s">
        <v>574</v>
      </c>
      <c r="L321" s="4">
        <f>IF(isblank($A321), "", IF(NOT(ISBLANK(M321)), VLOOKUP(M321, Elections, 2, FALSE), 0))</f>
        <v>0</v>
      </c>
      <c r="M321" s="4"/>
      <c r="N321" s="3"/>
      <c r="O321" s="3"/>
      <c r="P321" s="3"/>
      <c r="Q321" s="3"/>
      <c r="R321" s="3"/>
      <c r="S321" s="3"/>
      <c r="T321" s="3"/>
      <c r="U321" s="3"/>
      <c r="V321" s="3"/>
      <c r="W321" s="3"/>
      <c r="X321" s="3"/>
      <c r="Y321" s="3"/>
      <c r="Z321" s="18"/>
      <c r="AA321" s="18"/>
      <c r="AB321" s="3"/>
      <c r="AC321" s="44" t="s">
        <v>85</v>
      </c>
      <c r="AD321" s="34"/>
      <c r="AE321" s="34"/>
      <c r="AF321" s="34"/>
      <c r="AG321" s="33"/>
      <c r="AH321" s="3"/>
      <c r="AI321" s="3"/>
      <c r="AJ321" s="3"/>
    </row>
    <row r="322">
      <c r="A322" s="3" t="s">
        <v>952</v>
      </c>
      <c r="B322" s="46" t="s">
        <v>953</v>
      </c>
      <c r="C322" s="39"/>
      <c r="D322" s="39"/>
      <c r="E322" s="47" t="s">
        <v>703</v>
      </c>
      <c r="F322" s="39"/>
      <c r="G322" s="3"/>
      <c r="H322" s="3">
        <f>IF(isblank(A322), "", IF(NOT(ISBLANK(I322)), VLOOKUP(I322, Institutions, 2, FALSE), 0))</f>
        <v>0</v>
      </c>
      <c r="I322" s="4"/>
      <c r="J322" s="4" t="str">
        <f>IF(isblank(A322), "", IF(NOT(ISBLANK(K322)), VLOOKUP(K322, Elections, 2, FALSE), 0))</f>
        <v>election-5</v>
      </c>
      <c r="K322" s="10" t="s">
        <v>574</v>
      </c>
      <c r="L322" s="4">
        <f>IF(isblank($A322), "", IF(NOT(ISBLANK(M322)), VLOOKUP(M322, Elections, 2, FALSE), 0))</f>
        <v>0</v>
      </c>
      <c r="M322" s="4"/>
      <c r="N322" s="3"/>
      <c r="O322" s="3"/>
      <c r="P322" s="3"/>
      <c r="Q322" s="3"/>
      <c r="R322" s="3"/>
      <c r="S322" s="3"/>
      <c r="T322" s="3"/>
      <c r="U322" s="3"/>
      <c r="V322" s="3"/>
      <c r="W322" s="3"/>
      <c r="X322" s="3"/>
      <c r="Y322" s="3"/>
      <c r="Z322" s="13"/>
      <c r="AA322" s="13"/>
      <c r="AB322" s="3"/>
      <c r="AC322" s="37">
        <v>8352704.0</v>
      </c>
      <c r="AD322" s="30">
        <v>1.846990452214E12</v>
      </c>
      <c r="AE322" s="30" t="s">
        <v>49</v>
      </c>
      <c r="AF322" s="30" t="s">
        <v>60</v>
      </c>
      <c r="AG322" s="16" t="s">
        <v>240</v>
      </c>
      <c r="AH322" s="3"/>
      <c r="AI322" s="3"/>
      <c r="AJ322" s="3"/>
    </row>
    <row r="323">
      <c r="A323" s="3" t="s">
        <v>954</v>
      </c>
      <c r="B323" s="46" t="s">
        <v>955</v>
      </c>
      <c r="C323" s="39"/>
      <c r="D323" s="39"/>
      <c r="E323" s="47" t="s">
        <v>703</v>
      </c>
      <c r="F323" s="39"/>
      <c r="G323" s="3"/>
      <c r="H323" s="3">
        <f>IF(isblank(A323), "", IF(NOT(ISBLANK(I323)), VLOOKUP(I323, Institutions, 2, FALSE), 0))</f>
        <v>0</v>
      </c>
      <c r="I323" s="4"/>
      <c r="J323" s="4" t="str">
        <f>IF(isblank(A323), "", IF(NOT(ISBLANK(K323)), VLOOKUP(K323, Elections, 2, FALSE), 0))</f>
        <v>election-5</v>
      </c>
      <c r="K323" s="10" t="s">
        <v>574</v>
      </c>
      <c r="L323" s="4">
        <f>IF(isblank($A323), "", IF(NOT(ISBLANK(M323)), VLOOKUP(M323, Elections, 2, FALSE), 0))</f>
        <v>0</v>
      </c>
      <c r="M323" s="4"/>
      <c r="N323" s="3"/>
      <c r="O323" s="3"/>
      <c r="P323" s="3"/>
      <c r="Q323" s="3"/>
      <c r="R323" s="3"/>
      <c r="S323" s="3"/>
      <c r="T323" s="3"/>
      <c r="U323" s="3"/>
      <c r="V323" s="3"/>
      <c r="W323" s="3"/>
      <c r="X323" s="3"/>
      <c r="Y323" s="3"/>
      <c r="Z323" s="18"/>
      <c r="AA323" s="18"/>
      <c r="AB323" s="3"/>
      <c r="AC323" s="44">
        <v>1.9572824E7</v>
      </c>
      <c r="AD323" s="26">
        <v>1.825766390401E12</v>
      </c>
      <c r="AE323" s="26" t="s">
        <v>49</v>
      </c>
      <c r="AF323" s="26" t="s">
        <v>69</v>
      </c>
      <c r="AG323" s="33"/>
      <c r="AH323" s="3"/>
      <c r="AI323" s="3"/>
      <c r="AJ323" s="3"/>
    </row>
    <row r="324">
      <c r="A324" s="3" t="s">
        <v>956</v>
      </c>
      <c r="B324" s="46" t="s">
        <v>957</v>
      </c>
      <c r="C324" s="39"/>
      <c r="D324" s="39"/>
      <c r="E324" s="47" t="s">
        <v>703</v>
      </c>
      <c r="F324" s="39"/>
      <c r="G324" s="3"/>
      <c r="H324" s="3">
        <f>IF(isblank(A324), "", IF(NOT(ISBLANK(I324)), VLOOKUP(I324, Institutions, 2, FALSE), 0))</f>
        <v>0</v>
      </c>
      <c r="I324" s="4"/>
      <c r="J324" s="4" t="str">
        <f>IF(isblank(A324), "", IF(NOT(ISBLANK(K324)), VLOOKUP(K324, Elections, 2, FALSE), 0))</f>
        <v>election-5</v>
      </c>
      <c r="K324" s="10" t="s">
        <v>574</v>
      </c>
      <c r="L324" s="4">
        <f>IF(isblank($A324), "", IF(NOT(ISBLANK(M324)), VLOOKUP(M324, Elections, 2, FALSE), 0))</f>
        <v>0</v>
      </c>
      <c r="M324" s="4"/>
      <c r="N324" s="3"/>
      <c r="O324" s="3"/>
      <c r="P324" s="3"/>
      <c r="Q324" s="3"/>
      <c r="R324" s="3"/>
      <c r="S324" s="3"/>
      <c r="T324" s="3"/>
      <c r="U324" s="3"/>
      <c r="V324" s="3"/>
      <c r="W324" s="3"/>
      <c r="X324" s="3"/>
      <c r="Y324" s="3"/>
      <c r="Z324" s="13"/>
      <c r="AA324" s="13"/>
      <c r="AB324" s="3"/>
      <c r="AC324" s="41">
        <v>7672357.0</v>
      </c>
      <c r="AD324" s="43">
        <v>2.384839830101E12</v>
      </c>
      <c r="AE324" s="43" t="s">
        <v>49</v>
      </c>
      <c r="AF324" s="43" t="s">
        <v>69</v>
      </c>
      <c r="AG324" s="25"/>
      <c r="AH324" s="3"/>
      <c r="AI324" s="3"/>
      <c r="AJ324" s="3"/>
    </row>
    <row r="325">
      <c r="A325" s="3" t="s">
        <v>958</v>
      </c>
      <c r="B325" s="46" t="s">
        <v>959</v>
      </c>
      <c r="C325" s="39"/>
      <c r="D325" s="39"/>
      <c r="E325" s="47" t="s">
        <v>703</v>
      </c>
      <c r="F325" s="39"/>
      <c r="G325" s="3"/>
      <c r="H325" s="3">
        <f>IF(isblank(A325), "", IF(NOT(ISBLANK(I325)), VLOOKUP(I325, Institutions, 2, FALSE), 0))</f>
        <v>0</v>
      </c>
      <c r="I325" s="4"/>
      <c r="J325" s="4" t="str">
        <f>IF(isblank(A325), "", IF(NOT(ISBLANK(K325)), VLOOKUP(K325, Elections, 2, FALSE), 0))</f>
        <v>election-5</v>
      </c>
      <c r="K325" s="10" t="s">
        <v>574</v>
      </c>
      <c r="L325" s="4">
        <f>IF(isblank($A325), "", IF(NOT(ISBLANK(M325)), VLOOKUP(M325, Elections, 2, FALSE), 0))</f>
        <v>0</v>
      </c>
      <c r="M325" s="4"/>
      <c r="N325" s="3"/>
      <c r="O325" s="3"/>
      <c r="P325" s="3"/>
      <c r="Q325" s="3"/>
      <c r="R325" s="3"/>
      <c r="S325" s="3"/>
      <c r="T325" s="3"/>
      <c r="U325" s="3"/>
      <c r="V325" s="3"/>
      <c r="W325" s="3"/>
      <c r="X325" s="3"/>
      <c r="Y325" s="3"/>
      <c r="Z325" s="18"/>
      <c r="AA325" s="18"/>
      <c r="AB325" s="3"/>
      <c r="AC325" s="44">
        <v>3902471.0</v>
      </c>
      <c r="AD325" s="26">
        <v>2.435095291216E12</v>
      </c>
      <c r="AE325" s="26" t="s">
        <v>49</v>
      </c>
      <c r="AF325" s="26" t="s">
        <v>60</v>
      </c>
      <c r="AG325" s="27" t="s">
        <v>960</v>
      </c>
      <c r="AH325" s="3"/>
      <c r="AI325" s="3"/>
      <c r="AJ325" s="3"/>
    </row>
    <row r="326">
      <c r="A326" s="3" t="s">
        <v>961</v>
      </c>
      <c r="B326" s="46" t="s">
        <v>962</v>
      </c>
      <c r="C326" s="39"/>
      <c r="D326" s="39"/>
      <c r="E326" s="47" t="s">
        <v>703</v>
      </c>
      <c r="F326" s="39"/>
      <c r="G326" s="3"/>
      <c r="H326" s="3">
        <f>IF(isblank(A326), "", IF(NOT(ISBLANK(I326)), VLOOKUP(I326, Institutions, 2, FALSE), 0))</f>
        <v>0</v>
      </c>
      <c r="I326" s="4"/>
      <c r="J326" s="4" t="str">
        <f>IF(isblank(A326), "", IF(NOT(ISBLANK(K326)), VLOOKUP(K326, Elections, 2, FALSE), 0))</f>
        <v>election-5</v>
      </c>
      <c r="K326" s="10" t="s">
        <v>574</v>
      </c>
      <c r="L326" s="4">
        <f>IF(isblank($A326), "", IF(NOT(ISBLANK(M326)), VLOOKUP(M326, Elections, 2, FALSE), 0))</f>
        <v>0</v>
      </c>
      <c r="M326" s="4"/>
      <c r="N326" s="3"/>
      <c r="O326" s="3"/>
      <c r="P326" s="3"/>
      <c r="Q326" s="3"/>
      <c r="R326" s="3"/>
      <c r="S326" s="3"/>
      <c r="T326" s="3"/>
      <c r="U326" s="3"/>
      <c r="V326" s="3"/>
      <c r="W326" s="3"/>
      <c r="X326" s="3"/>
      <c r="Y326" s="3"/>
      <c r="Z326" s="13"/>
      <c r="AA326" s="13"/>
      <c r="AB326" s="3"/>
      <c r="AC326" s="37">
        <v>1.2484601E7</v>
      </c>
      <c r="AD326" s="30">
        <v>2.365054240203E12</v>
      </c>
      <c r="AE326" s="30" t="s">
        <v>49</v>
      </c>
      <c r="AF326" s="30" t="s">
        <v>69</v>
      </c>
      <c r="AG326" s="25"/>
      <c r="AH326" s="3"/>
      <c r="AI326" s="3"/>
      <c r="AJ326" s="3"/>
    </row>
    <row r="327">
      <c r="A327" s="3" t="s">
        <v>963</v>
      </c>
      <c r="B327" s="46" t="s">
        <v>964</v>
      </c>
      <c r="C327" s="39"/>
      <c r="D327" s="39"/>
      <c r="E327" s="47" t="s">
        <v>703</v>
      </c>
      <c r="F327" s="39"/>
      <c r="G327" s="3"/>
      <c r="H327" s="3">
        <f>IF(isblank(A327), "", IF(NOT(ISBLANK(I327)), VLOOKUP(I327, Institutions, 2, FALSE), 0))</f>
        <v>0</v>
      </c>
      <c r="I327" s="4"/>
      <c r="J327" s="4" t="str">
        <f>IF(isblank(A327), "", IF(NOT(ISBLANK(K327)), VLOOKUP(K327, Elections, 2, FALSE), 0))</f>
        <v>election-5</v>
      </c>
      <c r="K327" s="10" t="s">
        <v>574</v>
      </c>
      <c r="L327" s="4">
        <f>IF(isblank($A327), "", IF(NOT(ISBLANK(M327)), VLOOKUP(M327, Elections, 2, FALSE), 0))</f>
        <v>0</v>
      </c>
      <c r="M327" s="4"/>
      <c r="N327" s="3"/>
      <c r="O327" s="3"/>
      <c r="P327" s="3"/>
      <c r="Q327" s="3"/>
      <c r="R327" s="3"/>
      <c r="S327" s="3"/>
      <c r="T327" s="3"/>
      <c r="U327" s="3"/>
      <c r="V327" s="3"/>
      <c r="W327" s="3"/>
      <c r="X327" s="3"/>
      <c r="Y327" s="3"/>
      <c r="Z327" s="18"/>
      <c r="AA327" s="18"/>
      <c r="AB327" s="3"/>
      <c r="AC327" s="44">
        <v>3411400.0</v>
      </c>
      <c r="AD327" s="26">
        <v>2.203061090101E12</v>
      </c>
      <c r="AE327" s="26" t="s">
        <v>49</v>
      </c>
      <c r="AF327" s="26" t="s">
        <v>60</v>
      </c>
      <c r="AG327" s="27" t="s">
        <v>530</v>
      </c>
      <c r="AH327" s="3"/>
      <c r="AI327" s="3"/>
      <c r="AJ327" s="3"/>
    </row>
    <row r="328">
      <c r="A328" s="3" t="s">
        <v>965</v>
      </c>
      <c r="B328" s="46" t="s">
        <v>966</v>
      </c>
      <c r="C328" s="39"/>
      <c r="D328" s="39"/>
      <c r="E328" s="47" t="s">
        <v>703</v>
      </c>
      <c r="F328" s="39"/>
      <c r="G328" s="3"/>
      <c r="H328" s="3">
        <f>IF(isblank(A328), "", IF(NOT(ISBLANK(I328)), VLOOKUP(I328, Institutions, 2, FALSE), 0))</f>
        <v>0</v>
      </c>
      <c r="I328" s="4"/>
      <c r="J328" s="4" t="str">
        <f>IF(isblank(A328), "", IF(NOT(ISBLANK(K328)), VLOOKUP(K328, Elections, 2, FALSE), 0))</f>
        <v>election-5</v>
      </c>
      <c r="K328" s="10" t="s">
        <v>574</v>
      </c>
      <c r="L328" s="4">
        <f>IF(isblank($A328), "", IF(NOT(ISBLANK(M328)), VLOOKUP(M328, Elections, 2, FALSE), 0))</f>
        <v>0</v>
      </c>
      <c r="M328" s="4"/>
      <c r="N328" s="3"/>
      <c r="O328" s="3"/>
      <c r="P328" s="3"/>
      <c r="Q328" s="3"/>
      <c r="R328" s="3"/>
      <c r="S328" s="3"/>
      <c r="T328" s="3"/>
      <c r="U328" s="3"/>
      <c r="V328" s="3"/>
      <c r="W328" s="3"/>
      <c r="X328" s="3"/>
      <c r="Y328" s="3"/>
      <c r="Z328" s="13"/>
      <c r="AA328" s="13"/>
      <c r="AB328" s="3"/>
      <c r="AC328" s="41">
        <v>7503245.0</v>
      </c>
      <c r="AD328" s="43">
        <v>2.236831240901E12</v>
      </c>
      <c r="AE328" s="43" t="s">
        <v>49</v>
      </c>
      <c r="AF328" s="43" t="s">
        <v>60</v>
      </c>
      <c r="AG328" s="45" t="s">
        <v>967</v>
      </c>
      <c r="AH328" s="3"/>
      <c r="AI328" s="3"/>
      <c r="AJ328" s="3"/>
    </row>
    <row r="329">
      <c r="A329" s="3" t="s">
        <v>968</v>
      </c>
      <c r="B329" s="46" t="s">
        <v>969</v>
      </c>
      <c r="C329" s="39"/>
      <c r="D329" s="39"/>
      <c r="E329" s="47" t="s">
        <v>703</v>
      </c>
      <c r="F329" s="39"/>
      <c r="G329" s="3"/>
      <c r="H329" s="3">
        <f>IF(isblank(A329), "", IF(NOT(ISBLANK(I329)), VLOOKUP(I329, Institutions, 2, FALSE), 0))</f>
        <v>0</v>
      </c>
      <c r="I329" s="4"/>
      <c r="J329" s="4" t="str">
        <f>IF(isblank(A329), "", IF(NOT(ISBLANK(K329)), VLOOKUP(K329, Elections, 2, FALSE), 0))</f>
        <v>election-5</v>
      </c>
      <c r="K329" s="10" t="s">
        <v>574</v>
      </c>
      <c r="L329" s="4">
        <f>IF(isblank($A329), "", IF(NOT(ISBLANK(M329)), VLOOKUP(M329, Elections, 2, FALSE), 0))</f>
        <v>0</v>
      </c>
      <c r="M329" s="4"/>
      <c r="N329" s="3"/>
      <c r="O329" s="3"/>
      <c r="P329" s="3"/>
      <c r="Q329" s="3"/>
      <c r="R329" s="3"/>
      <c r="S329" s="3"/>
      <c r="T329" s="3"/>
      <c r="U329" s="3"/>
      <c r="V329" s="3"/>
      <c r="W329" s="3"/>
      <c r="X329" s="3"/>
      <c r="Y329" s="3"/>
      <c r="Z329" s="18"/>
      <c r="AA329" s="18"/>
      <c r="AB329" s="3"/>
      <c r="AC329" s="44">
        <v>5641861.0</v>
      </c>
      <c r="AD329" s="26">
        <v>1.632850550101E12</v>
      </c>
      <c r="AE329" s="26" t="s">
        <v>49</v>
      </c>
      <c r="AF329" s="26" t="s">
        <v>69</v>
      </c>
      <c r="AG329" s="33"/>
      <c r="AH329" s="3"/>
      <c r="AI329" s="3"/>
      <c r="AJ329" s="3"/>
    </row>
    <row r="330">
      <c r="A330" s="3" t="s">
        <v>970</v>
      </c>
      <c r="B330" s="46" t="s">
        <v>971</v>
      </c>
      <c r="C330" s="39"/>
      <c r="D330" s="39"/>
      <c r="E330" s="47" t="s">
        <v>703</v>
      </c>
      <c r="F330" s="39"/>
      <c r="G330" s="3"/>
      <c r="H330" s="3">
        <f>IF(isblank(A330), "", IF(NOT(ISBLANK(I330)), VLOOKUP(I330, Institutions, 2, FALSE), 0))</f>
        <v>0</v>
      </c>
      <c r="I330" s="4"/>
      <c r="J330" s="4" t="str">
        <f>IF(isblank(A330), "", IF(NOT(ISBLANK(K330)), VLOOKUP(K330, Elections, 2, FALSE), 0))</f>
        <v>election-5</v>
      </c>
      <c r="K330" s="10" t="s">
        <v>574</v>
      </c>
      <c r="L330" s="4">
        <f>IF(isblank($A330), "", IF(NOT(ISBLANK(M330)), VLOOKUP(M330, Elections, 2, FALSE), 0))</f>
        <v>0</v>
      </c>
      <c r="M330" s="4"/>
      <c r="N330" s="3"/>
      <c r="O330" s="3"/>
      <c r="P330" s="3"/>
      <c r="Q330" s="3"/>
      <c r="R330" s="3"/>
      <c r="S330" s="3"/>
      <c r="T330" s="3"/>
      <c r="U330" s="3"/>
      <c r="V330" s="3"/>
      <c r="W330" s="3"/>
      <c r="X330" s="3"/>
      <c r="Y330" s="3"/>
      <c r="Z330" s="13"/>
      <c r="AA330" s="13"/>
      <c r="AB330" s="3"/>
      <c r="AC330" s="41">
        <v>8035962.0</v>
      </c>
      <c r="AD330" s="43">
        <v>2.508772281609E12</v>
      </c>
      <c r="AE330" s="43" t="s">
        <v>49</v>
      </c>
      <c r="AF330" s="43" t="s">
        <v>69</v>
      </c>
      <c r="AG330" s="25"/>
      <c r="AH330" s="3"/>
      <c r="AI330" s="3"/>
      <c r="AJ330" s="3"/>
    </row>
    <row r="331">
      <c r="A331" s="3" t="s">
        <v>972</v>
      </c>
      <c r="B331" s="46" t="s">
        <v>973</v>
      </c>
      <c r="C331" s="39"/>
      <c r="D331" s="39"/>
      <c r="E331" s="47" t="s">
        <v>703</v>
      </c>
      <c r="F331" s="39"/>
      <c r="G331" s="3"/>
      <c r="H331" s="3">
        <f>IF(isblank(A331), "", IF(NOT(ISBLANK(I331)), VLOOKUP(I331, Institutions, 2, FALSE), 0))</f>
        <v>0</v>
      </c>
      <c r="I331" s="4"/>
      <c r="J331" s="4" t="str">
        <f>IF(isblank(A331), "", IF(NOT(ISBLANK(K331)), VLOOKUP(K331, Elections, 2, FALSE), 0))</f>
        <v>election-5</v>
      </c>
      <c r="K331" s="10" t="s">
        <v>574</v>
      </c>
      <c r="L331" s="4">
        <f>IF(isblank($A331), "", IF(NOT(ISBLANK(M331)), VLOOKUP(M331, Elections, 2, FALSE), 0))</f>
        <v>0</v>
      </c>
      <c r="M331" s="4"/>
      <c r="N331" s="3"/>
      <c r="O331" s="3"/>
      <c r="P331" s="3"/>
      <c r="Q331" s="3"/>
      <c r="R331" s="3"/>
      <c r="S331" s="3"/>
      <c r="T331" s="3"/>
      <c r="U331" s="3"/>
      <c r="V331" s="3"/>
      <c r="W331" s="3"/>
      <c r="X331" s="3"/>
      <c r="Y331" s="3"/>
      <c r="Z331" s="18"/>
      <c r="AA331" s="18"/>
      <c r="AB331" s="3"/>
      <c r="AC331" s="44">
        <v>5404738.0</v>
      </c>
      <c r="AD331" s="26">
        <v>2.285122390101E12</v>
      </c>
      <c r="AE331" s="26" t="s">
        <v>49</v>
      </c>
      <c r="AF331" s="26" t="s">
        <v>60</v>
      </c>
      <c r="AG331" s="27" t="s">
        <v>974</v>
      </c>
      <c r="AH331" s="3"/>
      <c r="AI331" s="3"/>
      <c r="AJ331" s="3"/>
    </row>
    <row r="332">
      <c r="A332" s="3" t="s">
        <v>975</v>
      </c>
      <c r="B332" s="46" t="s">
        <v>976</v>
      </c>
      <c r="C332" s="39"/>
      <c r="D332" s="39"/>
      <c r="E332" s="47" t="s">
        <v>703</v>
      </c>
      <c r="F332" s="39"/>
      <c r="G332" s="3"/>
      <c r="H332" s="3">
        <f>IF(isblank(A332), "", IF(NOT(ISBLANK(I332)), VLOOKUP(I332, Institutions, 2, FALSE), 0))</f>
        <v>0</v>
      </c>
      <c r="I332" s="4"/>
      <c r="J332" s="4" t="str">
        <f>IF(isblank(A332), "", IF(NOT(ISBLANK(K332)), VLOOKUP(K332, Elections, 2, FALSE), 0))</f>
        <v>election-5</v>
      </c>
      <c r="K332" s="10" t="s">
        <v>574</v>
      </c>
      <c r="L332" s="4">
        <f>IF(isblank($A332), "", IF(NOT(ISBLANK(M332)), VLOOKUP(M332, Elections, 2, FALSE), 0))</f>
        <v>0</v>
      </c>
      <c r="M332" s="4"/>
      <c r="N332" s="3"/>
      <c r="O332" s="3"/>
      <c r="P332" s="3"/>
      <c r="Q332" s="3"/>
      <c r="R332" s="3"/>
      <c r="S332" s="3"/>
      <c r="T332" s="3"/>
      <c r="U332" s="3"/>
      <c r="V332" s="3"/>
      <c r="W332" s="3"/>
      <c r="X332" s="3"/>
      <c r="Y332" s="3"/>
      <c r="Z332" s="13"/>
      <c r="AA332" s="13"/>
      <c r="AB332" s="3"/>
      <c r="AC332" s="41">
        <v>8054789.0</v>
      </c>
      <c r="AD332" s="43">
        <v>1.938012051413E12</v>
      </c>
      <c r="AE332" s="43" t="s">
        <v>49</v>
      </c>
      <c r="AF332" s="43" t="s">
        <v>60</v>
      </c>
      <c r="AG332" s="45" t="s">
        <v>977</v>
      </c>
      <c r="AH332" s="3"/>
      <c r="AI332" s="3"/>
      <c r="AJ332" s="3"/>
    </row>
    <row r="333">
      <c r="A333" s="3" t="s">
        <v>978</v>
      </c>
      <c r="B333" s="46" t="s">
        <v>553</v>
      </c>
      <c r="C333" s="39"/>
      <c r="D333" s="39"/>
      <c r="E333" s="47" t="s">
        <v>703</v>
      </c>
      <c r="F333" s="39"/>
      <c r="G333" s="3"/>
      <c r="H333" s="3">
        <f>IF(isblank(A333), "", IF(NOT(ISBLANK(I333)), VLOOKUP(I333, Institutions, 2, FALSE), 0))</f>
        <v>0</v>
      </c>
      <c r="I333" s="4"/>
      <c r="J333" s="4" t="str">
        <f>IF(isblank(A333), "", IF(NOT(ISBLANK(K333)), VLOOKUP(K333, Elections, 2, FALSE), 0))</f>
        <v>election-5</v>
      </c>
      <c r="K333" s="10" t="s">
        <v>574</v>
      </c>
      <c r="L333" s="4">
        <f>IF(isblank($A333), "", IF(NOT(ISBLANK(M333)), VLOOKUP(M333, Elections, 2, FALSE), 0))</f>
        <v>0</v>
      </c>
      <c r="M333" s="4"/>
      <c r="N333" s="3"/>
      <c r="O333" s="3"/>
      <c r="P333" s="3"/>
      <c r="Q333" s="3"/>
      <c r="R333" s="3"/>
      <c r="S333" s="3"/>
      <c r="T333" s="3"/>
      <c r="U333" s="3"/>
      <c r="V333" s="3"/>
      <c r="W333" s="3"/>
      <c r="X333" s="3"/>
      <c r="Y333" s="3"/>
      <c r="Z333" s="18"/>
      <c r="AA333" s="18"/>
      <c r="AB333" s="3"/>
      <c r="AC333" s="32">
        <v>2.0101716E7</v>
      </c>
      <c r="AD333" s="31">
        <v>1.920921460101E12</v>
      </c>
      <c r="AE333" s="31" t="s">
        <v>49</v>
      </c>
      <c r="AF333" s="31" t="s">
        <v>69</v>
      </c>
      <c r="AG333" s="33"/>
      <c r="AH333" s="3"/>
      <c r="AI333" s="3"/>
      <c r="AJ333" s="3"/>
    </row>
    <row r="334">
      <c r="A334" s="3" t="s">
        <v>979</v>
      </c>
      <c r="B334" s="46" t="s">
        <v>980</v>
      </c>
      <c r="C334" s="39"/>
      <c r="D334" s="39"/>
      <c r="E334" s="47" t="s">
        <v>703</v>
      </c>
      <c r="F334" s="39"/>
      <c r="G334" s="3"/>
      <c r="H334" s="3">
        <f>IF(isblank(A334), "", IF(NOT(ISBLANK(I334)), VLOOKUP(I334, Institutions, 2, FALSE), 0))</f>
        <v>0</v>
      </c>
      <c r="I334" s="4"/>
      <c r="J334" s="4" t="str">
        <f>IF(isblank(A334), "", IF(NOT(ISBLANK(K334)), VLOOKUP(K334, Elections, 2, FALSE), 0))</f>
        <v>election-5</v>
      </c>
      <c r="K334" s="10" t="s">
        <v>574</v>
      </c>
      <c r="L334" s="4">
        <f>IF(isblank($A334), "", IF(NOT(ISBLANK(M334)), VLOOKUP(M334, Elections, 2, FALSE), 0))</f>
        <v>0</v>
      </c>
      <c r="M334" s="4"/>
      <c r="N334" s="3"/>
      <c r="O334" s="3"/>
      <c r="P334" s="3"/>
      <c r="Q334" s="3"/>
      <c r="R334" s="3"/>
      <c r="S334" s="3"/>
      <c r="T334" s="3"/>
      <c r="U334" s="3"/>
      <c r="V334" s="3"/>
      <c r="W334" s="3"/>
      <c r="X334" s="3"/>
      <c r="Y334" s="3"/>
      <c r="Z334" s="13"/>
      <c r="AA334" s="13"/>
      <c r="AB334" s="3"/>
      <c r="AC334" s="41">
        <v>5252229.0</v>
      </c>
      <c r="AD334" s="43">
        <v>2.453973370101E12</v>
      </c>
      <c r="AE334" s="43" t="s">
        <v>49</v>
      </c>
      <c r="AF334" s="43" t="s">
        <v>60</v>
      </c>
      <c r="AG334" s="45" t="s">
        <v>981</v>
      </c>
      <c r="AH334" s="3"/>
      <c r="AI334" s="3"/>
      <c r="AJ334" s="3"/>
    </row>
    <row r="335">
      <c r="A335" s="3" t="s">
        <v>982</v>
      </c>
      <c r="B335" s="46" t="s">
        <v>983</v>
      </c>
      <c r="C335" s="39"/>
      <c r="D335" s="39"/>
      <c r="E335" s="47" t="s">
        <v>703</v>
      </c>
      <c r="F335" s="39"/>
      <c r="G335" s="3"/>
      <c r="H335" s="3">
        <f>IF(isblank(A335), "", IF(NOT(ISBLANK(I335)), VLOOKUP(I335, Institutions, 2, FALSE), 0))</f>
        <v>0</v>
      </c>
      <c r="I335" s="4"/>
      <c r="J335" s="4" t="str">
        <f>IF(isblank(A335), "", IF(NOT(ISBLANK(K335)), VLOOKUP(K335, Elections, 2, FALSE), 0))</f>
        <v>election-5</v>
      </c>
      <c r="K335" s="10" t="s">
        <v>574</v>
      </c>
      <c r="L335" s="4">
        <f>IF(isblank($A335), "", IF(NOT(ISBLANK(M335)), VLOOKUP(M335, Elections, 2, FALSE), 0))</f>
        <v>0</v>
      </c>
      <c r="M335" s="4"/>
      <c r="N335" s="3"/>
      <c r="O335" s="3"/>
      <c r="P335" s="3"/>
      <c r="Q335" s="3"/>
      <c r="R335" s="3"/>
      <c r="S335" s="3"/>
      <c r="T335" s="3"/>
      <c r="U335" s="3"/>
      <c r="V335" s="3"/>
      <c r="W335" s="3"/>
      <c r="X335" s="3"/>
      <c r="Y335" s="3"/>
      <c r="Z335" s="18"/>
      <c r="AA335" s="18"/>
      <c r="AB335" s="3"/>
      <c r="AC335" s="44">
        <v>5847915.0</v>
      </c>
      <c r="AD335" s="26">
        <v>1.630439141215E12</v>
      </c>
      <c r="AE335" s="26" t="s">
        <v>49</v>
      </c>
      <c r="AF335" s="26" t="s">
        <v>60</v>
      </c>
      <c r="AG335" s="27" t="s">
        <v>984</v>
      </c>
      <c r="AH335" s="3"/>
      <c r="AI335" s="3"/>
      <c r="AJ335" s="3"/>
    </row>
    <row r="336">
      <c r="A336" s="3" t="s">
        <v>985</v>
      </c>
      <c r="B336" s="46" t="s">
        <v>986</v>
      </c>
      <c r="C336" s="39"/>
      <c r="D336" s="39"/>
      <c r="E336" s="47" t="s">
        <v>703</v>
      </c>
      <c r="F336" s="39"/>
      <c r="G336" s="3"/>
      <c r="H336" s="3">
        <f>IF(isblank(A336), "", IF(NOT(ISBLANK(I336)), VLOOKUP(I336, Institutions, 2, FALSE), 0))</f>
        <v>0</v>
      </c>
      <c r="I336" s="4"/>
      <c r="J336" s="4" t="str">
        <f>IF(isblank(A336), "", IF(NOT(ISBLANK(K336)), VLOOKUP(K336, Elections, 2, FALSE), 0))</f>
        <v>election-5</v>
      </c>
      <c r="K336" s="10" t="s">
        <v>574</v>
      </c>
      <c r="L336" s="4">
        <f>IF(isblank($A336), "", IF(NOT(ISBLANK(M336)), VLOOKUP(M336, Elections, 2, FALSE), 0))</f>
        <v>0</v>
      </c>
      <c r="M336" s="4"/>
      <c r="N336" s="3"/>
      <c r="O336" s="3"/>
      <c r="P336" s="3"/>
      <c r="Q336" s="3"/>
      <c r="R336" s="3"/>
      <c r="S336" s="3"/>
      <c r="T336" s="3"/>
      <c r="U336" s="3"/>
      <c r="V336" s="3"/>
      <c r="W336" s="3"/>
      <c r="X336" s="3"/>
      <c r="Y336" s="3"/>
      <c r="Z336" s="13"/>
      <c r="AA336" s="13"/>
      <c r="AB336" s="3"/>
      <c r="AC336" s="41">
        <v>6666353.0</v>
      </c>
      <c r="AD336" s="43">
        <v>1.799839700101E12</v>
      </c>
      <c r="AE336" s="43" t="s">
        <v>49</v>
      </c>
      <c r="AF336" s="43" t="s">
        <v>69</v>
      </c>
      <c r="AG336" s="25"/>
      <c r="AH336" s="3"/>
      <c r="AI336" s="3"/>
      <c r="AJ336" s="3"/>
    </row>
    <row r="337">
      <c r="A337" s="3" t="s">
        <v>987</v>
      </c>
      <c r="B337" s="46" t="s">
        <v>988</v>
      </c>
      <c r="C337" s="39"/>
      <c r="D337" s="39"/>
      <c r="E337" s="47" t="s">
        <v>703</v>
      </c>
      <c r="F337" s="39"/>
      <c r="G337" s="3"/>
      <c r="H337" s="3">
        <f>IF(isblank(A337), "", IF(NOT(ISBLANK(I337)), VLOOKUP(I337, Institutions, 2, FALSE), 0))</f>
        <v>0</v>
      </c>
      <c r="I337" s="4"/>
      <c r="J337" s="4" t="str">
        <f>IF(isblank(A337), "", IF(NOT(ISBLANK(K337)), VLOOKUP(K337, Elections, 2, FALSE), 0))</f>
        <v>election-5</v>
      </c>
      <c r="K337" s="10" t="s">
        <v>574</v>
      </c>
      <c r="L337" s="4">
        <f>IF(isblank($A337), "", IF(NOT(ISBLANK(M337)), VLOOKUP(M337, Elections, 2, FALSE), 0))</f>
        <v>0</v>
      </c>
      <c r="M337" s="4"/>
      <c r="N337" s="3"/>
      <c r="O337" s="3"/>
      <c r="P337" s="3"/>
      <c r="Q337" s="3"/>
      <c r="R337" s="3"/>
      <c r="S337" s="3"/>
      <c r="T337" s="3"/>
      <c r="U337" s="3"/>
      <c r="V337" s="3"/>
      <c r="W337" s="3"/>
      <c r="X337" s="3"/>
      <c r="Y337" s="3"/>
      <c r="Z337" s="18"/>
      <c r="AA337" s="18"/>
      <c r="AB337" s="3"/>
      <c r="AC337" s="44">
        <v>4518551.0</v>
      </c>
      <c r="AD337" s="26">
        <v>1.826312731504E12</v>
      </c>
      <c r="AE337" s="26" t="s">
        <v>49</v>
      </c>
      <c r="AF337" s="26" t="s">
        <v>69</v>
      </c>
      <c r="AG337" s="33"/>
      <c r="AH337" s="3"/>
      <c r="AI337" s="3"/>
      <c r="AJ337" s="3"/>
    </row>
    <row r="338">
      <c r="A338" s="3" t="s">
        <v>989</v>
      </c>
      <c r="B338" s="46" t="s">
        <v>990</v>
      </c>
      <c r="C338" s="39"/>
      <c r="D338" s="39"/>
      <c r="E338" s="47" t="s">
        <v>703</v>
      </c>
      <c r="F338" s="39"/>
      <c r="G338" s="3"/>
      <c r="H338" s="3">
        <f>IF(isblank(A338), "", IF(NOT(ISBLANK(I338)), VLOOKUP(I338, Institutions, 2, FALSE), 0))</f>
        <v>0</v>
      </c>
      <c r="I338" s="4"/>
      <c r="J338" s="4" t="str">
        <f>IF(isblank(A338), "", IF(NOT(ISBLANK(K338)), VLOOKUP(K338, Elections, 2, FALSE), 0))</f>
        <v>election-5</v>
      </c>
      <c r="K338" s="10" t="s">
        <v>574</v>
      </c>
      <c r="L338" s="4">
        <f>IF(isblank($A338), "", IF(NOT(ISBLANK(M338)), VLOOKUP(M338, Elections, 2, FALSE), 0))</f>
        <v>0</v>
      </c>
      <c r="M338" s="4"/>
      <c r="N338" s="3"/>
      <c r="O338" s="3"/>
      <c r="P338" s="3"/>
      <c r="Q338" s="3"/>
      <c r="R338" s="3"/>
      <c r="S338" s="3"/>
      <c r="T338" s="3"/>
      <c r="U338" s="3"/>
      <c r="V338" s="3"/>
      <c r="W338" s="3"/>
      <c r="X338" s="3"/>
      <c r="Y338" s="3"/>
      <c r="Z338" s="13"/>
      <c r="AA338" s="13"/>
      <c r="AB338" s="3"/>
      <c r="AC338" s="41">
        <v>6128688.0</v>
      </c>
      <c r="AD338" s="43">
        <v>2.286262501401E12</v>
      </c>
      <c r="AE338" s="43" t="s">
        <v>180</v>
      </c>
      <c r="AF338" s="43" t="s">
        <v>60</v>
      </c>
      <c r="AG338" s="25"/>
      <c r="AH338" s="3"/>
      <c r="AI338" s="3"/>
      <c r="AJ338" s="3"/>
    </row>
    <row r="339">
      <c r="A339" s="3" t="s">
        <v>991</v>
      </c>
      <c r="B339" s="46" t="s">
        <v>992</v>
      </c>
      <c r="C339" s="39"/>
      <c r="D339" s="39"/>
      <c r="E339" s="47" t="s">
        <v>703</v>
      </c>
      <c r="F339" s="39"/>
      <c r="G339" s="3"/>
      <c r="H339" s="3">
        <f>IF(isblank(A339), "", IF(NOT(ISBLANK(I339)), VLOOKUP(I339, Institutions, 2, FALSE), 0))</f>
        <v>0</v>
      </c>
      <c r="I339" s="4"/>
      <c r="J339" s="4" t="str">
        <f>IF(isblank(A339), "", IF(NOT(ISBLANK(K339)), VLOOKUP(K339, Elections, 2, FALSE), 0))</f>
        <v>election-5</v>
      </c>
      <c r="K339" s="10" t="s">
        <v>574</v>
      </c>
      <c r="L339" s="4">
        <f>IF(isblank($A339), "", IF(NOT(ISBLANK(M339)), VLOOKUP(M339, Elections, 2, FALSE), 0))</f>
        <v>0</v>
      </c>
      <c r="M339" s="4"/>
      <c r="N339" s="3"/>
      <c r="O339" s="3"/>
      <c r="P339" s="3"/>
      <c r="Q339" s="3"/>
      <c r="R339" s="3"/>
      <c r="S339" s="3"/>
      <c r="T339" s="3"/>
      <c r="U339" s="3"/>
      <c r="V339" s="3"/>
      <c r="W339" s="3"/>
      <c r="X339" s="3"/>
      <c r="Y339" s="3"/>
      <c r="Z339" s="18"/>
      <c r="AA339" s="18"/>
      <c r="AB339" s="3"/>
      <c r="AC339" s="44" t="s">
        <v>85</v>
      </c>
      <c r="AD339" s="34"/>
      <c r="AE339" s="34"/>
      <c r="AF339" s="34"/>
      <c r="AG339" s="33"/>
      <c r="AH339" s="3"/>
      <c r="AI339" s="3"/>
      <c r="AJ339" s="3"/>
    </row>
    <row r="340">
      <c r="A340" s="3" t="s">
        <v>993</v>
      </c>
      <c r="B340" s="46" t="s">
        <v>994</v>
      </c>
      <c r="C340" s="39"/>
      <c r="D340" s="39"/>
      <c r="E340" s="47" t="s">
        <v>703</v>
      </c>
      <c r="F340" s="39"/>
      <c r="G340" s="3"/>
      <c r="H340" s="3">
        <f>IF(isblank(A340), "", IF(NOT(ISBLANK(I340)), VLOOKUP(I340, Institutions, 2, FALSE), 0))</f>
        <v>0</v>
      </c>
      <c r="I340" s="4"/>
      <c r="J340" s="4" t="str">
        <f>IF(isblank(A340), "", IF(NOT(ISBLANK(K340)), VLOOKUP(K340, Elections, 2, FALSE), 0))</f>
        <v>election-5</v>
      </c>
      <c r="K340" s="10" t="s">
        <v>574</v>
      </c>
      <c r="L340" s="4">
        <f>IF(isblank($A340), "", IF(NOT(ISBLANK(M340)), VLOOKUP(M340, Elections, 2, FALSE), 0))</f>
        <v>0</v>
      </c>
      <c r="M340" s="4"/>
      <c r="N340" s="3"/>
      <c r="O340" s="3"/>
      <c r="P340" s="3"/>
      <c r="Q340" s="3"/>
      <c r="R340" s="3"/>
      <c r="S340" s="3"/>
      <c r="T340" s="3"/>
      <c r="U340" s="3"/>
      <c r="V340" s="3"/>
      <c r="W340" s="3"/>
      <c r="X340" s="3"/>
      <c r="Y340" s="3"/>
      <c r="Z340" s="13"/>
      <c r="AA340" s="13"/>
      <c r="AB340" s="3"/>
      <c r="AC340" s="41">
        <v>4386825.0</v>
      </c>
      <c r="AD340" s="43">
        <v>1.998221900101E12</v>
      </c>
      <c r="AE340" s="43" t="s">
        <v>583</v>
      </c>
      <c r="AF340" s="43" t="s">
        <v>60</v>
      </c>
      <c r="AG340" s="45" t="s">
        <v>995</v>
      </c>
      <c r="AH340" s="3"/>
      <c r="AI340" s="3"/>
      <c r="AJ340" s="3"/>
    </row>
    <row r="341">
      <c r="A341" s="3" t="s">
        <v>996</v>
      </c>
      <c r="B341" s="46" t="s">
        <v>997</v>
      </c>
      <c r="C341" s="39"/>
      <c r="D341" s="39"/>
      <c r="E341" s="47" t="s">
        <v>703</v>
      </c>
      <c r="F341" s="39"/>
      <c r="G341" s="3"/>
      <c r="H341" s="3">
        <f>IF(isblank(A341), "", IF(NOT(ISBLANK(I341)), VLOOKUP(I341, Institutions, 2, FALSE), 0))</f>
        <v>0</v>
      </c>
      <c r="I341" s="4"/>
      <c r="J341" s="4" t="str">
        <f>IF(isblank(A341), "", IF(NOT(ISBLANK(K341)), VLOOKUP(K341, Elections, 2, FALSE), 0))</f>
        <v>election-5</v>
      </c>
      <c r="K341" s="10" t="s">
        <v>574</v>
      </c>
      <c r="L341" s="4">
        <f>IF(isblank($A341), "", IF(NOT(ISBLANK(M341)), VLOOKUP(M341, Elections, 2, FALSE), 0))</f>
        <v>0</v>
      </c>
      <c r="M341" s="4"/>
      <c r="N341" s="3"/>
      <c r="O341" s="3"/>
      <c r="P341" s="3"/>
      <c r="Q341" s="3"/>
      <c r="R341" s="3"/>
      <c r="S341" s="3"/>
      <c r="T341" s="3"/>
      <c r="U341" s="3"/>
      <c r="V341" s="3"/>
      <c r="W341" s="3"/>
      <c r="X341" s="3"/>
      <c r="Y341" s="3"/>
      <c r="Z341" s="18"/>
      <c r="AA341" s="18"/>
      <c r="AB341" s="3"/>
      <c r="AC341" s="44">
        <v>6038476.0</v>
      </c>
      <c r="AD341" s="26">
        <v>2.595802950101E12</v>
      </c>
      <c r="AE341" s="26" t="s">
        <v>583</v>
      </c>
      <c r="AF341" s="26" t="s">
        <v>60</v>
      </c>
      <c r="AG341" s="27" t="s">
        <v>998</v>
      </c>
      <c r="AH341" s="3"/>
      <c r="AI341" s="3"/>
      <c r="AJ341" s="3"/>
    </row>
    <row r="342">
      <c r="A342" s="3" t="s">
        <v>999</v>
      </c>
      <c r="B342" s="46" t="s">
        <v>1000</v>
      </c>
      <c r="C342" s="39"/>
      <c r="D342" s="39"/>
      <c r="E342" s="47" t="s">
        <v>703</v>
      </c>
      <c r="F342" s="39"/>
      <c r="G342" s="3"/>
      <c r="H342" s="3">
        <f>IF(isblank(A342), "", IF(NOT(ISBLANK(I342)), VLOOKUP(I342, Institutions, 2, FALSE), 0))</f>
        <v>0</v>
      </c>
      <c r="I342" s="4"/>
      <c r="J342" s="4" t="str">
        <f>IF(isblank(A342), "", IF(NOT(ISBLANK(K342)), VLOOKUP(K342, Elections, 2, FALSE), 0))</f>
        <v>election-5</v>
      </c>
      <c r="K342" s="10" t="s">
        <v>574</v>
      </c>
      <c r="L342" s="4">
        <f>IF(isblank($A342), "", IF(NOT(ISBLANK(M342)), VLOOKUP(M342, Elections, 2, FALSE), 0))</f>
        <v>0</v>
      </c>
      <c r="M342" s="4"/>
      <c r="N342" s="3"/>
      <c r="O342" s="3"/>
      <c r="P342" s="3"/>
      <c r="Q342" s="3"/>
      <c r="R342" s="3"/>
      <c r="S342" s="3"/>
      <c r="T342" s="3"/>
      <c r="U342" s="3"/>
      <c r="V342" s="3"/>
      <c r="W342" s="3"/>
      <c r="X342" s="3"/>
      <c r="Y342" s="3"/>
      <c r="Z342" s="13"/>
      <c r="AA342" s="13"/>
      <c r="AB342" s="3"/>
      <c r="AC342" s="41">
        <v>2430398.0</v>
      </c>
      <c r="AD342" s="43">
        <v>1.930667260101E12</v>
      </c>
      <c r="AE342" s="43" t="s">
        <v>180</v>
      </c>
      <c r="AF342" s="43" t="s">
        <v>60</v>
      </c>
      <c r="AG342" s="45" t="s">
        <v>1001</v>
      </c>
      <c r="AH342" s="3"/>
      <c r="AI342" s="3"/>
      <c r="AJ342" s="3"/>
    </row>
    <row r="343">
      <c r="A343" s="3" t="s">
        <v>1002</v>
      </c>
      <c r="B343" s="49" t="s">
        <v>1003</v>
      </c>
      <c r="C343" s="39"/>
      <c r="D343" s="39"/>
      <c r="E343" s="47" t="s">
        <v>703</v>
      </c>
      <c r="F343" s="39"/>
      <c r="G343" s="3"/>
      <c r="H343" s="3">
        <f>IF(isblank(A343), "", IF(NOT(ISBLANK(I343)), VLOOKUP(I343, Institutions, 2, FALSE), 0))</f>
        <v>0</v>
      </c>
      <c r="I343" s="4"/>
      <c r="J343" s="4" t="str">
        <f>IF(isblank(A343), "", IF(NOT(ISBLANK(K343)), VLOOKUP(K343, Elections, 2, FALSE), 0))</f>
        <v>election-5</v>
      </c>
      <c r="K343" s="10" t="s">
        <v>574</v>
      </c>
      <c r="L343" s="4">
        <f>IF(isblank($A343), "", IF(NOT(ISBLANK(M343)), VLOOKUP(M343, Elections, 2, FALSE), 0))</f>
        <v>0</v>
      </c>
      <c r="M343" s="4"/>
      <c r="N343" s="3"/>
      <c r="O343" s="3"/>
      <c r="P343" s="3"/>
      <c r="Q343" s="3"/>
      <c r="R343" s="3"/>
      <c r="S343" s="3"/>
      <c r="T343" s="3"/>
      <c r="U343" s="3"/>
      <c r="V343" s="3"/>
      <c r="W343" s="3"/>
      <c r="X343" s="3"/>
      <c r="Y343" s="3"/>
      <c r="Z343" s="18"/>
      <c r="AA343" s="18"/>
      <c r="AB343" s="3"/>
      <c r="AC343" s="31" t="s">
        <v>85</v>
      </c>
      <c r="AD343" s="34"/>
      <c r="AE343" s="34"/>
      <c r="AF343" s="34"/>
      <c r="AG343" s="33"/>
      <c r="AH343" s="3"/>
      <c r="AI343" s="3"/>
      <c r="AJ343" s="3"/>
    </row>
    <row r="344">
      <c r="A344" s="3" t="s">
        <v>1004</v>
      </c>
      <c r="B344" s="46" t="s">
        <v>1005</v>
      </c>
      <c r="C344" s="39"/>
      <c r="D344" s="39"/>
      <c r="E344" s="47" t="s">
        <v>703</v>
      </c>
      <c r="F344" s="39"/>
      <c r="G344" s="3"/>
      <c r="H344" s="3">
        <f>IF(isblank(A344), "", IF(NOT(ISBLANK(I344)), VLOOKUP(I344, Institutions, 2, FALSE), 0))</f>
        <v>0</v>
      </c>
      <c r="I344" s="4"/>
      <c r="J344" s="4" t="str">
        <f>IF(isblank(A344), "", IF(NOT(ISBLANK(K344)), VLOOKUP(K344, Elections, 2, FALSE), 0))</f>
        <v>election-5</v>
      </c>
      <c r="K344" s="10" t="s">
        <v>574</v>
      </c>
      <c r="L344" s="4">
        <f>IF(isblank($A344), "", IF(NOT(ISBLANK(M344)), VLOOKUP(M344, Elections, 2, FALSE), 0))</f>
        <v>0</v>
      </c>
      <c r="M344" s="4"/>
      <c r="N344" s="3"/>
      <c r="O344" s="3"/>
      <c r="P344" s="3"/>
      <c r="Q344" s="3"/>
      <c r="R344" s="3"/>
      <c r="S344" s="3"/>
      <c r="T344" s="3"/>
      <c r="U344" s="3"/>
      <c r="V344" s="3"/>
      <c r="W344" s="3"/>
      <c r="X344" s="3"/>
      <c r="Y344" s="3"/>
      <c r="Z344" s="13"/>
      <c r="AA344" s="13"/>
      <c r="AB344" s="3"/>
      <c r="AC344" s="41">
        <v>7052324.0</v>
      </c>
      <c r="AD344" s="43">
        <v>2.511354970502E12</v>
      </c>
      <c r="AE344" s="43" t="s">
        <v>49</v>
      </c>
      <c r="AF344" s="43" t="s">
        <v>69</v>
      </c>
      <c r="AG344" s="25"/>
      <c r="AH344" s="3"/>
      <c r="AI344" s="3"/>
      <c r="AJ344" s="3"/>
    </row>
    <row r="345">
      <c r="A345" s="3" t="s">
        <v>1006</v>
      </c>
      <c r="B345" s="46" t="s">
        <v>111</v>
      </c>
      <c r="C345" s="39"/>
      <c r="D345" s="39"/>
      <c r="E345" s="47" t="s">
        <v>703</v>
      </c>
      <c r="F345" s="39"/>
      <c r="G345" s="3"/>
      <c r="H345" s="3">
        <f>IF(isblank(A345), "", IF(NOT(ISBLANK(I345)), VLOOKUP(I345, Institutions, 2, FALSE), 0))</f>
        <v>0</v>
      </c>
      <c r="I345" s="4"/>
      <c r="J345" s="4" t="str">
        <f>IF(isblank(A345), "", IF(NOT(ISBLANK(K345)), VLOOKUP(K345, Elections, 2, FALSE), 0))</f>
        <v>election-5</v>
      </c>
      <c r="K345" s="10" t="s">
        <v>574</v>
      </c>
      <c r="L345" s="4">
        <f>IF(isblank($A345), "", IF(NOT(ISBLANK(M345)), VLOOKUP(M345, Elections, 2, FALSE), 0))</f>
        <v>0</v>
      </c>
      <c r="M345" s="4"/>
      <c r="N345" s="3"/>
      <c r="O345" s="3"/>
      <c r="P345" s="3"/>
      <c r="Q345" s="3"/>
      <c r="R345" s="3"/>
      <c r="S345" s="3"/>
      <c r="T345" s="3"/>
      <c r="U345" s="3"/>
      <c r="V345" s="3"/>
      <c r="W345" s="3"/>
      <c r="X345" s="3"/>
      <c r="Y345" s="3"/>
      <c r="Z345" s="18"/>
      <c r="AA345" s="18"/>
      <c r="AB345" s="3"/>
      <c r="AC345" s="32">
        <v>1460587.0</v>
      </c>
      <c r="AD345" s="31">
        <v>2.417754500101E12</v>
      </c>
      <c r="AE345" s="31" t="s">
        <v>49</v>
      </c>
      <c r="AF345" s="31" t="s">
        <v>69</v>
      </c>
      <c r="AG345" s="33"/>
      <c r="AH345" s="3"/>
      <c r="AI345" s="3"/>
      <c r="AJ345" s="3"/>
    </row>
    <row r="346">
      <c r="A346" s="3" t="s">
        <v>1007</v>
      </c>
      <c r="B346" s="46" t="s">
        <v>1008</v>
      </c>
      <c r="C346" s="39"/>
      <c r="D346" s="39"/>
      <c r="E346" s="47" t="s">
        <v>703</v>
      </c>
      <c r="F346" s="39"/>
      <c r="G346" s="3"/>
      <c r="H346" s="3">
        <f>IF(isblank(A346), "", IF(NOT(ISBLANK(I346)), VLOOKUP(I346, Institutions, 2, FALSE), 0))</f>
        <v>0</v>
      </c>
      <c r="I346" s="4"/>
      <c r="J346" s="4" t="str">
        <f>IF(isblank(A346), "", IF(NOT(ISBLANK(K346)), VLOOKUP(K346, Elections, 2, FALSE), 0))</f>
        <v>election-5</v>
      </c>
      <c r="K346" s="10" t="s">
        <v>574</v>
      </c>
      <c r="L346" s="4">
        <f>IF(isblank($A346), "", IF(NOT(ISBLANK(M346)), VLOOKUP(M346, Elections, 2, FALSE), 0))</f>
        <v>0</v>
      </c>
      <c r="M346" s="4"/>
      <c r="N346" s="3"/>
      <c r="O346" s="3"/>
      <c r="P346" s="3"/>
      <c r="Q346" s="3"/>
      <c r="R346" s="3"/>
      <c r="S346" s="3"/>
      <c r="T346" s="3"/>
      <c r="U346" s="3"/>
      <c r="V346" s="3"/>
      <c r="W346" s="3"/>
      <c r="X346" s="3"/>
      <c r="Y346" s="3"/>
      <c r="Z346" s="13"/>
      <c r="AA346" s="13"/>
      <c r="AB346" s="3"/>
      <c r="AC346" s="37" t="s">
        <v>85</v>
      </c>
      <c r="AD346" s="36"/>
      <c r="AE346" s="36"/>
      <c r="AF346" s="36"/>
      <c r="AG346" s="25"/>
      <c r="AH346" s="3"/>
      <c r="AI346" s="3"/>
      <c r="AJ346" s="3"/>
    </row>
    <row r="347">
      <c r="A347" s="3" t="s">
        <v>1009</v>
      </c>
      <c r="B347" s="46" t="s">
        <v>1010</v>
      </c>
      <c r="C347" s="39"/>
      <c r="D347" s="39"/>
      <c r="E347" s="47" t="s">
        <v>703</v>
      </c>
      <c r="F347" s="39"/>
      <c r="G347" s="3"/>
      <c r="H347" s="3">
        <f>IF(isblank(A347), "", IF(NOT(ISBLANK(I347)), VLOOKUP(I347, Institutions, 2, FALSE), 0))</f>
        <v>0</v>
      </c>
      <c r="I347" s="4"/>
      <c r="J347" s="4" t="str">
        <f>IF(isblank(A347), "", IF(NOT(ISBLANK(K347)), VLOOKUP(K347, Elections, 2, FALSE), 0))</f>
        <v>election-5</v>
      </c>
      <c r="K347" s="10" t="s">
        <v>574</v>
      </c>
      <c r="L347" s="4">
        <f>IF(isblank($A347), "", IF(NOT(ISBLANK(M347)), VLOOKUP(M347, Elections, 2, FALSE), 0))</f>
        <v>0</v>
      </c>
      <c r="M347" s="4"/>
      <c r="N347" s="3"/>
      <c r="O347" s="3"/>
      <c r="P347" s="3"/>
      <c r="Q347" s="3"/>
      <c r="R347" s="3"/>
      <c r="S347" s="3"/>
      <c r="T347" s="3"/>
      <c r="U347" s="3"/>
      <c r="V347" s="3"/>
      <c r="W347" s="3"/>
      <c r="X347" s="3"/>
      <c r="Y347" s="3"/>
      <c r="Z347" s="18"/>
      <c r="AA347" s="18"/>
      <c r="AB347" s="3"/>
      <c r="AC347" s="44">
        <v>7792719.0</v>
      </c>
      <c r="AD347" s="26">
        <v>2.741308661416E12</v>
      </c>
      <c r="AE347" s="26" t="s">
        <v>180</v>
      </c>
      <c r="AF347" s="26" t="s">
        <v>60</v>
      </c>
      <c r="AG347" s="27" t="s">
        <v>1011</v>
      </c>
      <c r="AH347" s="3"/>
      <c r="AI347" s="3"/>
      <c r="AJ347" s="3"/>
    </row>
    <row r="348">
      <c r="A348" s="3" t="s">
        <v>1012</v>
      </c>
      <c r="B348" s="46" t="s">
        <v>176</v>
      </c>
      <c r="C348" s="39"/>
      <c r="D348" s="39"/>
      <c r="E348" s="47" t="s">
        <v>703</v>
      </c>
      <c r="F348" s="39"/>
      <c r="G348" s="3"/>
      <c r="H348" s="3">
        <f>IF(isblank(A348), "", IF(NOT(ISBLANK(I348)), VLOOKUP(I348, Institutions, 2, FALSE), 0))</f>
        <v>0</v>
      </c>
      <c r="I348" s="4"/>
      <c r="J348" s="4" t="str">
        <f>IF(isblank(A348), "", IF(NOT(ISBLANK(K348)), VLOOKUP(K348, Elections, 2, FALSE), 0))</f>
        <v>election-5</v>
      </c>
      <c r="K348" s="10" t="s">
        <v>574</v>
      </c>
      <c r="L348" s="4">
        <f>IF(isblank($A348), "", IF(NOT(ISBLANK(M348)), VLOOKUP(M348, Elections, 2, FALSE), 0))</f>
        <v>0</v>
      </c>
      <c r="M348" s="4"/>
      <c r="N348" s="3"/>
      <c r="O348" s="3"/>
      <c r="P348" s="3"/>
      <c r="Q348" s="3"/>
      <c r="R348" s="3"/>
      <c r="S348" s="3"/>
      <c r="T348" s="3"/>
      <c r="U348" s="3"/>
      <c r="V348" s="3"/>
      <c r="W348" s="3"/>
      <c r="X348" s="3"/>
      <c r="Y348" s="3"/>
      <c r="Z348" s="13"/>
      <c r="AA348" s="13"/>
      <c r="AB348" s="3"/>
      <c r="AC348" s="41">
        <v>2395371.0</v>
      </c>
      <c r="AD348" s="43">
        <v>2.321495850101E12</v>
      </c>
      <c r="AE348" s="43" t="s">
        <v>49</v>
      </c>
      <c r="AF348" s="43" t="s">
        <v>69</v>
      </c>
      <c r="AG348" s="25"/>
      <c r="AH348" s="3"/>
      <c r="AI348" s="3"/>
      <c r="AJ348" s="3"/>
    </row>
    <row r="349">
      <c r="A349" s="3" t="s">
        <v>1013</v>
      </c>
      <c r="B349" s="46" t="s">
        <v>1014</v>
      </c>
      <c r="C349" s="39"/>
      <c r="D349" s="39"/>
      <c r="E349" s="47" t="s">
        <v>703</v>
      </c>
      <c r="F349" s="39"/>
      <c r="G349" s="3"/>
      <c r="H349" s="3">
        <f>IF(isblank(A349), "", IF(NOT(ISBLANK(I349)), VLOOKUP(I349, Institutions, 2, FALSE), 0))</f>
        <v>0</v>
      </c>
      <c r="I349" s="4"/>
      <c r="J349" s="4" t="str">
        <f>IF(isblank(A349), "", IF(NOT(ISBLANK(K349)), VLOOKUP(K349, Elections, 2, FALSE), 0))</f>
        <v>election-5</v>
      </c>
      <c r="K349" s="10" t="s">
        <v>574</v>
      </c>
      <c r="L349" s="4">
        <f>IF(isblank($A349), "", IF(NOT(ISBLANK(M349)), VLOOKUP(M349, Elections, 2, FALSE), 0))</f>
        <v>0</v>
      </c>
      <c r="M349" s="4"/>
      <c r="N349" s="3"/>
      <c r="O349" s="3"/>
      <c r="P349" s="3"/>
      <c r="Q349" s="3"/>
      <c r="R349" s="3"/>
      <c r="S349" s="3"/>
      <c r="T349" s="3"/>
      <c r="U349" s="3"/>
      <c r="V349" s="3"/>
      <c r="W349" s="3"/>
      <c r="X349" s="3"/>
      <c r="Y349" s="3"/>
      <c r="Z349" s="18"/>
      <c r="AA349" s="18"/>
      <c r="AB349" s="3"/>
      <c r="AC349" s="44">
        <v>986593.0</v>
      </c>
      <c r="AD349" s="26">
        <v>2.309800660101E12</v>
      </c>
      <c r="AE349" s="26" t="s">
        <v>49</v>
      </c>
      <c r="AF349" s="26" t="s">
        <v>60</v>
      </c>
      <c r="AG349" s="27" t="s">
        <v>1015</v>
      </c>
      <c r="AH349" s="3"/>
      <c r="AI349" s="3"/>
      <c r="AJ349" s="3"/>
    </row>
    <row r="350">
      <c r="A350" s="3" t="s">
        <v>1016</v>
      </c>
      <c r="B350" s="46" t="s">
        <v>647</v>
      </c>
      <c r="C350" s="39"/>
      <c r="D350" s="39"/>
      <c r="E350" s="47" t="s">
        <v>703</v>
      </c>
      <c r="F350" s="39"/>
      <c r="G350" s="3"/>
      <c r="H350" s="3">
        <f>IF(isblank(A350), "", IF(NOT(ISBLANK(I350)), VLOOKUP(I350, Institutions, 2, FALSE), 0))</f>
        <v>0</v>
      </c>
      <c r="I350" s="4"/>
      <c r="J350" s="4" t="str">
        <f>IF(isblank(A350), "", IF(NOT(ISBLANK(K350)), VLOOKUP(K350, Elections, 2, FALSE), 0))</f>
        <v>election-5</v>
      </c>
      <c r="K350" s="10" t="s">
        <v>574</v>
      </c>
      <c r="L350" s="4">
        <f>IF(isblank($A350), "", IF(NOT(ISBLANK(M350)), VLOOKUP(M350, Elections, 2, FALSE), 0))</f>
        <v>0</v>
      </c>
      <c r="M350" s="4"/>
      <c r="N350" s="3"/>
      <c r="O350" s="3"/>
      <c r="P350" s="3"/>
      <c r="Q350" s="3"/>
      <c r="R350" s="3"/>
      <c r="S350" s="3"/>
      <c r="T350" s="3"/>
      <c r="U350" s="3"/>
      <c r="V350" s="3"/>
      <c r="W350" s="3"/>
      <c r="X350" s="3"/>
      <c r="Y350" s="3"/>
      <c r="Z350" s="13"/>
      <c r="AA350" s="13"/>
      <c r="AB350" s="3"/>
      <c r="AC350" s="41">
        <v>2945401.0</v>
      </c>
      <c r="AD350" s="43">
        <v>2.562737150101E12</v>
      </c>
      <c r="AE350" s="43" t="s">
        <v>49</v>
      </c>
      <c r="AF350" s="43" t="s">
        <v>60</v>
      </c>
      <c r="AG350" s="45" t="s">
        <v>327</v>
      </c>
      <c r="AH350" s="3"/>
      <c r="AI350" s="3"/>
      <c r="AJ350" s="3"/>
    </row>
    <row r="351">
      <c r="A351" s="3" t="s">
        <v>1017</v>
      </c>
      <c r="B351" s="46" t="s">
        <v>1018</v>
      </c>
      <c r="C351" s="39"/>
      <c r="D351" s="39"/>
      <c r="E351" s="47" t="s">
        <v>703</v>
      </c>
      <c r="F351" s="39"/>
      <c r="G351" s="3"/>
      <c r="H351" s="3">
        <f>IF(isblank(A351), "", IF(NOT(ISBLANK(I351)), VLOOKUP(I351, Institutions, 2, FALSE), 0))</f>
        <v>0</v>
      </c>
      <c r="I351" s="4"/>
      <c r="J351" s="4" t="str">
        <f>IF(isblank(A351), "", IF(NOT(ISBLANK(K351)), VLOOKUP(K351, Elections, 2, FALSE), 0))</f>
        <v>election-5</v>
      </c>
      <c r="K351" s="10" t="s">
        <v>574</v>
      </c>
      <c r="L351" s="4">
        <f>IF(isblank($A351), "", IF(NOT(ISBLANK(M351)), VLOOKUP(M351, Elections, 2, FALSE), 0))</f>
        <v>0</v>
      </c>
      <c r="M351" s="4"/>
      <c r="N351" s="3"/>
      <c r="O351" s="3"/>
      <c r="P351" s="3"/>
      <c r="Q351" s="3"/>
      <c r="R351" s="3"/>
      <c r="S351" s="3"/>
      <c r="T351" s="3"/>
      <c r="U351" s="3"/>
      <c r="V351" s="3"/>
      <c r="W351" s="3"/>
      <c r="X351" s="3"/>
      <c r="Y351" s="3"/>
      <c r="Z351" s="18"/>
      <c r="AA351" s="18"/>
      <c r="AB351" s="3"/>
      <c r="AC351" s="32">
        <v>9776931.0</v>
      </c>
      <c r="AD351" s="31">
        <v>2.661341061601E12</v>
      </c>
      <c r="AE351" s="31" t="s">
        <v>49</v>
      </c>
      <c r="AF351" s="31" t="s">
        <v>69</v>
      </c>
      <c r="AG351" s="33"/>
      <c r="AH351" s="3"/>
      <c r="AI351" s="3"/>
      <c r="AJ351" s="3"/>
    </row>
    <row r="352">
      <c r="A352" s="3" t="s">
        <v>1019</v>
      </c>
      <c r="B352" s="46" t="s">
        <v>1020</v>
      </c>
      <c r="C352" s="39"/>
      <c r="D352" s="39"/>
      <c r="E352" s="47" t="s">
        <v>703</v>
      </c>
      <c r="F352" s="39"/>
      <c r="G352" s="3"/>
      <c r="H352" s="3">
        <f>IF(isblank(A352), "", IF(NOT(ISBLANK(I352)), VLOOKUP(I352, Institutions, 2, FALSE), 0))</f>
        <v>0</v>
      </c>
      <c r="I352" s="4"/>
      <c r="J352" s="4" t="str">
        <f>IF(isblank(A352), "", IF(NOT(ISBLANK(K352)), VLOOKUP(K352, Elections, 2, FALSE), 0))</f>
        <v>election-5</v>
      </c>
      <c r="K352" s="10" t="s">
        <v>574</v>
      </c>
      <c r="L352" s="4">
        <f>IF(isblank($A352), "", IF(NOT(ISBLANK(M352)), VLOOKUP(M352, Elections, 2, FALSE), 0))</f>
        <v>0</v>
      </c>
      <c r="M352" s="4"/>
      <c r="N352" s="3"/>
      <c r="O352" s="3"/>
      <c r="P352" s="3"/>
      <c r="Q352" s="3"/>
      <c r="R352" s="3"/>
      <c r="S352" s="3"/>
      <c r="T352" s="3"/>
      <c r="U352" s="3"/>
      <c r="V352" s="3"/>
      <c r="W352" s="3"/>
      <c r="X352" s="3"/>
      <c r="Y352" s="3"/>
      <c r="Z352" s="13"/>
      <c r="AA352" s="13"/>
      <c r="AB352" s="3"/>
      <c r="AC352" s="41">
        <v>4.1479777E7</v>
      </c>
      <c r="AD352" s="43">
        <v>1.968718400914E12</v>
      </c>
      <c r="AE352" s="43" t="s">
        <v>180</v>
      </c>
      <c r="AF352" s="43" t="s">
        <v>60</v>
      </c>
      <c r="AG352" s="45" t="s">
        <v>1021</v>
      </c>
      <c r="AH352" s="3"/>
      <c r="AI352" s="3"/>
      <c r="AJ352" s="3"/>
    </row>
    <row r="353">
      <c r="A353" s="3" t="s">
        <v>1022</v>
      </c>
      <c r="B353" s="46" t="s">
        <v>87</v>
      </c>
      <c r="C353" s="39"/>
      <c r="D353" s="39"/>
      <c r="E353" s="47" t="s">
        <v>703</v>
      </c>
      <c r="F353" s="39"/>
      <c r="G353" s="3"/>
      <c r="H353" s="3">
        <f>IF(isblank(A353), "", IF(NOT(ISBLANK(I353)), VLOOKUP(I353, Institutions, 2, FALSE), 0))</f>
        <v>0</v>
      </c>
      <c r="I353" s="4"/>
      <c r="J353" s="4" t="str">
        <f>IF(isblank(A353), "", IF(NOT(ISBLANK(K353)), VLOOKUP(K353, Elections, 2, FALSE), 0))</f>
        <v>election-5</v>
      </c>
      <c r="K353" s="10" t="s">
        <v>574</v>
      </c>
      <c r="L353" s="4">
        <f>IF(isblank($A353), "", IF(NOT(ISBLANK(M353)), VLOOKUP(M353, Elections, 2, FALSE), 0))</f>
        <v>0</v>
      </c>
      <c r="M353" s="4"/>
      <c r="N353" s="3"/>
      <c r="O353" s="3"/>
      <c r="P353" s="3"/>
      <c r="Q353" s="3"/>
      <c r="R353" s="3"/>
      <c r="S353" s="3"/>
      <c r="T353" s="3"/>
      <c r="U353" s="3"/>
      <c r="V353" s="3"/>
      <c r="W353" s="3"/>
      <c r="X353" s="3"/>
      <c r="Y353" s="3"/>
      <c r="Z353" s="18"/>
      <c r="AA353" s="18"/>
      <c r="AB353" s="3"/>
      <c r="AC353" s="32">
        <v>7232845.0</v>
      </c>
      <c r="AD353" s="31">
        <v>2.412419520801E12</v>
      </c>
      <c r="AE353" s="31" t="s">
        <v>49</v>
      </c>
      <c r="AF353" s="31" t="s">
        <v>69</v>
      </c>
      <c r="AG353" s="33"/>
      <c r="AH353" s="3"/>
      <c r="AI353" s="3"/>
      <c r="AJ353" s="3"/>
    </row>
    <row r="354">
      <c r="A354" s="3" t="s">
        <v>1023</v>
      </c>
      <c r="B354" s="46" t="s">
        <v>1024</v>
      </c>
      <c r="C354" s="39"/>
      <c r="D354" s="39"/>
      <c r="E354" s="47" t="s">
        <v>703</v>
      </c>
      <c r="F354" s="39"/>
      <c r="G354" s="3"/>
      <c r="H354" s="3">
        <f>IF(isblank(A354), "", IF(NOT(ISBLANK(I354)), VLOOKUP(I354, Institutions, 2, FALSE), 0))</f>
        <v>0</v>
      </c>
      <c r="I354" s="4"/>
      <c r="J354" s="4" t="str">
        <f>IF(isblank(A354), "", IF(NOT(ISBLANK(K354)), VLOOKUP(K354, Elections, 2, FALSE), 0))</f>
        <v>election-5</v>
      </c>
      <c r="K354" s="10" t="s">
        <v>574</v>
      </c>
      <c r="L354" s="4">
        <f>IF(isblank($A354), "", IF(NOT(ISBLANK(M354)), VLOOKUP(M354, Elections, 2, FALSE), 0))</f>
        <v>0</v>
      </c>
      <c r="M354" s="4"/>
      <c r="N354" s="3"/>
      <c r="O354" s="3"/>
      <c r="P354" s="3"/>
      <c r="Q354" s="3"/>
      <c r="R354" s="3"/>
      <c r="S354" s="3"/>
      <c r="T354" s="3"/>
      <c r="U354" s="3"/>
      <c r="V354" s="3"/>
      <c r="W354" s="3"/>
      <c r="X354" s="3"/>
      <c r="Y354" s="3"/>
      <c r="Z354" s="13"/>
      <c r="AA354" s="13"/>
      <c r="AB354" s="3"/>
      <c r="AC354" s="41" t="s">
        <v>85</v>
      </c>
      <c r="AD354" s="36"/>
      <c r="AE354" s="36"/>
      <c r="AF354" s="36"/>
      <c r="AG354" s="25"/>
      <c r="AH354" s="3"/>
      <c r="AI354" s="3"/>
      <c r="AJ354" s="3"/>
    </row>
    <row r="355">
      <c r="A355" s="3" t="s">
        <v>1025</v>
      </c>
      <c r="B355" s="46" t="s">
        <v>1026</v>
      </c>
      <c r="C355" s="39"/>
      <c r="D355" s="39"/>
      <c r="E355" s="47" t="s">
        <v>703</v>
      </c>
      <c r="F355" s="39"/>
      <c r="G355" s="3"/>
      <c r="H355" s="3">
        <f>IF(isblank(A355), "", IF(NOT(ISBLANK(I355)), VLOOKUP(I355, Institutions, 2, FALSE), 0))</f>
        <v>0</v>
      </c>
      <c r="I355" s="4"/>
      <c r="J355" s="4" t="str">
        <f>IF(isblank(A355), "", IF(NOT(ISBLANK(K355)), VLOOKUP(K355, Elections, 2, FALSE), 0))</f>
        <v>election-5</v>
      </c>
      <c r="K355" s="10" t="s">
        <v>574</v>
      </c>
      <c r="L355" s="4">
        <f>IF(isblank($A355), "", IF(NOT(ISBLANK(M355)), VLOOKUP(M355, Elections, 2, FALSE), 0))</f>
        <v>0</v>
      </c>
      <c r="M355" s="4"/>
      <c r="N355" s="3"/>
      <c r="O355" s="3"/>
      <c r="P355" s="3"/>
      <c r="Q355" s="3"/>
      <c r="R355" s="3"/>
      <c r="S355" s="3"/>
      <c r="T355" s="3"/>
      <c r="U355" s="3"/>
      <c r="V355" s="3"/>
      <c r="W355" s="3"/>
      <c r="X355" s="3"/>
      <c r="Y355" s="3"/>
      <c r="Z355" s="18"/>
      <c r="AA355" s="18"/>
      <c r="AB355" s="3"/>
      <c r="AC355" s="44" t="s">
        <v>85</v>
      </c>
      <c r="AD355" s="34"/>
      <c r="AE355" s="34"/>
      <c r="AF355" s="34"/>
      <c r="AG355" s="33"/>
      <c r="AH355" s="3"/>
      <c r="AI355" s="3"/>
      <c r="AJ355" s="3"/>
    </row>
    <row r="356">
      <c r="A356" s="3" t="s">
        <v>1027</v>
      </c>
      <c r="B356" s="46" t="s">
        <v>1028</v>
      </c>
      <c r="C356" s="39"/>
      <c r="D356" s="39"/>
      <c r="E356" s="47" t="s">
        <v>703</v>
      </c>
      <c r="F356" s="39"/>
      <c r="G356" s="3"/>
      <c r="H356" s="3">
        <f>IF(isblank(A356), "", IF(NOT(ISBLANK(I356)), VLOOKUP(I356, Institutions, 2, FALSE), 0))</f>
        <v>0</v>
      </c>
      <c r="I356" s="4"/>
      <c r="J356" s="4" t="str">
        <f>IF(isblank(A356), "", IF(NOT(ISBLANK(K356)), VLOOKUP(K356, Elections, 2, FALSE), 0))</f>
        <v>election-5</v>
      </c>
      <c r="K356" s="10" t="s">
        <v>574</v>
      </c>
      <c r="L356" s="4">
        <f>IF(isblank($A356), "", IF(NOT(ISBLANK(M356)), VLOOKUP(M356, Elections, 2, FALSE), 0))</f>
        <v>0</v>
      </c>
      <c r="M356" s="4"/>
      <c r="N356" s="3"/>
      <c r="O356" s="3"/>
      <c r="P356" s="3"/>
      <c r="Q356" s="3"/>
      <c r="R356" s="3"/>
      <c r="S356" s="3"/>
      <c r="T356" s="3"/>
      <c r="U356" s="3"/>
      <c r="V356" s="3"/>
      <c r="W356" s="3"/>
      <c r="X356" s="3"/>
      <c r="Y356" s="3"/>
      <c r="Z356" s="13"/>
      <c r="AA356" s="13"/>
      <c r="AB356" s="3"/>
      <c r="AC356" s="41">
        <v>1.2430064E7</v>
      </c>
      <c r="AD356" s="43">
        <v>1.615614380101E12</v>
      </c>
      <c r="AE356" s="43" t="s">
        <v>49</v>
      </c>
      <c r="AF356" s="43" t="s">
        <v>60</v>
      </c>
      <c r="AG356" s="45" t="s">
        <v>1029</v>
      </c>
      <c r="AH356" s="3"/>
      <c r="AI356" s="3"/>
      <c r="AJ356" s="3"/>
    </row>
    <row r="357">
      <c r="A357" s="3" t="s">
        <v>1030</v>
      </c>
      <c r="B357" s="46" t="s">
        <v>429</v>
      </c>
      <c r="C357" s="39"/>
      <c r="D357" s="39"/>
      <c r="E357" s="47" t="s">
        <v>703</v>
      </c>
      <c r="F357" s="39"/>
      <c r="G357" s="3"/>
      <c r="H357" s="3">
        <f>IF(isblank(A357), "", IF(NOT(ISBLANK(I357)), VLOOKUP(I357, Institutions, 2, FALSE), 0))</f>
        <v>0</v>
      </c>
      <c r="I357" s="4"/>
      <c r="J357" s="4" t="str">
        <f>IF(isblank(A357), "", IF(NOT(ISBLANK(K357)), VLOOKUP(K357, Elections, 2, FALSE), 0))</f>
        <v>election-5</v>
      </c>
      <c r="K357" s="10" t="s">
        <v>574</v>
      </c>
      <c r="L357" s="4">
        <f>IF(isblank($A357), "", IF(NOT(ISBLANK(M357)), VLOOKUP(M357, Elections, 2, FALSE), 0))</f>
        <v>0</v>
      </c>
      <c r="M357" s="4"/>
      <c r="N357" s="3"/>
      <c r="O357" s="3"/>
      <c r="P357" s="3"/>
      <c r="Q357" s="3"/>
      <c r="R357" s="3"/>
      <c r="S357" s="3"/>
      <c r="T357" s="3"/>
      <c r="U357" s="3"/>
      <c r="V357" s="3"/>
      <c r="W357" s="3"/>
      <c r="X357" s="3"/>
      <c r="Y357" s="3"/>
      <c r="Z357" s="18"/>
      <c r="AA357" s="18"/>
      <c r="AB357" s="3"/>
      <c r="AC357" s="32">
        <v>8167885.0</v>
      </c>
      <c r="AD357" s="31">
        <v>1.604759370101E12</v>
      </c>
      <c r="AE357" s="31" t="s">
        <v>180</v>
      </c>
      <c r="AF357" s="31" t="s">
        <v>60</v>
      </c>
      <c r="AG357" s="20" t="s">
        <v>430</v>
      </c>
      <c r="AH357" s="3"/>
      <c r="AI357" s="3"/>
      <c r="AJ357" s="3"/>
    </row>
    <row r="358">
      <c r="A358" s="3" t="s">
        <v>1031</v>
      </c>
      <c r="B358" s="46" t="s">
        <v>1032</v>
      </c>
      <c r="C358" s="39"/>
      <c r="D358" s="39"/>
      <c r="E358" s="47" t="s">
        <v>703</v>
      </c>
      <c r="F358" s="39"/>
      <c r="G358" s="3"/>
      <c r="H358" s="3">
        <f>IF(isblank(A358), "", IF(NOT(ISBLANK(I358)), VLOOKUP(I358, Institutions, 2, FALSE), 0))</f>
        <v>0</v>
      </c>
      <c r="I358" s="4"/>
      <c r="J358" s="4" t="str">
        <f>IF(isblank(A358), "", IF(NOT(ISBLANK(K358)), VLOOKUP(K358, Elections, 2, FALSE), 0))</f>
        <v>election-5</v>
      </c>
      <c r="K358" s="10" t="s">
        <v>574</v>
      </c>
      <c r="L358" s="4">
        <f>IF(isblank($A358), "", IF(NOT(ISBLANK(M358)), VLOOKUP(M358, Elections, 2, FALSE), 0))</f>
        <v>0</v>
      </c>
      <c r="M358" s="4"/>
      <c r="N358" s="3"/>
      <c r="O358" s="3"/>
      <c r="P358" s="3"/>
      <c r="Q358" s="3"/>
      <c r="R358" s="3"/>
      <c r="S358" s="3"/>
      <c r="T358" s="3"/>
      <c r="U358" s="3"/>
      <c r="V358" s="3"/>
      <c r="W358" s="3"/>
      <c r="X358" s="3"/>
      <c r="Y358" s="3"/>
      <c r="Z358" s="13"/>
      <c r="AA358" s="13"/>
      <c r="AB358" s="3"/>
      <c r="AC358" s="41" t="s">
        <v>1033</v>
      </c>
      <c r="AD358" s="43">
        <v>2.287047230101E12</v>
      </c>
      <c r="AE358" s="43" t="s">
        <v>49</v>
      </c>
      <c r="AF358" s="43" t="s">
        <v>69</v>
      </c>
      <c r="AG358" s="25"/>
      <c r="AH358" s="3"/>
      <c r="AI358" s="3"/>
      <c r="AJ358" s="3"/>
    </row>
    <row r="359">
      <c r="A359" s="3" t="s">
        <v>1034</v>
      </c>
      <c r="B359" s="46" t="s">
        <v>1035</v>
      </c>
      <c r="C359" s="39"/>
      <c r="D359" s="39"/>
      <c r="E359" s="47" t="s">
        <v>703</v>
      </c>
      <c r="F359" s="39"/>
      <c r="G359" s="3"/>
      <c r="H359" s="3">
        <f>IF(isblank(A359), "", IF(NOT(ISBLANK(I359)), VLOOKUP(I359, Institutions, 2, FALSE), 0))</f>
        <v>0</v>
      </c>
      <c r="I359" s="4"/>
      <c r="J359" s="4" t="str">
        <f>IF(isblank(A359), "", IF(NOT(ISBLANK(K359)), VLOOKUP(K359, Elections, 2, FALSE), 0))</f>
        <v>election-5</v>
      </c>
      <c r="K359" s="10" t="s">
        <v>574</v>
      </c>
      <c r="L359" s="4">
        <f>IF(isblank($A359), "", IF(NOT(ISBLANK(M359)), VLOOKUP(M359, Elections, 2, FALSE), 0))</f>
        <v>0</v>
      </c>
      <c r="M359" s="4"/>
      <c r="N359" s="3"/>
      <c r="O359" s="3"/>
      <c r="P359" s="3"/>
      <c r="Q359" s="3"/>
      <c r="R359" s="3"/>
      <c r="S359" s="3"/>
      <c r="T359" s="3"/>
      <c r="U359" s="3"/>
      <c r="V359" s="3"/>
      <c r="W359" s="3"/>
      <c r="X359" s="3"/>
      <c r="Y359" s="3"/>
      <c r="Z359" s="18"/>
      <c r="AA359" s="18"/>
      <c r="AB359" s="3"/>
      <c r="AC359" s="44">
        <v>7668872.0</v>
      </c>
      <c r="AD359" s="26">
        <v>1.738056040101E12</v>
      </c>
      <c r="AE359" s="26" t="s">
        <v>180</v>
      </c>
      <c r="AF359" s="26" t="s">
        <v>60</v>
      </c>
      <c r="AG359" s="27" t="s">
        <v>1036</v>
      </c>
      <c r="AH359" s="3"/>
      <c r="AI359" s="3"/>
      <c r="AJ359" s="3"/>
    </row>
    <row r="360">
      <c r="A360" s="3" t="s">
        <v>1037</v>
      </c>
      <c r="B360" s="46" t="s">
        <v>1038</v>
      </c>
      <c r="C360" s="39"/>
      <c r="D360" s="39"/>
      <c r="E360" s="47" t="s">
        <v>703</v>
      </c>
      <c r="F360" s="39"/>
      <c r="G360" s="3"/>
      <c r="H360" s="3">
        <f>IF(isblank(A360), "", IF(NOT(ISBLANK(I360)), VLOOKUP(I360, Institutions, 2, FALSE), 0))</f>
        <v>0</v>
      </c>
      <c r="I360" s="4"/>
      <c r="J360" s="4" t="str">
        <f>IF(isblank(A360), "", IF(NOT(ISBLANK(K360)), VLOOKUP(K360, Elections, 2, FALSE), 0))</f>
        <v>election-5</v>
      </c>
      <c r="K360" s="10" t="s">
        <v>574</v>
      </c>
      <c r="L360" s="4">
        <f>IF(isblank($A360), "", IF(NOT(ISBLANK(M360)), VLOOKUP(M360, Elections, 2, FALSE), 0))</f>
        <v>0</v>
      </c>
      <c r="M360" s="4"/>
      <c r="N360" s="3"/>
      <c r="O360" s="3"/>
      <c r="P360" s="3"/>
      <c r="Q360" s="3"/>
      <c r="R360" s="3"/>
      <c r="S360" s="3"/>
      <c r="T360" s="3"/>
      <c r="U360" s="3"/>
      <c r="V360" s="3"/>
      <c r="W360" s="3"/>
      <c r="X360" s="3"/>
      <c r="Y360" s="3"/>
      <c r="Z360" s="13"/>
      <c r="AA360" s="13"/>
      <c r="AB360" s="3"/>
      <c r="AC360" s="41" t="s">
        <v>85</v>
      </c>
      <c r="AD360" s="36"/>
      <c r="AE360" s="36"/>
      <c r="AF360" s="36"/>
      <c r="AG360" s="25"/>
      <c r="AH360" s="3"/>
      <c r="AI360" s="3"/>
      <c r="AJ360" s="3"/>
    </row>
    <row r="361">
      <c r="A361" s="3" t="s">
        <v>1039</v>
      </c>
      <c r="B361" s="46" t="s">
        <v>1040</v>
      </c>
      <c r="C361" s="39"/>
      <c r="D361" s="39"/>
      <c r="E361" s="47" t="s">
        <v>703</v>
      </c>
      <c r="F361" s="39"/>
      <c r="G361" s="3"/>
      <c r="H361" s="3">
        <f>IF(isblank(A361), "", IF(NOT(ISBLANK(I361)), VLOOKUP(I361, Institutions, 2, FALSE), 0))</f>
        <v>0</v>
      </c>
      <c r="I361" s="4"/>
      <c r="J361" s="4" t="str">
        <f>IF(isblank(A361), "", IF(NOT(ISBLANK(K361)), VLOOKUP(K361, Elections, 2, FALSE), 0))</f>
        <v>election-5</v>
      </c>
      <c r="K361" s="10" t="s">
        <v>574</v>
      </c>
      <c r="L361" s="4">
        <f>IF(isblank($A361), "", IF(NOT(ISBLANK(M361)), VLOOKUP(M361, Elections, 2, FALSE), 0))</f>
        <v>0</v>
      </c>
      <c r="M361" s="4"/>
      <c r="N361" s="3"/>
      <c r="O361" s="3"/>
      <c r="P361" s="3"/>
      <c r="Q361" s="3"/>
      <c r="R361" s="3"/>
      <c r="S361" s="3"/>
      <c r="T361" s="3"/>
      <c r="U361" s="3"/>
      <c r="V361" s="3"/>
      <c r="W361" s="3"/>
      <c r="X361" s="3"/>
      <c r="Y361" s="3"/>
      <c r="Z361" s="18"/>
      <c r="AA361" s="18"/>
      <c r="AB361" s="3"/>
      <c r="AC361" s="44">
        <v>1.7049148E7</v>
      </c>
      <c r="AD361" s="26">
        <v>1.605191520101E12</v>
      </c>
      <c r="AE361" s="26" t="s">
        <v>180</v>
      </c>
      <c r="AF361" s="26" t="s">
        <v>60</v>
      </c>
      <c r="AG361" s="27" t="s">
        <v>1041</v>
      </c>
      <c r="AH361" s="3"/>
      <c r="AI361" s="3"/>
      <c r="AJ361" s="3"/>
    </row>
    <row r="362">
      <c r="A362" s="3" t="s">
        <v>1042</v>
      </c>
      <c r="B362" s="46" t="s">
        <v>1043</v>
      </c>
      <c r="C362" s="39"/>
      <c r="D362" s="39"/>
      <c r="E362" s="47" t="s">
        <v>703</v>
      </c>
      <c r="F362" s="39"/>
      <c r="G362" s="3"/>
      <c r="H362" s="3">
        <f>IF(isblank(A362), "", IF(NOT(ISBLANK(I362)), VLOOKUP(I362, Institutions, 2, FALSE), 0))</f>
        <v>0</v>
      </c>
      <c r="I362" s="4"/>
      <c r="J362" s="4" t="str">
        <f>IF(isblank(A362), "", IF(NOT(ISBLANK(K362)), VLOOKUP(K362, Elections, 2, FALSE), 0))</f>
        <v>election-5</v>
      </c>
      <c r="K362" s="10" t="s">
        <v>574</v>
      </c>
      <c r="L362" s="4">
        <f>IF(isblank($A362), "", IF(NOT(ISBLANK(M362)), VLOOKUP(M362, Elections, 2, FALSE), 0))</f>
        <v>0</v>
      </c>
      <c r="M362" s="4"/>
      <c r="N362" s="3"/>
      <c r="O362" s="3"/>
      <c r="P362" s="3"/>
      <c r="Q362" s="3"/>
      <c r="R362" s="3"/>
      <c r="S362" s="3"/>
      <c r="T362" s="3"/>
      <c r="U362" s="3"/>
      <c r="V362" s="3"/>
      <c r="W362" s="3"/>
      <c r="X362" s="3"/>
      <c r="Y362" s="3"/>
      <c r="Z362" s="13"/>
      <c r="AA362" s="13"/>
      <c r="AB362" s="3"/>
      <c r="AC362" s="37" t="s">
        <v>85</v>
      </c>
      <c r="AD362" s="36"/>
      <c r="AE362" s="36"/>
      <c r="AF362" s="36"/>
      <c r="AG362" s="25"/>
      <c r="AH362" s="3"/>
      <c r="AI362" s="3"/>
      <c r="AJ362" s="3"/>
    </row>
    <row r="363">
      <c r="A363" s="3" t="s">
        <v>1044</v>
      </c>
      <c r="B363" s="46" t="s">
        <v>1045</v>
      </c>
      <c r="C363" s="39"/>
      <c r="D363" s="39"/>
      <c r="E363" s="47" t="s">
        <v>703</v>
      </c>
      <c r="F363" s="39"/>
      <c r="G363" s="3"/>
      <c r="H363" s="3">
        <f>IF(isblank(A363), "", IF(NOT(ISBLANK(I363)), VLOOKUP(I363, Institutions, 2, FALSE), 0))</f>
        <v>0</v>
      </c>
      <c r="I363" s="4"/>
      <c r="J363" s="4" t="str">
        <f>IF(isblank(A363), "", IF(NOT(ISBLANK(K363)), VLOOKUP(K363, Elections, 2, FALSE), 0))</f>
        <v>election-5</v>
      </c>
      <c r="K363" s="10" t="s">
        <v>574</v>
      </c>
      <c r="L363" s="4">
        <f>IF(isblank($A363), "", IF(NOT(ISBLANK(M363)), VLOOKUP(M363, Elections, 2, FALSE), 0))</f>
        <v>0</v>
      </c>
      <c r="M363" s="4"/>
      <c r="N363" s="3"/>
      <c r="O363" s="3"/>
      <c r="P363" s="3"/>
      <c r="Q363" s="3"/>
      <c r="R363" s="3"/>
      <c r="S363" s="3"/>
      <c r="T363" s="3"/>
      <c r="U363" s="3"/>
      <c r="V363" s="3"/>
      <c r="W363" s="3"/>
      <c r="X363" s="3"/>
      <c r="Y363" s="3"/>
      <c r="Z363" s="18"/>
      <c r="AA363" s="18"/>
      <c r="AB363" s="3"/>
      <c r="AC363" s="32" t="s">
        <v>85</v>
      </c>
      <c r="AD363" s="34"/>
      <c r="AE363" s="34"/>
      <c r="AF363" s="34"/>
      <c r="AG363" s="33"/>
      <c r="AH363" s="3"/>
      <c r="AI363" s="3"/>
      <c r="AJ363" s="3"/>
    </row>
    <row r="364">
      <c r="A364" s="3" t="s">
        <v>1046</v>
      </c>
      <c r="B364" s="46" t="s">
        <v>1047</v>
      </c>
      <c r="C364" s="39"/>
      <c r="D364" s="39"/>
      <c r="E364" s="47" t="s">
        <v>703</v>
      </c>
      <c r="F364" s="39"/>
      <c r="G364" s="3"/>
      <c r="H364" s="3">
        <f>IF(isblank(A364), "", IF(NOT(ISBLANK(I364)), VLOOKUP(I364, Institutions, 2, FALSE), 0))</f>
        <v>0</v>
      </c>
      <c r="I364" s="4"/>
      <c r="J364" s="4" t="str">
        <f>IF(isblank(A364), "", IF(NOT(ISBLANK(K364)), VLOOKUP(K364, Elections, 2, FALSE), 0))</f>
        <v>election-5</v>
      </c>
      <c r="K364" s="10" t="s">
        <v>574</v>
      </c>
      <c r="L364" s="4">
        <f>IF(isblank($A364), "", IF(NOT(ISBLANK(M364)), VLOOKUP(M364, Elections, 2, FALSE), 0))</f>
        <v>0</v>
      </c>
      <c r="M364" s="4"/>
      <c r="N364" s="3"/>
      <c r="O364" s="3"/>
      <c r="P364" s="3"/>
      <c r="Q364" s="3"/>
      <c r="R364" s="3"/>
      <c r="S364" s="3"/>
      <c r="T364" s="3"/>
      <c r="U364" s="3"/>
      <c r="V364" s="3"/>
      <c r="W364" s="3"/>
      <c r="X364" s="3"/>
      <c r="Y364" s="3"/>
      <c r="Z364" s="13"/>
      <c r="AA364" s="13"/>
      <c r="AB364" s="3"/>
      <c r="AC364" s="41">
        <v>2.3545461E7</v>
      </c>
      <c r="AD364" s="43">
        <v>2.327457221201E12</v>
      </c>
      <c r="AE364" s="43" t="s">
        <v>49</v>
      </c>
      <c r="AF364" s="43" t="s">
        <v>69</v>
      </c>
      <c r="AG364" s="25"/>
      <c r="AH364" s="3"/>
      <c r="AI364" s="3"/>
      <c r="AJ364" s="3"/>
    </row>
    <row r="365">
      <c r="A365" s="3" t="s">
        <v>1048</v>
      </c>
      <c r="B365" s="46" t="s">
        <v>1049</v>
      </c>
      <c r="C365" s="39"/>
      <c r="D365" s="39"/>
      <c r="E365" s="47" t="s">
        <v>703</v>
      </c>
      <c r="F365" s="39"/>
      <c r="G365" s="3"/>
      <c r="H365" s="3">
        <f>IF(isblank(A365), "", IF(NOT(ISBLANK(I365)), VLOOKUP(I365, Institutions, 2, FALSE), 0))</f>
        <v>0</v>
      </c>
      <c r="I365" s="4"/>
      <c r="J365" s="4" t="str">
        <f>IF(isblank(A365), "", IF(NOT(ISBLANK(K365)), VLOOKUP(K365, Elections, 2, FALSE), 0))</f>
        <v>election-5</v>
      </c>
      <c r="K365" s="10" t="s">
        <v>574</v>
      </c>
      <c r="L365" s="4">
        <f>IF(isblank($A365), "", IF(NOT(ISBLANK(M365)), VLOOKUP(M365, Elections, 2, FALSE), 0))</f>
        <v>0</v>
      </c>
      <c r="M365" s="4"/>
      <c r="N365" s="3"/>
      <c r="O365" s="3"/>
      <c r="P365" s="3"/>
      <c r="Q365" s="3"/>
      <c r="R365" s="3"/>
      <c r="S365" s="3"/>
      <c r="T365" s="3"/>
      <c r="U365" s="3"/>
      <c r="V365" s="3"/>
      <c r="W365" s="3"/>
      <c r="X365" s="3"/>
      <c r="Y365" s="3"/>
      <c r="Z365" s="18"/>
      <c r="AA365" s="18"/>
      <c r="AB365" s="3"/>
      <c r="AC365" s="44">
        <v>6571220.0</v>
      </c>
      <c r="AD365" s="26">
        <v>2.558493620101E12</v>
      </c>
      <c r="AE365" s="26" t="s">
        <v>49</v>
      </c>
      <c r="AF365" s="26" t="s">
        <v>69</v>
      </c>
      <c r="AG365" s="33"/>
      <c r="AH365" s="3"/>
      <c r="AI365" s="3"/>
      <c r="AJ365" s="3"/>
    </row>
    <row r="366">
      <c r="A366" s="3" t="s">
        <v>1050</v>
      </c>
      <c r="B366" s="46" t="s">
        <v>1051</v>
      </c>
      <c r="C366" s="39"/>
      <c r="D366" s="39"/>
      <c r="E366" s="47" t="s">
        <v>703</v>
      </c>
      <c r="F366" s="39"/>
      <c r="G366" s="3"/>
      <c r="H366" s="3">
        <f>IF(isblank(A366), "", IF(NOT(ISBLANK(I366)), VLOOKUP(I366, Institutions, 2, FALSE), 0))</f>
        <v>0</v>
      </c>
      <c r="I366" s="4"/>
      <c r="J366" s="4" t="str">
        <f>IF(isblank(A366), "", IF(NOT(ISBLANK(K366)), VLOOKUP(K366, Elections, 2, FALSE), 0))</f>
        <v>election-5</v>
      </c>
      <c r="K366" s="10" t="s">
        <v>574</v>
      </c>
      <c r="L366" s="4">
        <f>IF(isblank($A366), "", IF(NOT(ISBLANK(M366)), VLOOKUP(M366, Elections, 2, FALSE), 0))</f>
        <v>0</v>
      </c>
      <c r="M366" s="4"/>
      <c r="N366" s="3"/>
      <c r="O366" s="3"/>
      <c r="P366" s="3"/>
      <c r="Q366" s="3"/>
      <c r="R366" s="3"/>
      <c r="S366" s="3"/>
      <c r="T366" s="3"/>
      <c r="U366" s="3"/>
      <c r="V366" s="3"/>
      <c r="W366" s="3"/>
      <c r="X366" s="3"/>
      <c r="Y366" s="3"/>
      <c r="Z366" s="13"/>
      <c r="AA366" s="13"/>
      <c r="AB366" s="3"/>
      <c r="AC366" s="41">
        <v>4779312.0</v>
      </c>
      <c r="AD366" s="43">
        <v>2.344339061301E12</v>
      </c>
      <c r="AE366" s="43" t="s">
        <v>49</v>
      </c>
      <c r="AF366" s="43" t="s">
        <v>69</v>
      </c>
      <c r="AG366" s="25"/>
      <c r="AH366" s="3"/>
      <c r="AI366" s="3"/>
      <c r="AJ366" s="3"/>
    </row>
    <row r="367">
      <c r="A367" s="3" t="s">
        <v>1052</v>
      </c>
      <c r="B367" s="46" t="s">
        <v>1053</v>
      </c>
      <c r="C367" s="39"/>
      <c r="D367" s="39"/>
      <c r="E367" s="47" t="s">
        <v>703</v>
      </c>
      <c r="F367" s="39"/>
      <c r="G367" s="3"/>
      <c r="H367" s="3">
        <f>IF(isblank(A367), "", IF(NOT(ISBLANK(I367)), VLOOKUP(I367, Institutions, 2, FALSE), 0))</f>
        <v>0</v>
      </c>
      <c r="I367" s="4"/>
      <c r="J367" s="4" t="str">
        <f>IF(isblank(A367), "", IF(NOT(ISBLANK(K367)), VLOOKUP(K367, Elections, 2, FALSE), 0))</f>
        <v>election-5</v>
      </c>
      <c r="K367" s="10" t="s">
        <v>574</v>
      </c>
      <c r="L367" s="4">
        <f>IF(isblank($A367), "", IF(NOT(ISBLANK(M367)), VLOOKUP(M367, Elections, 2, FALSE), 0))</f>
        <v>0</v>
      </c>
      <c r="M367" s="4"/>
      <c r="N367" s="3"/>
      <c r="O367" s="3"/>
      <c r="P367" s="3"/>
      <c r="Q367" s="3"/>
      <c r="R367" s="3"/>
      <c r="S367" s="3"/>
      <c r="T367" s="3"/>
      <c r="U367" s="3"/>
      <c r="V367" s="3"/>
      <c r="W367" s="3"/>
      <c r="X367" s="3"/>
      <c r="Y367" s="3"/>
      <c r="Z367" s="18"/>
      <c r="AA367" s="18"/>
      <c r="AB367" s="3"/>
      <c r="AC367" s="44">
        <v>6741878.0</v>
      </c>
      <c r="AD367" s="26">
        <v>1.667179240101E12</v>
      </c>
      <c r="AE367" s="26" t="s">
        <v>180</v>
      </c>
      <c r="AF367" s="26" t="s">
        <v>60</v>
      </c>
      <c r="AG367" s="27" t="s">
        <v>1054</v>
      </c>
      <c r="AH367" s="3"/>
      <c r="AI367" s="3"/>
      <c r="AJ367" s="3"/>
    </row>
    <row r="368">
      <c r="A368" s="3" t="s">
        <v>1055</v>
      </c>
      <c r="B368" s="46" t="s">
        <v>1056</v>
      </c>
      <c r="C368" s="39"/>
      <c r="D368" s="39"/>
      <c r="E368" s="47" t="s">
        <v>703</v>
      </c>
      <c r="F368" s="39"/>
      <c r="G368" s="3"/>
      <c r="H368" s="3">
        <f>IF(isblank(A368), "", IF(NOT(ISBLANK(I368)), VLOOKUP(I368, Institutions, 2, FALSE), 0))</f>
        <v>0</v>
      </c>
      <c r="I368" s="4"/>
      <c r="J368" s="4" t="str">
        <f>IF(isblank(A368), "", IF(NOT(ISBLANK(K368)), VLOOKUP(K368, Elections, 2, FALSE), 0))</f>
        <v>election-5</v>
      </c>
      <c r="K368" s="10" t="s">
        <v>574</v>
      </c>
      <c r="L368" s="4">
        <f>IF(isblank($A368), "", IF(NOT(ISBLANK(M368)), VLOOKUP(M368, Elections, 2, FALSE), 0))</f>
        <v>0</v>
      </c>
      <c r="M368" s="4"/>
      <c r="N368" s="3"/>
      <c r="O368" s="3"/>
      <c r="P368" s="3"/>
      <c r="Q368" s="3"/>
      <c r="R368" s="3"/>
      <c r="S368" s="3"/>
      <c r="T368" s="3"/>
      <c r="U368" s="3"/>
      <c r="V368" s="3"/>
      <c r="W368" s="3"/>
      <c r="X368" s="3"/>
      <c r="Y368" s="3"/>
      <c r="Z368" s="13"/>
      <c r="AA368" s="13"/>
      <c r="AB368" s="3"/>
      <c r="AC368" s="41">
        <v>7579136.0</v>
      </c>
      <c r="AD368" s="43">
        <v>1.744205280101E12</v>
      </c>
      <c r="AE368" s="43" t="s">
        <v>49</v>
      </c>
      <c r="AF368" s="43" t="s">
        <v>69</v>
      </c>
      <c r="AG368" s="25"/>
      <c r="AH368" s="3"/>
      <c r="AI368" s="3"/>
      <c r="AJ368" s="3"/>
    </row>
    <row r="369">
      <c r="A369" s="3" t="s">
        <v>1057</v>
      </c>
      <c r="B369" s="46" t="s">
        <v>1058</v>
      </c>
      <c r="C369" s="39"/>
      <c r="D369" s="39"/>
      <c r="E369" s="47" t="s">
        <v>703</v>
      </c>
      <c r="F369" s="39"/>
      <c r="G369" s="3"/>
      <c r="H369" s="3">
        <f>IF(isblank(A369), "", IF(NOT(ISBLANK(I369)), VLOOKUP(I369, Institutions, 2, FALSE), 0))</f>
        <v>0</v>
      </c>
      <c r="I369" s="4"/>
      <c r="J369" s="4" t="str">
        <f>IF(isblank(A369), "", IF(NOT(ISBLANK(K369)), VLOOKUP(K369, Elections, 2, FALSE), 0))</f>
        <v>election-5</v>
      </c>
      <c r="K369" s="10" t="s">
        <v>574</v>
      </c>
      <c r="L369" s="4">
        <f>IF(isblank($A369), "", IF(NOT(ISBLANK(M369)), VLOOKUP(M369, Elections, 2, FALSE), 0))</f>
        <v>0</v>
      </c>
      <c r="M369" s="4"/>
      <c r="N369" s="3"/>
      <c r="O369" s="3"/>
      <c r="P369" s="3"/>
      <c r="Q369" s="3"/>
      <c r="R369" s="3"/>
      <c r="S369" s="3"/>
      <c r="T369" s="3"/>
      <c r="U369" s="3"/>
      <c r="V369" s="3"/>
      <c r="W369" s="3"/>
      <c r="X369" s="3"/>
      <c r="Y369" s="3"/>
      <c r="Z369" s="18"/>
      <c r="AA369" s="18"/>
      <c r="AB369" s="3"/>
      <c r="AC369" s="44">
        <v>1133411.0</v>
      </c>
      <c r="AD369" s="26">
        <v>2.541270612204E12</v>
      </c>
      <c r="AE369" s="26" t="s">
        <v>49</v>
      </c>
      <c r="AF369" s="26" t="s">
        <v>69</v>
      </c>
      <c r="AG369" s="33"/>
      <c r="AH369" s="3"/>
      <c r="AI369" s="3"/>
      <c r="AJ369" s="3"/>
    </row>
    <row r="370">
      <c r="A370" s="3" t="s">
        <v>1059</v>
      </c>
      <c r="B370" s="46" t="s">
        <v>1060</v>
      </c>
      <c r="C370" s="39"/>
      <c r="D370" s="39"/>
      <c r="E370" s="47" t="s">
        <v>703</v>
      </c>
      <c r="F370" s="39"/>
      <c r="G370" s="3"/>
      <c r="H370" s="3">
        <f>IF(isblank(A370), "", IF(NOT(ISBLANK(I370)), VLOOKUP(I370, Institutions, 2, FALSE), 0))</f>
        <v>0</v>
      </c>
      <c r="I370" s="4"/>
      <c r="J370" s="4" t="str">
        <f>IF(isblank(A370), "", IF(NOT(ISBLANK(K370)), VLOOKUP(K370, Elections, 2, FALSE), 0))</f>
        <v>election-5</v>
      </c>
      <c r="K370" s="10" t="s">
        <v>574</v>
      </c>
      <c r="L370" s="4">
        <f>IF(isblank($A370), "", IF(NOT(ISBLANK(M370)), VLOOKUP(M370, Elections, 2, FALSE), 0))</f>
        <v>0</v>
      </c>
      <c r="M370" s="4"/>
      <c r="N370" s="3"/>
      <c r="O370" s="3"/>
      <c r="P370" s="3"/>
      <c r="Q370" s="3"/>
      <c r="R370" s="3"/>
      <c r="S370" s="3"/>
      <c r="T370" s="3"/>
      <c r="U370" s="3"/>
      <c r="V370" s="3"/>
      <c r="W370" s="3"/>
      <c r="X370" s="3"/>
      <c r="Y370" s="3"/>
      <c r="Z370" s="13"/>
      <c r="AA370" s="13"/>
      <c r="AB370" s="3"/>
      <c r="AC370" s="37">
        <v>2257327.0</v>
      </c>
      <c r="AD370" s="30">
        <v>1.583703331107E12</v>
      </c>
      <c r="AE370" s="30" t="s">
        <v>49</v>
      </c>
      <c r="AF370" s="30" t="s">
        <v>60</v>
      </c>
      <c r="AG370" s="16" t="s">
        <v>361</v>
      </c>
      <c r="AH370" s="3"/>
      <c r="AI370" s="3"/>
      <c r="AJ370" s="3"/>
    </row>
    <row r="371">
      <c r="A371" s="3" t="s">
        <v>1061</v>
      </c>
      <c r="B371" s="46" t="s">
        <v>1062</v>
      </c>
      <c r="C371" s="39"/>
      <c r="D371" s="39"/>
      <c r="E371" s="47" t="s">
        <v>703</v>
      </c>
      <c r="F371" s="39"/>
      <c r="G371" s="3"/>
      <c r="H371" s="3">
        <f>IF(isblank(A371), "", IF(NOT(ISBLANK(I371)), VLOOKUP(I371, Institutions, 2, FALSE), 0))</f>
        <v>0</v>
      </c>
      <c r="I371" s="4"/>
      <c r="J371" s="4" t="str">
        <f>IF(isblank(A371), "", IF(NOT(ISBLANK(K371)), VLOOKUP(K371, Elections, 2, FALSE), 0))</f>
        <v>election-5</v>
      </c>
      <c r="K371" s="10" t="s">
        <v>574</v>
      </c>
      <c r="L371" s="4">
        <f>IF(isblank($A371), "", IF(NOT(ISBLANK(M371)), VLOOKUP(M371, Elections, 2, FALSE), 0))</f>
        <v>0</v>
      </c>
      <c r="M371" s="4"/>
      <c r="N371" s="3"/>
      <c r="O371" s="3"/>
      <c r="P371" s="3"/>
      <c r="Q371" s="3"/>
      <c r="R371" s="3"/>
      <c r="S371" s="3"/>
      <c r="T371" s="3"/>
      <c r="U371" s="3"/>
      <c r="V371" s="3"/>
      <c r="W371" s="3"/>
      <c r="X371" s="3"/>
      <c r="Y371" s="3"/>
      <c r="Z371" s="18"/>
      <c r="AA371" s="18"/>
      <c r="AB371" s="3"/>
      <c r="AC371" s="44">
        <v>1.7256712E7</v>
      </c>
      <c r="AD371" s="26">
        <v>1.999770620101E12</v>
      </c>
      <c r="AE371" s="26" t="s">
        <v>49</v>
      </c>
      <c r="AF371" s="26" t="s">
        <v>69</v>
      </c>
      <c r="AG371" s="33"/>
      <c r="AH371" s="3"/>
      <c r="AI371" s="3"/>
      <c r="AJ371" s="3"/>
    </row>
    <row r="372">
      <c r="A372" s="3" t="s">
        <v>1063</v>
      </c>
      <c r="B372" s="46" t="s">
        <v>1064</v>
      </c>
      <c r="C372" s="39"/>
      <c r="D372" s="39"/>
      <c r="E372" s="47" t="s">
        <v>703</v>
      </c>
      <c r="F372" s="39"/>
      <c r="G372" s="3"/>
      <c r="H372" s="3">
        <f>IF(isblank(A372), "", IF(NOT(ISBLANK(I372)), VLOOKUP(I372, Institutions, 2, FALSE), 0))</f>
        <v>0</v>
      </c>
      <c r="I372" s="4"/>
      <c r="J372" s="4" t="str">
        <f>IF(isblank(A372), "", IF(NOT(ISBLANK(K372)), VLOOKUP(K372, Elections, 2, FALSE), 0))</f>
        <v>election-5</v>
      </c>
      <c r="K372" s="10" t="s">
        <v>574</v>
      </c>
      <c r="L372" s="4">
        <f>IF(isblank($A372), "", IF(NOT(ISBLANK(M372)), VLOOKUP(M372, Elections, 2, FALSE), 0))</f>
        <v>0</v>
      </c>
      <c r="M372" s="4"/>
      <c r="N372" s="3"/>
      <c r="O372" s="3"/>
      <c r="P372" s="3"/>
      <c r="Q372" s="3"/>
      <c r="R372" s="3"/>
      <c r="S372" s="3"/>
      <c r="T372" s="3"/>
      <c r="U372" s="3"/>
      <c r="V372" s="3"/>
      <c r="W372" s="3"/>
      <c r="X372" s="3"/>
      <c r="Y372" s="3"/>
      <c r="Z372" s="13"/>
      <c r="AA372" s="13"/>
      <c r="AB372" s="3"/>
      <c r="AC372" s="41">
        <v>1.7110033E7</v>
      </c>
      <c r="AD372" s="43">
        <v>2.301399061213E12</v>
      </c>
      <c r="AE372" s="43" t="s">
        <v>49</v>
      </c>
      <c r="AF372" s="43" t="s">
        <v>69</v>
      </c>
      <c r="AG372" s="25"/>
      <c r="AH372" s="3"/>
      <c r="AI372" s="3"/>
      <c r="AJ372" s="3"/>
    </row>
    <row r="373">
      <c r="A373" s="3" t="s">
        <v>1065</v>
      </c>
      <c r="B373" s="46" t="s">
        <v>1066</v>
      </c>
      <c r="C373" s="39"/>
      <c r="D373" s="39"/>
      <c r="E373" s="47" t="s">
        <v>703</v>
      </c>
      <c r="F373" s="39"/>
      <c r="G373" s="3"/>
      <c r="H373" s="3">
        <f>IF(isblank(A373), "", IF(NOT(ISBLANK(I373)), VLOOKUP(I373, Institutions, 2, FALSE), 0))</f>
        <v>0</v>
      </c>
      <c r="I373" s="4"/>
      <c r="J373" s="4" t="str">
        <f>IF(isblank(A373), "", IF(NOT(ISBLANK(K373)), VLOOKUP(K373, Elections, 2, FALSE), 0))</f>
        <v>election-5</v>
      </c>
      <c r="K373" s="10" t="s">
        <v>574</v>
      </c>
      <c r="L373" s="4">
        <f>IF(isblank($A373), "", IF(NOT(ISBLANK(M373)), VLOOKUP(M373, Elections, 2, FALSE), 0))</f>
        <v>0</v>
      </c>
      <c r="M373" s="4"/>
      <c r="N373" s="3"/>
      <c r="O373" s="3"/>
      <c r="P373" s="3"/>
      <c r="Q373" s="3"/>
      <c r="R373" s="3"/>
      <c r="S373" s="3"/>
      <c r="T373" s="3"/>
      <c r="U373" s="3"/>
      <c r="V373" s="3"/>
      <c r="W373" s="3"/>
      <c r="X373" s="3"/>
      <c r="Y373" s="3"/>
      <c r="Z373" s="18"/>
      <c r="AA373" s="18"/>
      <c r="AB373" s="3"/>
      <c r="AC373" s="44">
        <v>4517172.0</v>
      </c>
      <c r="AD373" s="26">
        <v>2.185970530101E12</v>
      </c>
      <c r="AE373" s="26" t="s">
        <v>49</v>
      </c>
      <c r="AF373" s="26" t="s">
        <v>60</v>
      </c>
      <c r="AG373" s="27" t="s">
        <v>1067</v>
      </c>
      <c r="AH373" s="3"/>
      <c r="AI373" s="3"/>
      <c r="AJ373" s="3"/>
    </row>
    <row r="374">
      <c r="A374" s="3" t="s">
        <v>1068</v>
      </c>
      <c r="B374" s="46" t="s">
        <v>1069</v>
      </c>
      <c r="C374" s="39"/>
      <c r="D374" s="39"/>
      <c r="E374" s="47" t="s">
        <v>703</v>
      </c>
      <c r="F374" s="39"/>
      <c r="G374" s="3"/>
      <c r="H374" s="3">
        <f>IF(isblank(A374), "", IF(NOT(ISBLANK(I374)), VLOOKUP(I374, Institutions, 2, FALSE), 0))</f>
        <v>0</v>
      </c>
      <c r="I374" s="4"/>
      <c r="J374" s="4" t="str">
        <f>IF(isblank(A374), "", IF(NOT(ISBLANK(K374)), VLOOKUP(K374, Elections, 2, FALSE), 0))</f>
        <v>election-5</v>
      </c>
      <c r="K374" s="10" t="s">
        <v>574</v>
      </c>
      <c r="L374" s="4">
        <f>IF(isblank($A374), "", IF(NOT(ISBLANK(M374)), VLOOKUP(M374, Elections, 2, FALSE), 0))</f>
        <v>0</v>
      </c>
      <c r="M374" s="4"/>
      <c r="N374" s="3"/>
      <c r="O374" s="3"/>
      <c r="P374" s="3"/>
      <c r="Q374" s="3"/>
      <c r="R374" s="3"/>
      <c r="S374" s="3"/>
      <c r="T374" s="3"/>
      <c r="U374" s="3"/>
      <c r="V374" s="3"/>
      <c r="W374" s="3"/>
      <c r="X374" s="3"/>
      <c r="Y374" s="3"/>
      <c r="Z374" s="13"/>
      <c r="AA374" s="13"/>
      <c r="AB374" s="3"/>
      <c r="AC374" s="41">
        <v>5862914.0</v>
      </c>
      <c r="AD374" s="43">
        <v>2.185969360101E12</v>
      </c>
      <c r="AE374" s="43" t="s">
        <v>49</v>
      </c>
      <c r="AF374" s="43" t="s">
        <v>60</v>
      </c>
      <c r="AG374" s="45" t="s">
        <v>1070</v>
      </c>
      <c r="AH374" s="3"/>
      <c r="AI374" s="3"/>
      <c r="AJ374" s="3"/>
    </row>
    <row r="375">
      <c r="A375" s="3" t="s">
        <v>1071</v>
      </c>
      <c r="B375" s="46" t="s">
        <v>1072</v>
      </c>
      <c r="C375" s="39"/>
      <c r="D375" s="39"/>
      <c r="E375" s="47" t="s">
        <v>703</v>
      </c>
      <c r="F375" s="39"/>
      <c r="G375" s="3"/>
      <c r="H375" s="3">
        <f>IF(isblank(A375), "", IF(NOT(ISBLANK(I375)), VLOOKUP(I375, Institutions, 2, FALSE), 0))</f>
        <v>0</v>
      </c>
      <c r="I375" s="4"/>
      <c r="J375" s="4" t="str">
        <f>IF(isblank(A375), "", IF(NOT(ISBLANK(K375)), VLOOKUP(K375, Elections, 2, FALSE), 0))</f>
        <v>election-5</v>
      </c>
      <c r="K375" s="10" t="s">
        <v>574</v>
      </c>
      <c r="L375" s="4">
        <f>IF(isblank($A375), "", IF(NOT(ISBLANK(M375)), VLOOKUP(M375, Elections, 2, FALSE), 0))</f>
        <v>0</v>
      </c>
      <c r="M375" s="4"/>
      <c r="N375" s="3"/>
      <c r="O375" s="3"/>
      <c r="P375" s="3"/>
      <c r="Q375" s="3"/>
      <c r="R375" s="3"/>
      <c r="S375" s="3"/>
      <c r="T375" s="3"/>
      <c r="U375" s="3"/>
      <c r="V375" s="3"/>
      <c r="W375" s="3"/>
      <c r="X375" s="3"/>
      <c r="Y375" s="3"/>
      <c r="Z375" s="18"/>
      <c r="AA375" s="18"/>
      <c r="AB375" s="3"/>
      <c r="AC375" s="44">
        <v>7918941.0</v>
      </c>
      <c r="AD375" s="26">
        <v>1.602237250101E12</v>
      </c>
      <c r="AE375" s="26" t="s">
        <v>49</v>
      </c>
      <c r="AF375" s="26" t="s">
        <v>69</v>
      </c>
      <c r="AG375" s="33"/>
      <c r="AH375" s="3"/>
      <c r="AI375" s="3"/>
      <c r="AJ375" s="3"/>
    </row>
    <row r="376">
      <c r="A376" s="3" t="s">
        <v>1073</v>
      </c>
      <c r="B376" s="46" t="s">
        <v>1074</v>
      </c>
      <c r="C376" s="39"/>
      <c r="D376" s="39"/>
      <c r="E376" s="47" t="s">
        <v>703</v>
      </c>
      <c r="F376" s="39"/>
      <c r="G376" s="3"/>
      <c r="H376" s="3">
        <f>IF(isblank(A376), "", IF(NOT(ISBLANK(I376)), VLOOKUP(I376, Institutions, 2, FALSE), 0))</f>
        <v>0</v>
      </c>
      <c r="I376" s="4"/>
      <c r="J376" s="4" t="str">
        <f>IF(isblank(A376), "", IF(NOT(ISBLANK(K376)), VLOOKUP(K376, Elections, 2, FALSE), 0))</f>
        <v>election-5</v>
      </c>
      <c r="K376" s="10" t="s">
        <v>574</v>
      </c>
      <c r="L376" s="4">
        <f>IF(isblank($A376), "", IF(NOT(ISBLANK(M376)), VLOOKUP(M376, Elections, 2, FALSE), 0))</f>
        <v>0</v>
      </c>
      <c r="M376" s="4"/>
      <c r="N376" s="3"/>
      <c r="O376" s="3"/>
      <c r="P376" s="3"/>
      <c r="Q376" s="3"/>
      <c r="R376" s="3"/>
      <c r="S376" s="3"/>
      <c r="T376" s="3"/>
      <c r="U376" s="3"/>
      <c r="V376" s="3"/>
      <c r="W376" s="3"/>
      <c r="X376" s="3"/>
      <c r="Y376" s="3"/>
      <c r="Z376" s="13"/>
      <c r="AA376" s="13"/>
      <c r="AB376" s="3"/>
      <c r="AC376" s="41" t="s">
        <v>85</v>
      </c>
      <c r="AD376" s="36"/>
      <c r="AE376" s="36"/>
      <c r="AF376" s="36"/>
      <c r="AG376" s="25"/>
      <c r="AH376" s="3"/>
      <c r="AI376" s="3"/>
      <c r="AJ376" s="3"/>
    </row>
    <row r="377">
      <c r="A377" s="3" t="s">
        <v>1075</v>
      </c>
      <c r="B377" s="46" t="s">
        <v>1076</v>
      </c>
      <c r="C377" s="39"/>
      <c r="D377" s="39"/>
      <c r="E377" s="47" t="s">
        <v>703</v>
      </c>
      <c r="F377" s="39"/>
      <c r="G377" s="3"/>
      <c r="H377" s="3">
        <f>IF(isblank(A377), "", IF(NOT(ISBLANK(I377)), VLOOKUP(I377, Institutions, 2, FALSE), 0))</f>
        <v>0</v>
      </c>
      <c r="I377" s="4"/>
      <c r="J377" s="4" t="str">
        <f>IF(isblank(A377), "", IF(NOT(ISBLANK(K377)), VLOOKUP(K377, Elections, 2, FALSE), 0))</f>
        <v>election-5</v>
      </c>
      <c r="K377" s="10" t="s">
        <v>574</v>
      </c>
      <c r="L377" s="4">
        <f>IF(isblank($A377), "", IF(NOT(ISBLANK(M377)), VLOOKUP(M377, Elections, 2, FALSE), 0))</f>
        <v>0</v>
      </c>
      <c r="M377" s="4"/>
      <c r="N377" s="3"/>
      <c r="O377" s="3"/>
      <c r="P377" s="3"/>
      <c r="Q377" s="3"/>
      <c r="R377" s="3"/>
      <c r="S377" s="3"/>
      <c r="T377" s="3"/>
      <c r="U377" s="3"/>
      <c r="V377" s="3"/>
      <c r="W377" s="3"/>
      <c r="X377" s="3"/>
      <c r="Y377" s="3"/>
      <c r="Z377" s="18"/>
      <c r="AA377" s="18"/>
      <c r="AB377" s="3"/>
      <c r="AC377" s="44" t="s">
        <v>85</v>
      </c>
      <c r="AD377" s="34"/>
      <c r="AE377" s="34"/>
      <c r="AF377" s="34"/>
      <c r="AG377" s="33"/>
      <c r="AH377" s="3"/>
      <c r="AI377" s="3"/>
      <c r="AJ377" s="3"/>
    </row>
    <row r="378">
      <c r="A378" s="3" t="s">
        <v>1077</v>
      </c>
      <c r="B378" s="46" t="s">
        <v>213</v>
      </c>
      <c r="C378" s="39"/>
      <c r="D378" s="39"/>
      <c r="E378" s="47" t="s">
        <v>703</v>
      </c>
      <c r="F378" s="39"/>
      <c r="G378" s="3"/>
      <c r="H378" s="3">
        <f>IF(isblank(A378), "", IF(NOT(ISBLANK(I378)), VLOOKUP(I378, Institutions, 2, FALSE), 0))</f>
        <v>0</v>
      </c>
      <c r="I378" s="4"/>
      <c r="J378" s="4" t="str">
        <f>IF(isblank(A378), "", IF(NOT(ISBLANK(K378)), VLOOKUP(K378, Elections, 2, FALSE), 0))</f>
        <v>election-5</v>
      </c>
      <c r="K378" s="10" t="s">
        <v>574</v>
      </c>
      <c r="L378" s="4">
        <f>IF(isblank($A378), "", IF(NOT(ISBLANK(M378)), VLOOKUP(M378, Elections, 2, FALSE), 0))</f>
        <v>0</v>
      </c>
      <c r="M378" s="4"/>
      <c r="N378" s="3"/>
      <c r="O378" s="3"/>
      <c r="P378" s="3"/>
      <c r="Q378" s="3"/>
      <c r="R378" s="3"/>
      <c r="S378" s="3"/>
      <c r="T378" s="3"/>
      <c r="U378" s="3"/>
      <c r="V378" s="3"/>
      <c r="W378" s="3"/>
      <c r="X378" s="3"/>
      <c r="Y378" s="3"/>
      <c r="Z378" s="13"/>
      <c r="AA378" s="13"/>
      <c r="AB378" s="3"/>
      <c r="AC378" s="37" t="s">
        <v>85</v>
      </c>
      <c r="AD378" s="36"/>
      <c r="AE378" s="36"/>
      <c r="AF378" s="36"/>
      <c r="AG378" s="25"/>
      <c r="AH378" s="3"/>
      <c r="AI378" s="3"/>
      <c r="AJ378" s="3"/>
    </row>
    <row r="379">
      <c r="A379" s="3" t="s">
        <v>1078</v>
      </c>
      <c r="B379" s="46" t="s">
        <v>1079</v>
      </c>
      <c r="C379" s="39"/>
      <c r="D379" s="39"/>
      <c r="E379" s="47" t="s">
        <v>703</v>
      </c>
      <c r="F379" s="39"/>
      <c r="G379" s="3"/>
      <c r="H379" s="3">
        <f>IF(isblank(A379), "", IF(NOT(ISBLANK(I379)), VLOOKUP(I379, Institutions, 2, FALSE), 0))</f>
        <v>0</v>
      </c>
      <c r="I379" s="4"/>
      <c r="J379" s="4" t="str">
        <f>IF(isblank(A379), "", IF(NOT(ISBLANK(K379)), VLOOKUP(K379, Elections, 2, FALSE), 0))</f>
        <v>election-5</v>
      </c>
      <c r="K379" s="10" t="s">
        <v>574</v>
      </c>
      <c r="L379" s="4">
        <f>IF(isblank($A379), "", IF(NOT(ISBLANK(M379)), VLOOKUP(M379, Elections, 2, FALSE), 0))</f>
        <v>0</v>
      </c>
      <c r="M379" s="4"/>
      <c r="N379" s="3"/>
      <c r="O379" s="3"/>
      <c r="P379" s="3"/>
      <c r="Q379" s="3"/>
      <c r="R379" s="3"/>
      <c r="S379" s="3"/>
      <c r="T379" s="3"/>
      <c r="U379" s="3"/>
      <c r="V379" s="3"/>
      <c r="W379" s="3"/>
      <c r="X379" s="3"/>
      <c r="Y379" s="3"/>
      <c r="Z379" s="18"/>
      <c r="AA379" s="18"/>
      <c r="AB379" s="3"/>
      <c r="AC379" s="44">
        <v>1167189.0</v>
      </c>
      <c r="AD379" s="26">
        <v>2.328200582101E12</v>
      </c>
      <c r="AE379" s="26" t="s">
        <v>49</v>
      </c>
      <c r="AF379" s="26" t="s">
        <v>69</v>
      </c>
      <c r="AG379" s="33"/>
      <c r="AH379" s="3"/>
      <c r="AI379" s="3"/>
      <c r="AJ379" s="3"/>
    </row>
    <row r="380">
      <c r="A380" s="3" t="s">
        <v>1080</v>
      </c>
      <c r="B380" s="46" t="s">
        <v>1081</v>
      </c>
      <c r="C380" s="39"/>
      <c r="D380" s="39"/>
      <c r="E380" s="47" t="s">
        <v>703</v>
      </c>
      <c r="F380" s="39"/>
      <c r="G380" s="3"/>
      <c r="H380" s="3">
        <f>IF(isblank(A380), "", IF(NOT(ISBLANK(I380)), VLOOKUP(I380, Institutions, 2, FALSE), 0))</f>
        <v>0</v>
      </c>
      <c r="I380" s="4"/>
      <c r="J380" s="4" t="str">
        <f>IF(isblank(A380), "", IF(NOT(ISBLANK(K380)), VLOOKUP(K380, Elections, 2, FALSE), 0))</f>
        <v>election-5</v>
      </c>
      <c r="K380" s="10" t="s">
        <v>574</v>
      </c>
      <c r="L380" s="4">
        <f>IF(isblank($A380), "", IF(NOT(ISBLANK(M380)), VLOOKUP(M380, Elections, 2, FALSE), 0))</f>
        <v>0</v>
      </c>
      <c r="M380" s="4"/>
      <c r="N380" s="3"/>
      <c r="O380" s="3"/>
      <c r="P380" s="3"/>
      <c r="Q380" s="3"/>
      <c r="R380" s="3"/>
      <c r="S380" s="3"/>
      <c r="T380" s="3"/>
      <c r="U380" s="3"/>
      <c r="V380" s="3"/>
      <c r="W380" s="3"/>
      <c r="X380" s="3"/>
      <c r="Y380" s="3"/>
      <c r="Z380" s="13"/>
      <c r="AA380" s="13"/>
      <c r="AB380" s="3"/>
      <c r="AC380" s="41">
        <v>2012235.0</v>
      </c>
      <c r="AD380" s="43">
        <v>1.768217320301E12</v>
      </c>
      <c r="AE380" s="43" t="s">
        <v>49</v>
      </c>
      <c r="AF380" s="43" t="s">
        <v>69</v>
      </c>
      <c r="AG380" s="25"/>
      <c r="AH380" s="3"/>
      <c r="AI380" s="3"/>
      <c r="AJ380" s="3"/>
    </row>
    <row r="381">
      <c r="A381" s="3" t="s">
        <v>1082</v>
      </c>
      <c r="B381" s="46" t="s">
        <v>1083</v>
      </c>
      <c r="C381" s="39"/>
      <c r="D381" s="39"/>
      <c r="E381" s="47" t="s">
        <v>703</v>
      </c>
      <c r="F381" s="39"/>
      <c r="G381" s="3"/>
      <c r="H381" s="3">
        <f>IF(isblank(A381), "", IF(NOT(ISBLANK(I381)), VLOOKUP(I381, Institutions, 2, FALSE), 0))</f>
        <v>0</v>
      </c>
      <c r="I381" s="4"/>
      <c r="J381" s="4" t="str">
        <f>IF(isblank(A381), "", IF(NOT(ISBLANK(K381)), VLOOKUP(K381, Elections, 2, FALSE), 0))</f>
        <v>election-5</v>
      </c>
      <c r="K381" s="10" t="s">
        <v>574</v>
      </c>
      <c r="L381" s="4">
        <f>IF(isblank($A381), "", IF(NOT(ISBLANK(M381)), VLOOKUP(M381, Elections, 2, FALSE), 0))</f>
        <v>0</v>
      </c>
      <c r="M381" s="4"/>
      <c r="N381" s="3"/>
      <c r="O381" s="3"/>
      <c r="P381" s="3"/>
      <c r="Q381" s="3"/>
      <c r="R381" s="3"/>
      <c r="S381" s="3"/>
      <c r="T381" s="3"/>
      <c r="U381" s="3"/>
      <c r="V381" s="3"/>
      <c r="W381" s="3"/>
      <c r="X381" s="3"/>
      <c r="Y381" s="3"/>
      <c r="Z381" s="18"/>
      <c r="AA381" s="18"/>
      <c r="AB381" s="3"/>
      <c r="AC381" s="44" t="s">
        <v>85</v>
      </c>
      <c r="AD381" s="34"/>
      <c r="AE381" s="34"/>
      <c r="AF381" s="34"/>
      <c r="AG381" s="33"/>
      <c r="AH381" s="3"/>
      <c r="AI381" s="3"/>
      <c r="AJ381" s="3"/>
    </row>
    <row r="382">
      <c r="A382" s="3" t="s">
        <v>1084</v>
      </c>
      <c r="B382" s="46" t="s">
        <v>1085</v>
      </c>
      <c r="C382" s="39"/>
      <c r="D382" s="39"/>
      <c r="E382" s="47" t="s">
        <v>703</v>
      </c>
      <c r="F382" s="39"/>
      <c r="G382" s="3"/>
      <c r="H382" s="3">
        <f>IF(isblank(A382), "", IF(NOT(ISBLANK(I382)), VLOOKUP(I382, Institutions, 2, FALSE), 0))</f>
        <v>0</v>
      </c>
      <c r="I382" s="4"/>
      <c r="J382" s="4" t="str">
        <f>IF(isblank(A382), "", IF(NOT(ISBLANK(K382)), VLOOKUP(K382, Elections, 2, FALSE), 0))</f>
        <v>election-5</v>
      </c>
      <c r="K382" s="10" t="s">
        <v>574</v>
      </c>
      <c r="L382" s="4">
        <f>IF(isblank($A382), "", IF(NOT(ISBLANK(M382)), VLOOKUP(M382, Elections, 2, FALSE), 0))</f>
        <v>0</v>
      </c>
      <c r="M382" s="4"/>
      <c r="N382" s="3"/>
      <c r="O382" s="3"/>
      <c r="P382" s="3"/>
      <c r="Q382" s="3"/>
      <c r="R382" s="3"/>
      <c r="S382" s="3"/>
      <c r="T382" s="3"/>
      <c r="U382" s="3"/>
      <c r="V382" s="3"/>
      <c r="W382" s="3"/>
      <c r="X382" s="3"/>
      <c r="Y382" s="3"/>
      <c r="Z382" s="13"/>
      <c r="AA382" s="13"/>
      <c r="AB382" s="3"/>
      <c r="AC382" s="41">
        <v>3133540.0</v>
      </c>
      <c r="AD382" s="43">
        <v>1.941522511904E12</v>
      </c>
      <c r="AE382" s="43" t="s">
        <v>49</v>
      </c>
      <c r="AF382" s="43" t="s">
        <v>69</v>
      </c>
      <c r="AG382" s="25"/>
      <c r="AH382" s="3"/>
      <c r="AI382" s="3"/>
      <c r="AJ382" s="3"/>
    </row>
    <row r="383">
      <c r="A383" s="3" t="s">
        <v>1086</v>
      </c>
      <c r="B383" s="46" t="s">
        <v>1087</v>
      </c>
      <c r="C383" s="39"/>
      <c r="D383" s="39"/>
      <c r="E383" s="47" t="s">
        <v>703</v>
      </c>
      <c r="F383" s="39"/>
      <c r="G383" s="3"/>
      <c r="H383" s="3">
        <f>IF(isblank(A383), "", IF(NOT(ISBLANK(I383)), VLOOKUP(I383, Institutions, 2, FALSE), 0))</f>
        <v>0</v>
      </c>
      <c r="I383" s="4"/>
      <c r="J383" s="4" t="str">
        <f>IF(isblank(A383), "", IF(NOT(ISBLANK(K383)), VLOOKUP(K383, Elections, 2, FALSE), 0))</f>
        <v>election-5</v>
      </c>
      <c r="K383" s="10" t="s">
        <v>574</v>
      </c>
      <c r="L383" s="4">
        <f>IF(isblank($A383), "", IF(NOT(ISBLANK(M383)), VLOOKUP(M383, Elections, 2, FALSE), 0))</f>
        <v>0</v>
      </c>
      <c r="M383" s="4"/>
      <c r="N383" s="3"/>
      <c r="O383" s="3"/>
      <c r="P383" s="3"/>
      <c r="Q383" s="3"/>
      <c r="R383" s="3"/>
      <c r="S383" s="3"/>
      <c r="T383" s="3"/>
      <c r="U383" s="3"/>
      <c r="V383" s="3"/>
      <c r="W383" s="3"/>
      <c r="X383" s="3"/>
      <c r="Y383" s="3"/>
      <c r="Z383" s="18"/>
      <c r="AA383" s="18"/>
      <c r="AB383" s="3"/>
      <c r="AC383" s="32">
        <v>1.611333E7</v>
      </c>
      <c r="AD383" s="31">
        <v>1.999837630101E12</v>
      </c>
      <c r="AE383" s="31" t="s">
        <v>49</v>
      </c>
      <c r="AF383" s="31" t="s">
        <v>69</v>
      </c>
      <c r="AG383" s="33"/>
      <c r="AH383" s="3"/>
      <c r="AI383" s="3"/>
      <c r="AJ383" s="3"/>
    </row>
    <row r="384">
      <c r="A384" s="3" t="s">
        <v>1088</v>
      </c>
      <c r="B384" s="46" t="s">
        <v>1089</v>
      </c>
      <c r="C384" s="39"/>
      <c r="D384" s="39"/>
      <c r="E384" s="47" t="s">
        <v>703</v>
      </c>
      <c r="F384" s="39"/>
      <c r="G384" s="3"/>
      <c r="H384" s="3">
        <f>IF(isblank(A384), "", IF(NOT(ISBLANK(I384)), VLOOKUP(I384, Institutions, 2, FALSE), 0))</f>
        <v>0</v>
      </c>
      <c r="I384" s="4"/>
      <c r="J384" s="4" t="str">
        <f>IF(isblank(A384), "", IF(NOT(ISBLANK(K384)), VLOOKUP(K384, Elections, 2, FALSE), 0))</f>
        <v>election-5</v>
      </c>
      <c r="K384" s="10" t="s">
        <v>574</v>
      </c>
      <c r="L384" s="4">
        <f>IF(isblank($A384), "", IF(NOT(ISBLANK(M384)), VLOOKUP(M384, Elections, 2, FALSE), 0))</f>
        <v>0</v>
      </c>
      <c r="M384" s="4"/>
      <c r="N384" s="3"/>
      <c r="O384" s="3"/>
      <c r="P384" s="3"/>
      <c r="Q384" s="3"/>
      <c r="R384" s="3"/>
      <c r="S384" s="3"/>
      <c r="T384" s="3"/>
      <c r="U384" s="3"/>
      <c r="V384" s="3"/>
      <c r="W384" s="3"/>
      <c r="X384" s="3"/>
      <c r="Y384" s="3"/>
      <c r="Z384" s="13"/>
      <c r="AA384" s="13"/>
      <c r="AB384" s="3"/>
      <c r="AC384" s="37">
        <v>7098545.0</v>
      </c>
      <c r="AD384" s="30">
        <v>2.463555650609E12</v>
      </c>
      <c r="AE384" s="30" t="s">
        <v>49</v>
      </c>
      <c r="AF384" s="30" t="s">
        <v>69</v>
      </c>
      <c r="AG384" s="25"/>
      <c r="AH384" s="3"/>
      <c r="AI384" s="3"/>
      <c r="AJ384" s="3"/>
    </row>
    <row r="385">
      <c r="A385" s="3" t="s">
        <v>1090</v>
      </c>
      <c r="B385" s="46" t="s">
        <v>1091</v>
      </c>
      <c r="C385" s="39"/>
      <c r="D385" s="39"/>
      <c r="E385" s="47" t="s">
        <v>703</v>
      </c>
      <c r="F385" s="39"/>
      <c r="G385" s="3"/>
      <c r="H385" s="3">
        <f>IF(isblank(A385), "", IF(NOT(ISBLANK(I385)), VLOOKUP(I385, Institutions, 2, FALSE), 0))</f>
        <v>0</v>
      </c>
      <c r="I385" s="4"/>
      <c r="J385" s="4" t="str">
        <f>IF(isblank(A385), "", IF(NOT(ISBLANK(K385)), VLOOKUP(K385, Elections, 2, FALSE), 0))</f>
        <v>election-5</v>
      </c>
      <c r="K385" s="10" t="s">
        <v>574</v>
      </c>
      <c r="L385" s="4">
        <f>IF(isblank($A385), "", IF(NOT(ISBLANK(M385)), VLOOKUP(M385, Elections, 2, FALSE), 0))</f>
        <v>0</v>
      </c>
      <c r="M385" s="4"/>
      <c r="N385" s="3"/>
      <c r="O385" s="3"/>
      <c r="P385" s="3"/>
      <c r="Q385" s="3"/>
      <c r="R385" s="3"/>
      <c r="S385" s="3"/>
      <c r="T385" s="3"/>
      <c r="U385" s="3"/>
      <c r="V385" s="3"/>
      <c r="W385" s="3"/>
      <c r="X385" s="3"/>
      <c r="Y385" s="3"/>
      <c r="Z385" s="18"/>
      <c r="AA385" s="18"/>
      <c r="AB385" s="3"/>
      <c r="AC385" s="44">
        <v>4773586.0</v>
      </c>
      <c r="AD385" s="26">
        <v>2.498306200701E12</v>
      </c>
      <c r="AE385" s="26" t="s">
        <v>49</v>
      </c>
      <c r="AF385" s="26" t="s">
        <v>69</v>
      </c>
      <c r="AG385" s="33"/>
      <c r="AH385" s="3"/>
      <c r="AI385" s="3"/>
      <c r="AJ385" s="3"/>
    </row>
    <row r="386">
      <c r="A386" s="3" t="s">
        <v>1092</v>
      </c>
      <c r="B386" s="46" t="s">
        <v>1093</v>
      </c>
      <c r="C386" s="39"/>
      <c r="D386" s="39"/>
      <c r="E386" s="47" t="s">
        <v>703</v>
      </c>
      <c r="F386" s="39"/>
      <c r="G386" s="3"/>
      <c r="H386" s="3">
        <f>IF(isblank(A386), "", IF(NOT(ISBLANK(I386)), VLOOKUP(I386, Institutions, 2, FALSE), 0))</f>
        <v>0</v>
      </c>
      <c r="I386" s="4"/>
      <c r="J386" s="4" t="str">
        <f>IF(isblank(A386), "", IF(NOT(ISBLANK(K386)), VLOOKUP(K386, Elections, 2, FALSE), 0))</f>
        <v>election-5</v>
      </c>
      <c r="K386" s="10" t="s">
        <v>574</v>
      </c>
      <c r="L386" s="4">
        <f>IF(isblank($A386), "", IF(NOT(ISBLANK(M386)), VLOOKUP(M386, Elections, 2, FALSE), 0))</f>
        <v>0</v>
      </c>
      <c r="M386" s="4"/>
      <c r="N386" s="3"/>
      <c r="O386" s="3"/>
      <c r="P386" s="3"/>
      <c r="Q386" s="3"/>
      <c r="R386" s="3"/>
      <c r="S386" s="3"/>
      <c r="T386" s="3"/>
      <c r="U386" s="3"/>
      <c r="V386" s="3"/>
      <c r="W386" s="3"/>
      <c r="X386" s="3"/>
      <c r="Y386" s="3"/>
      <c r="Z386" s="13"/>
      <c r="AA386" s="13"/>
      <c r="AB386" s="3"/>
      <c r="AC386" s="41">
        <v>7683286.0</v>
      </c>
      <c r="AD386" s="43">
        <v>1.930190190101E12</v>
      </c>
      <c r="AE386" s="43" t="s">
        <v>49</v>
      </c>
      <c r="AF386" s="43" t="s">
        <v>69</v>
      </c>
      <c r="AG386" s="25"/>
      <c r="AH386" s="3"/>
      <c r="AI386" s="3"/>
      <c r="AJ386" s="3"/>
    </row>
    <row r="387">
      <c r="A387" s="3" t="s">
        <v>1094</v>
      </c>
      <c r="B387" s="46" t="s">
        <v>1095</v>
      </c>
      <c r="C387" s="39"/>
      <c r="D387" s="39"/>
      <c r="E387" s="47" t="s">
        <v>703</v>
      </c>
      <c r="F387" s="39"/>
      <c r="G387" s="3"/>
      <c r="H387" s="3">
        <f>IF(isblank(A387), "", IF(NOT(ISBLANK(I387)), VLOOKUP(I387, Institutions, 2, FALSE), 0))</f>
        <v>0</v>
      </c>
      <c r="I387" s="4"/>
      <c r="J387" s="4" t="str">
        <f>IF(isblank(A387), "", IF(NOT(ISBLANK(K387)), VLOOKUP(K387, Elections, 2, FALSE), 0))</f>
        <v>election-5</v>
      </c>
      <c r="K387" s="10" t="s">
        <v>574</v>
      </c>
      <c r="L387" s="4">
        <f>IF(isblank($A387), "", IF(NOT(ISBLANK(M387)), VLOOKUP(M387, Elections, 2, FALSE), 0))</f>
        <v>0</v>
      </c>
      <c r="M387" s="4"/>
      <c r="N387" s="3"/>
      <c r="O387" s="3"/>
      <c r="P387" s="3"/>
      <c r="Q387" s="3"/>
      <c r="R387" s="3"/>
      <c r="S387" s="3"/>
      <c r="T387" s="3"/>
      <c r="U387" s="3"/>
      <c r="V387" s="3"/>
      <c r="W387" s="3"/>
      <c r="X387" s="3"/>
      <c r="Y387" s="3"/>
      <c r="Z387" s="18"/>
      <c r="AA387" s="18"/>
      <c r="AB387" s="3"/>
      <c r="AC387" s="32">
        <v>8437157.0</v>
      </c>
      <c r="AD387" s="31">
        <v>2.230568040101E12</v>
      </c>
      <c r="AE387" s="31" t="s">
        <v>49</v>
      </c>
      <c r="AF387" s="31" t="s">
        <v>69</v>
      </c>
      <c r="AG387" s="33"/>
      <c r="AH387" s="3"/>
      <c r="AI387" s="3"/>
      <c r="AJ387" s="3"/>
    </row>
    <row r="388">
      <c r="A388" s="3" t="s">
        <v>1096</v>
      </c>
      <c r="B388" s="46" t="s">
        <v>1097</v>
      </c>
      <c r="C388" s="39"/>
      <c r="D388" s="39"/>
      <c r="E388" s="47" t="s">
        <v>703</v>
      </c>
      <c r="F388" s="39"/>
      <c r="G388" s="3"/>
      <c r="H388" s="3">
        <f>IF(isblank(A388), "", IF(NOT(ISBLANK(I388)), VLOOKUP(I388, Institutions, 2, FALSE), 0))</f>
        <v>0</v>
      </c>
      <c r="I388" s="4"/>
      <c r="J388" s="4" t="str">
        <f>IF(isblank(A388), "", IF(NOT(ISBLANK(K388)), VLOOKUP(K388, Elections, 2, FALSE), 0))</f>
        <v>election-5</v>
      </c>
      <c r="K388" s="10" t="s">
        <v>574</v>
      </c>
      <c r="L388" s="4">
        <f>IF(isblank($A388), "", IF(NOT(ISBLANK(M388)), VLOOKUP(M388, Elections, 2, FALSE), 0))</f>
        <v>0</v>
      </c>
      <c r="M388" s="4"/>
      <c r="N388" s="3"/>
      <c r="O388" s="3"/>
      <c r="P388" s="3"/>
      <c r="Q388" s="3"/>
      <c r="R388" s="3"/>
      <c r="S388" s="3"/>
      <c r="T388" s="3"/>
      <c r="U388" s="3"/>
      <c r="V388" s="3"/>
      <c r="W388" s="3"/>
      <c r="X388" s="3"/>
      <c r="Y388" s="3"/>
      <c r="Z388" s="13"/>
      <c r="AA388" s="13"/>
      <c r="AB388" s="3"/>
      <c r="AC388" s="41">
        <v>8146713.0</v>
      </c>
      <c r="AD388" s="43">
        <v>1.602235632001E12</v>
      </c>
      <c r="AE388" s="43" t="s">
        <v>49</v>
      </c>
      <c r="AF388" s="43" t="s">
        <v>69</v>
      </c>
      <c r="AG388" s="25"/>
      <c r="AH388" s="3"/>
      <c r="AI388" s="3"/>
      <c r="AJ388" s="3"/>
    </row>
    <row r="389">
      <c r="A389" s="3" t="s">
        <v>1098</v>
      </c>
      <c r="B389" s="46" t="s">
        <v>1099</v>
      </c>
      <c r="C389" s="39"/>
      <c r="D389" s="39"/>
      <c r="E389" s="47" t="s">
        <v>703</v>
      </c>
      <c r="F389" s="39"/>
      <c r="G389" s="3"/>
      <c r="H389" s="3">
        <f>IF(isblank(A389), "", IF(NOT(ISBLANK(I389)), VLOOKUP(I389, Institutions, 2, FALSE), 0))</f>
        <v>0</v>
      </c>
      <c r="I389" s="4"/>
      <c r="J389" s="4" t="str">
        <f>IF(isblank(A389), "", IF(NOT(ISBLANK(K389)), VLOOKUP(K389, Elections, 2, FALSE), 0))</f>
        <v>election-5</v>
      </c>
      <c r="K389" s="10" t="s">
        <v>574</v>
      </c>
      <c r="L389" s="4">
        <f>IF(isblank($A389), "", IF(NOT(ISBLANK(M389)), VLOOKUP(M389, Elections, 2, FALSE), 0))</f>
        <v>0</v>
      </c>
      <c r="M389" s="4"/>
      <c r="N389" s="3"/>
      <c r="O389" s="3"/>
      <c r="P389" s="3"/>
      <c r="Q389" s="3"/>
      <c r="R389" s="3"/>
      <c r="S389" s="3"/>
      <c r="T389" s="3"/>
      <c r="U389" s="3"/>
      <c r="V389" s="3"/>
      <c r="W389" s="3"/>
      <c r="X389" s="3"/>
      <c r="Y389" s="3"/>
      <c r="Z389" s="18"/>
      <c r="AA389" s="18"/>
      <c r="AB389" s="3"/>
      <c r="AC389" s="44">
        <v>4347420.0</v>
      </c>
      <c r="AD389" s="26">
        <v>1.932767551001E12</v>
      </c>
      <c r="AE389" s="26" t="s">
        <v>49</v>
      </c>
      <c r="AF389" s="26" t="s">
        <v>69</v>
      </c>
      <c r="AG389" s="33"/>
      <c r="AH389" s="3"/>
      <c r="AI389" s="3"/>
      <c r="AJ389" s="3"/>
    </row>
    <row r="390">
      <c r="A390" s="3" t="s">
        <v>1100</v>
      </c>
      <c r="B390" s="46" t="s">
        <v>1101</v>
      </c>
      <c r="C390" s="39"/>
      <c r="D390" s="39"/>
      <c r="E390" s="47" t="s">
        <v>703</v>
      </c>
      <c r="F390" s="39"/>
      <c r="G390" s="3"/>
      <c r="H390" s="3">
        <f>IF(isblank(A390), "", IF(NOT(ISBLANK(I390)), VLOOKUP(I390, Institutions, 2, FALSE), 0))</f>
        <v>0</v>
      </c>
      <c r="I390" s="4"/>
      <c r="J390" s="4" t="str">
        <f>IF(isblank(A390), "", IF(NOT(ISBLANK(K390)), VLOOKUP(K390, Elections, 2, FALSE), 0))</f>
        <v>election-5</v>
      </c>
      <c r="K390" s="10" t="s">
        <v>574</v>
      </c>
      <c r="L390" s="4">
        <f>IF(isblank($A390), "", IF(NOT(ISBLANK(M390)), VLOOKUP(M390, Elections, 2, FALSE), 0))</f>
        <v>0</v>
      </c>
      <c r="M390" s="4"/>
      <c r="N390" s="3"/>
      <c r="O390" s="3"/>
      <c r="P390" s="3"/>
      <c r="Q390" s="3"/>
      <c r="R390" s="3"/>
      <c r="S390" s="3"/>
      <c r="T390" s="3"/>
      <c r="U390" s="3"/>
      <c r="V390" s="3"/>
      <c r="W390" s="3"/>
      <c r="X390" s="3"/>
      <c r="Y390" s="3"/>
      <c r="Z390" s="13"/>
      <c r="AA390" s="13"/>
      <c r="AB390" s="3"/>
      <c r="AC390" s="41">
        <v>4.7553995E7</v>
      </c>
      <c r="AD390" s="43">
        <v>2.185179120101E12</v>
      </c>
      <c r="AE390" s="43" t="s">
        <v>49</v>
      </c>
      <c r="AF390" s="43" t="s">
        <v>69</v>
      </c>
      <c r="AG390" s="25"/>
      <c r="AH390" s="3"/>
      <c r="AI390" s="3"/>
      <c r="AJ390" s="3"/>
    </row>
    <row r="391">
      <c r="A391" s="3" t="s">
        <v>1102</v>
      </c>
      <c r="B391" s="46" t="s">
        <v>1103</v>
      </c>
      <c r="C391" s="39"/>
      <c r="D391" s="39"/>
      <c r="E391" s="47" t="s">
        <v>703</v>
      </c>
      <c r="F391" s="39"/>
      <c r="G391" s="3"/>
      <c r="H391" s="3">
        <f>IF(isblank(A391), "", IF(NOT(ISBLANK(I391)), VLOOKUP(I391, Institutions, 2, FALSE), 0))</f>
        <v>0</v>
      </c>
      <c r="I391" s="4"/>
      <c r="J391" s="4" t="str">
        <f>IF(isblank(A391), "", IF(NOT(ISBLANK(K391)), VLOOKUP(K391, Elections, 2, FALSE), 0))</f>
        <v>election-5</v>
      </c>
      <c r="K391" s="10" t="s">
        <v>574</v>
      </c>
      <c r="L391" s="4">
        <f>IF(isblank($A391), "", IF(NOT(ISBLANK(M391)), VLOOKUP(M391, Elections, 2, FALSE), 0))</f>
        <v>0</v>
      </c>
      <c r="M391" s="4"/>
      <c r="N391" s="3"/>
      <c r="O391" s="3"/>
      <c r="P391" s="3"/>
      <c r="Q391" s="3"/>
      <c r="R391" s="3"/>
      <c r="S391" s="3"/>
      <c r="T391" s="3"/>
      <c r="U391" s="3"/>
      <c r="V391" s="3"/>
      <c r="W391" s="3"/>
      <c r="X391" s="3"/>
      <c r="Y391" s="3"/>
      <c r="Z391" s="18"/>
      <c r="AA391" s="18"/>
      <c r="AB391" s="3"/>
      <c r="AC391" s="44">
        <v>2.0100779E7</v>
      </c>
      <c r="AD391" s="26">
        <v>2.355956910806E12</v>
      </c>
      <c r="AE391" s="26" t="s">
        <v>49</v>
      </c>
      <c r="AF391" s="26" t="s">
        <v>60</v>
      </c>
      <c r="AG391" s="27" t="s">
        <v>1104</v>
      </c>
      <c r="AH391" s="3"/>
      <c r="AI391" s="3"/>
      <c r="AJ391" s="3"/>
    </row>
    <row r="392">
      <c r="A392" s="3" t="s">
        <v>1105</v>
      </c>
      <c r="B392" s="46" t="s">
        <v>1106</v>
      </c>
      <c r="C392" s="39"/>
      <c r="D392" s="39"/>
      <c r="E392" s="47" t="s">
        <v>703</v>
      </c>
      <c r="F392" s="39"/>
      <c r="G392" s="3"/>
      <c r="H392" s="3">
        <f>IF(isblank(A392), "", IF(NOT(ISBLANK(I392)), VLOOKUP(I392, Institutions, 2, FALSE), 0))</f>
        <v>0</v>
      </c>
      <c r="I392" s="4"/>
      <c r="J392" s="4" t="str">
        <f>IF(isblank(A392), "", IF(NOT(ISBLANK(K392)), VLOOKUP(K392, Elections, 2, FALSE), 0))</f>
        <v>election-5</v>
      </c>
      <c r="K392" s="10" t="s">
        <v>574</v>
      </c>
      <c r="L392" s="4">
        <f>IF(isblank($A392), "", IF(NOT(ISBLANK(M392)), VLOOKUP(M392, Elections, 2, FALSE), 0))</f>
        <v>0</v>
      </c>
      <c r="M392" s="4"/>
      <c r="N392" s="3"/>
      <c r="O392" s="3"/>
      <c r="P392" s="3"/>
      <c r="Q392" s="3"/>
      <c r="R392" s="3"/>
      <c r="S392" s="3"/>
      <c r="T392" s="3"/>
      <c r="U392" s="3"/>
      <c r="V392" s="3"/>
      <c r="W392" s="3"/>
      <c r="X392" s="3"/>
      <c r="Y392" s="3"/>
      <c r="Z392" s="13"/>
      <c r="AA392" s="13"/>
      <c r="AB392" s="3"/>
      <c r="AC392" s="41">
        <v>8322503.0</v>
      </c>
      <c r="AD392" s="43">
        <v>1.982514400101E12</v>
      </c>
      <c r="AE392" s="43" t="s">
        <v>180</v>
      </c>
      <c r="AF392" s="43" t="s">
        <v>60</v>
      </c>
      <c r="AG392" s="45" t="s">
        <v>1107</v>
      </c>
      <c r="AH392" s="3"/>
      <c r="AI392" s="3"/>
      <c r="AJ392" s="3"/>
    </row>
    <row r="393">
      <c r="A393" s="3" t="s">
        <v>1108</v>
      </c>
      <c r="B393" s="46" t="s">
        <v>1109</v>
      </c>
      <c r="C393" s="39"/>
      <c r="D393" s="39"/>
      <c r="E393" s="47" t="s">
        <v>703</v>
      </c>
      <c r="F393" s="39"/>
      <c r="G393" s="3"/>
      <c r="H393" s="3">
        <f>IF(isblank(A393), "", IF(NOT(ISBLANK(I393)), VLOOKUP(I393, Institutions, 2, FALSE), 0))</f>
        <v>0</v>
      </c>
      <c r="I393" s="4"/>
      <c r="J393" s="4" t="str">
        <f>IF(isblank(A393), "", IF(NOT(ISBLANK(K393)), VLOOKUP(K393, Elections, 2, FALSE), 0))</f>
        <v>election-5</v>
      </c>
      <c r="K393" s="10" t="s">
        <v>574</v>
      </c>
      <c r="L393" s="4">
        <f>IF(isblank($A393), "", IF(NOT(ISBLANK(M393)), VLOOKUP(M393, Elections, 2, FALSE), 0))</f>
        <v>0</v>
      </c>
      <c r="M393" s="4"/>
      <c r="N393" s="3"/>
      <c r="O393" s="3"/>
      <c r="P393" s="3"/>
      <c r="Q393" s="3"/>
      <c r="R393" s="3"/>
      <c r="S393" s="3"/>
      <c r="T393" s="3"/>
      <c r="U393" s="3"/>
      <c r="V393" s="3"/>
      <c r="W393" s="3"/>
      <c r="X393" s="3"/>
      <c r="Y393" s="3"/>
      <c r="Z393" s="18"/>
      <c r="AA393" s="18"/>
      <c r="AB393" s="3"/>
      <c r="AC393" s="44">
        <v>7358997.0</v>
      </c>
      <c r="AD393" s="26">
        <v>2.657053120608E12</v>
      </c>
      <c r="AE393" s="26" t="s">
        <v>49</v>
      </c>
      <c r="AF393" s="26" t="s">
        <v>69</v>
      </c>
      <c r="AG393" s="33"/>
      <c r="AH393" s="3"/>
      <c r="AI393" s="3"/>
      <c r="AJ393" s="3"/>
    </row>
    <row r="394">
      <c r="A394" s="3" t="s">
        <v>1110</v>
      </c>
      <c r="B394" s="46" t="s">
        <v>1111</v>
      </c>
      <c r="C394" s="39"/>
      <c r="D394" s="39"/>
      <c r="E394" s="47" t="s">
        <v>703</v>
      </c>
      <c r="F394" s="39"/>
      <c r="G394" s="3"/>
      <c r="H394" s="3">
        <f>IF(isblank(A394), "", IF(NOT(ISBLANK(I394)), VLOOKUP(I394, Institutions, 2, FALSE), 0))</f>
        <v>0</v>
      </c>
      <c r="I394" s="4"/>
      <c r="J394" s="4" t="str">
        <f>IF(isblank(A394), "", IF(NOT(ISBLANK(K394)), VLOOKUP(K394, Elections, 2, FALSE), 0))</f>
        <v>election-5</v>
      </c>
      <c r="K394" s="10" t="s">
        <v>574</v>
      </c>
      <c r="L394" s="4">
        <f>IF(isblank($A394), "", IF(NOT(ISBLANK(M394)), VLOOKUP(M394, Elections, 2, FALSE), 0))</f>
        <v>0</v>
      </c>
      <c r="M394" s="4"/>
      <c r="N394" s="3"/>
      <c r="O394" s="3"/>
      <c r="P394" s="3"/>
      <c r="Q394" s="3"/>
      <c r="R394" s="3"/>
      <c r="S394" s="3"/>
      <c r="T394" s="3"/>
      <c r="U394" s="3"/>
      <c r="V394" s="3"/>
      <c r="W394" s="3"/>
      <c r="X394" s="3"/>
      <c r="Y394" s="3"/>
      <c r="Z394" s="13"/>
      <c r="AA394" s="13"/>
      <c r="AB394" s="3"/>
      <c r="AC394" s="41">
        <v>3349764.0</v>
      </c>
      <c r="AD394" s="43">
        <v>2.461542762204E12</v>
      </c>
      <c r="AE394" s="43" t="s">
        <v>49</v>
      </c>
      <c r="AF394" s="43" t="s">
        <v>60</v>
      </c>
      <c r="AG394" s="45" t="s">
        <v>1112</v>
      </c>
      <c r="AH394" s="3"/>
      <c r="AI394" s="3"/>
      <c r="AJ394" s="3"/>
    </row>
    <row r="395">
      <c r="A395" s="3" t="s">
        <v>1113</v>
      </c>
      <c r="B395" s="46" t="s">
        <v>1114</v>
      </c>
      <c r="C395" s="39"/>
      <c r="D395" s="39"/>
      <c r="E395" s="47" t="s">
        <v>703</v>
      </c>
      <c r="F395" s="39"/>
      <c r="G395" s="3"/>
      <c r="H395" s="3">
        <f>IF(isblank(A395), "", IF(NOT(ISBLANK(I395)), VLOOKUP(I395, Institutions, 2, FALSE), 0))</f>
        <v>0</v>
      </c>
      <c r="I395" s="4"/>
      <c r="J395" s="4" t="str">
        <f>IF(isblank(A395), "", IF(NOT(ISBLANK(K395)), VLOOKUP(K395, Elections, 2, FALSE), 0))</f>
        <v>election-5</v>
      </c>
      <c r="K395" s="10" t="s">
        <v>574</v>
      </c>
      <c r="L395" s="4">
        <f>IF(isblank($A395), "", IF(NOT(ISBLANK(M395)), VLOOKUP(M395, Elections, 2, FALSE), 0))</f>
        <v>0</v>
      </c>
      <c r="M395" s="4"/>
      <c r="N395" s="3"/>
      <c r="O395" s="3"/>
      <c r="P395" s="3"/>
      <c r="Q395" s="3"/>
      <c r="R395" s="3"/>
      <c r="S395" s="3"/>
      <c r="T395" s="3"/>
      <c r="U395" s="3"/>
      <c r="V395" s="3"/>
      <c r="W395" s="3"/>
      <c r="X395" s="3"/>
      <c r="Y395" s="3"/>
      <c r="Z395" s="18"/>
      <c r="AA395" s="18"/>
      <c r="AB395" s="3"/>
      <c r="AC395" s="44">
        <v>931721.0</v>
      </c>
      <c r="AD395" s="26">
        <v>2.177270340101E12</v>
      </c>
      <c r="AE395" s="26" t="s">
        <v>49</v>
      </c>
      <c r="AF395" s="26" t="s">
        <v>69</v>
      </c>
      <c r="AG395" s="33"/>
      <c r="AH395" s="3"/>
      <c r="AI395" s="3"/>
      <c r="AJ395" s="3"/>
    </row>
    <row r="396">
      <c r="A396" s="3" t="s">
        <v>1115</v>
      </c>
      <c r="B396" s="46" t="s">
        <v>1116</v>
      </c>
      <c r="C396" s="39"/>
      <c r="D396" s="39"/>
      <c r="E396" s="47" t="s">
        <v>703</v>
      </c>
      <c r="F396" s="39"/>
      <c r="G396" s="3"/>
      <c r="H396" s="3">
        <f>IF(isblank(A396), "", IF(NOT(ISBLANK(I396)), VLOOKUP(I396, Institutions, 2, FALSE), 0))</f>
        <v>0</v>
      </c>
      <c r="I396" s="4"/>
      <c r="J396" s="4" t="str">
        <f>IF(isblank(A396), "", IF(NOT(ISBLANK(K396)), VLOOKUP(K396, Elections, 2, FALSE), 0))</f>
        <v>election-5</v>
      </c>
      <c r="K396" s="10" t="s">
        <v>574</v>
      </c>
      <c r="L396" s="4">
        <f>IF(isblank($A396), "", IF(NOT(ISBLANK(M396)), VLOOKUP(M396, Elections, 2, FALSE), 0))</f>
        <v>0</v>
      </c>
      <c r="M396" s="4"/>
      <c r="N396" s="3"/>
      <c r="O396" s="3"/>
      <c r="P396" s="3"/>
      <c r="Q396" s="3"/>
      <c r="R396" s="3"/>
      <c r="S396" s="3"/>
      <c r="T396" s="3"/>
      <c r="U396" s="3"/>
      <c r="V396" s="3"/>
      <c r="W396" s="3"/>
      <c r="X396" s="3"/>
      <c r="Y396" s="3"/>
      <c r="Z396" s="13"/>
      <c r="AA396" s="13"/>
      <c r="AB396" s="3"/>
      <c r="AC396" s="41" t="s">
        <v>85</v>
      </c>
      <c r="AD396" s="36"/>
      <c r="AE396" s="36"/>
      <c r="AF396" s="36"/>
      <c r="AG396" s="25"/>
      <c r="AH396" s="3"/>
      <c r="AI396" s="3"/>
      <c r="AJ396" s="3"/>
    </row>
    <row r="397">
      <c r="A397" s="3" t="s">
        <v>1117</v>
      </c>
      <c r="B397" s="46" t="s">
        <v>1118</v>
      </c>
      <c r="C397" s="39"/>
      <c r="D397" s="39"/>
      <c r="E397" s="47" t="s">
        <v>703</v>
      </c>
      <c r="F397" s="39"/>
      <c r="G397" s="3"/>
      <c r="H397" s="3">
        <f>IF(isblank(A397), "", IF(NOT(ISBLANK(I397)), VLOOKUP(I397, Institutions, 2, FALSE), 0))</f>
        <v>0</v>
      </c>
      <c r="I397" s="4"/>
      <c r="J397" s="4" t="str">
        <f>IF(isblank(A397), "", IF(NOT(ISBLANK(K397)), VLOOKUP(K397, Elections, 2, FALSE), 0))</f>
        <v>election-5</v>
      </c>
      <c r="K397" s="10" t="s">
        <v>574</v>
      </c>
      <c r="L397" s="4">
        <f>IF(isblank($A397), "", IF(NOT(ISBLANK(M397)), VLOOKUP(M397, Elections, 2, FALSE), 0))</f>
        <v>0</v>
      </c>
      <c r="M397" s="4"/>
      <c r="N397" s="3"/>
      <c r="O397" s="3"/>
      <c r="P397" s="3"/>
      <c r="Q397" s="3"/>
      <c r="R397" s="3"/>
      <c r="S397" s="3"/>
      <c r="T397" s="3"/>
      <c r="U397" s="3"/>
      <c r="V397" s="3"/>
      <c r="W397" s="3"/>
      <c r="X397" s="3"/>
      <c r="Y397" s="3"/>
      <c r="Z397" s="18"/>
      <c r="AA397" s="18"/>
      <c r="AB397" s="3"/>
      <c r="AC397" s="44">
        <v>1.4840936E7</v>
      </c>
      <c r="AD397" s="26">
        <v>1.605830040608E12</v>
      </c>
      <c r="AE397" s="26" t="s">
        <v>49</v>
      </c>
      <c r="AF397" s="26" t="s">
        <v>60</v>
      </c>
      <c r="AG397" s="27" t="s">
        <v>1119</v>
      </c>
      <c r="AH397" s="3"/>
      <c r="AI397" s="3"/>
      <c r="AJ397" s="3"/>
    </row>
    <row r="398">
      <c r="A398" s="3" t="s">
        <v>1120</v>
      </c>
      <c r="B398" s="46" t="s">
        <v>1121</v>
      </c>
      <c r="C398" s="39"/>
      <c r="D398" s="39"/>
      <c r="E398" s="47" t="s">
        <v>703</v>
      </c>
      <c r="F398" s="39"/>
      <c r="G398" s="3"/>
      <c r="H398" s="3">
        <f>IF(isblank(A398), "", IF(NOT(ISBLANK(I398)), VLOOKUP(I398, Institutions, 2, FALSE), 0))</f>
        <v>0</v>
      </c>
      <c r="I398" s="4"/>
      <c r="J398" s="4" t="str">
        <f>IF(isblank(A398), "", IF(NOT(ISBLANK(K398)), VLOOKUP(K398, Elections, 2, FALSE), 0))</f>
        <v>election-5</v>
      </c>
      <c r="K398" s="10" t="s">
        <v>574</v>
      </c>
      <c r="L398" s="4">
        <f>IF(isblank($A398), "", IF(NOT(ISBLANK(M398)), VLOOKUP(M398, Elections, 2, FALSE), 0))</f>
        <v>0</v>
      </c>
      <c r="M398" s="4"/>
      <c r="N398" s="3"/>
      <c r="O398" s="3"/>
      <c r="P398" s="3"/>
      <c r="Q398" s="3"/>
      <c r="R398" s="3"/>
      <c r="S398" s="3"/>
      <c r="T398" s="3"/>
      <c r="U398" s="3"/>
      <c r="V398" s="3"/>
      <c r="W398" s="3"/>
      <c r="X398" s="3"/>
      <c r="Y398" s="3"/>
      <c r="Z398" s="13"/>
      <c r="AA398" s="13"/>
      <c r="AB398" s="3"/>
      <c r="AC398" s="41">
        <v>2789264.0</v>
      </c>
      <c r="AD398" s="43">
        <v>2.227137471202E12</v>
      </c>
      <c r="AE398" s="43" t="s">
        <v>180</v>
      </c>
      <c r="AF398" s="43" t="s">
        <v>60</v>
      </c>
      <c r="AG398" s="45" t="s">
        <v>1122</v>
      </c>
      <c r="AH398" s="3"/>
      <c r="AI398" s="3"/>
      <c r="AJ398" s="3"/>
    </row>
    <row r="399">
      <c r="A399" s="3" t="s">
        <v>1123</v>
      </c>
      <c r="B399" s="46" t="s">
        <v>1124</v>
      </c>
      <c r="C399" s="39"/>
      <c r="D399" s="39"/>
      <c r="E399" s="47" t="s">
        <v>703</v>
      </c>
      <c r="F399" s="39"/>
      <c r="G399" s="3"/>
      <c r="H399" s="3">
        <f>IF(isblank(A399), "", IF(NOT(ISBLANK(I399)), VLOOKUP(I399, Institutions, 2, FALSE), 0))</f>
        <v>0</v>
      </c>
      <c r="I399" s="4"/>
      <c r="J399" s="4" t="str">
        <f>IF(isblank(A399), "", IF(NOT(ISBLANK(K399)), VLOOKUP(K399, Elections, 2, FALSE), 0))</f>
        <v>election-5</v>
      </c>
      <c r="K399" s="10" t="s">
        <v>574</v>
      </c>
      <c r="L399" s="4">
        <f>IF(isblank($A399), "", IF(NOT(ISBLANK(M399)), VLOOKUP(M399, Elections, 2, FALSE), 0))</f>
        <v>0</v>
      </c>
      <c r="M399" s="4"/>
      <c r="N399" s="3"/>
      <c r="O399" s="3"/>
      <c r="P399" s="3"/>
      <c r="Q399" s="3"/>
      <c r="R399" s="3"/>
      <c r="S399" s="3"/>
      <c r="T399" s="3"/>
      <c r="U399" s="3"/>
      <c r="V399" s="3"/>
      <c r="W399" s="3"/>
      <c r="X399" s="3"/>
      <c r="Y399" s="3"/>
      <c r="Z399" s="18"/>
      <c r="AA399" s="18"/>
      <c r="AB399" s="3"/>
      <c r="AC399" s="44">
        <v>3020363.0</v>
      </c>
      <c r="AD399" s="26" t="s">
        <v>85</v>
      </c>
      <c r="AE399" s="26" t="s">
        <v>49</v>
      </c>
      <c r="AF399" s="26" t="s">
        <v>69</v>
      </c>
      <c r="AG399" s="33"/>
      <c r="AH399" s="3"/>
      <c r="AI399" s="3"/>
      <c r="AJ399" s="3"/>
    </row>
    <row r="400">
      <c r="A400" s="3" t="s">
        <v>1125</v>
      </c>
      <c r="B400" s="46" t="s">
        <v>1126</v>
      </c>
      <c r="C400" s="39"/>
      <c r="D400" s="39"/>
      <c r="E400" s="47" t="s">
        <v>703</v>
      </c>
      <c r="F400" s="39"/>
      <c r="G400" s="3"/>
      <c r="H400" s="3">
        <f>IF(isblank(A400), "", IF(NOT(ISBLANK(I400)), VLOOKUP(I400, Institutions, 2, FALSE), 0))</f>
        <v>0</v>
      </c>
      <c r="I400" s="4"/>
      <c r="J400" s="4" t="str">
        <f>IF(isblank(A400), "", IF(NOT(ISBLANK(K400)), VLOOKUP(K400, Elections, 2, FALSE), 0))</f>
        <v>election-5</v>
      </c>
      <c r="K400" s="10" t="s">
        <v>574</v>
      </c>
      <c r="L400" s="4">
        <f>IF(isblank($A400), "", IF(NOT(ISBLANK(M400)), VLOOKUP(M400, Elections, 2, FALSE), 0))</f>
        <v>0</v>
      </c>
      <c r="M400" s="4"/>
      <c r="N400" s="3"/>
      <c r="O400" s="3"/>
      <c r="P400" s="3"/>
      <c r="Q400" s="3"/>
      <c r="R400" s="3"/>
      <c r="S400" s="3"/>
      <c r="T400" s="3"/>
      <c r="U400" s="3"/>
      <c r="V400" s="3"/>
      <c r="W400" s="3"/>
      <c r="X400" s="3"/>
      <c r="Y400" s="3"/>
      <c r="Z400" s="13"/>
      <c r="AA400" s="13"/>
      <c r="AB400" s="3"/>
      <c r="AC400" s="41">
        <v>1.5477118E7</v>
      </c>
      <c r="AD400" s="43">
        <v>1.746848781301E12</v>
      </c>
      <c r="AE400" s="43" t="s">
        <v>49</v>
      </c>
      <c r="AF400" s="43" t="s">
        <v>69</v>
      </c>
      <c r="AG400" s="25"/>
      <c r="AH400" s="3"/>
      <c r="AI400" s="3"/>
      <c r="AJ400" s="3"/>
    </row>
    <row r="401">
      <c r="A401" s="3" t="s">
        <v>1127</v>
      </c>
      <c r="B401" s="46" t="s">
        <v>1128</v>
      </c>
      <c r="C401" s="39"/>
      <c r="D401" s="39"/>
      <c r="E401" s="47" t="s">
        <v>703</v>
      </c>
      <c r="F401" s="39"/>
      <c r="G401" s="3"/>
      <c r="H401" s="3">
        <f>IF(isblank(A401), "", IF(NOT(ISBLANK(I401)), VLOOKUP(I401, Institutions, 2, FALSE), 0))</f>
        <v>0</v>
      </c>
      <c r="I401" s="4"/>
      <c r="J401" s="4" t="str">
        <f>IF(isblank(A401), "", IF(NOT(ISBLANK(K401)), VLOOKUP(K401, Elections, 2, FALSE), 0))</f>
        <v>election-5</v>
      </c>
      <c r="K401" s="10" t="s">
        <v>574</v>
      </c>
      <c r="L401" s="4">
        <f>IF(isblank($A401), "", IF(NOT(ISBLANK(M401)), VLOOKUP(M401, Elections, 2, FALSE), 0))</f>
        <v>0</v>
      </c>
      <c r="M401" s="4"/>
      <c r="N401" s="3"/>
      <c r="O401" s="3"/>
      <c r="P401" s="3"/>
      <c r="Q401" s="3"/>
      <c r="R401" s="3"/>
      <c r="S401" s="3"/>
      <c r="T401" s="3"/>
      <c r="U401" s="3"/>
      <c r="V401" s="3"/>
      <c r="W401" s="3"/>
      <c r="X401" s="3"/>
      <c r="Y401" s="3"/>
      <c r="Z401" s="18"/>
      <c r="AA401" s="18"/>
      <c r="AB401" s="3"/>
      <c r="AC401" s="44">
        <v>2.2270388E7</v>
      </c>
      <c r="AD401" s="26">
        <v>2.397810072201E12</v>
      </c>
      <c r="AE401" s="26" t="s">
        <v>49</v>
      </c>
      <c r="AF401" s="26" t="s">
        <v>60</v>
      </c>
      <c r="AG401" s="27" t="s">
        <v>1129</v>
      </c>
      <c r="AH401" s="3"/>
      <c r="AI401" s="3"/>
      <c r="AJ401" s="3"/>
    </row>
    <row r="402">
      <c r="A402" s="3" t="s">
        <v>1130</v>
      </c>
      <c r="B402" s="46" t="s">
        <v>1131</v>
      </c>
      <c r="C402" s="39"/>
      <c r="D402" s="39"/>
      <c r="E402" s="47" t="s">
        <v>703</v>
      </c>
      <c r="F402" s="39"/>
      <c r="G402" s="3"/>
      <c r="H402" s="3">
        <f>IF(isblank(A402), "", IF(NOT(ISBLANK(I402)), VLOOKUP(I402, Institutions, 2, FALSE), 0))</f>
        <v>0</v>
      </c>
      <c r="I402" s="4"/>
      <c r="J402" s="4" t="str">
        <f>IF(isblank(A402), "", IF(NOT(ISBLANK(K402)), VLOOKUP(K402, Elections, 2, FALSE), 0))</f>
        <v>election-5</v>
      </c>
      <c r="K402" s="10" t="s">
        <v>574</v>
      </c>
      <c r="L402" s="4">
        <f>IF(isblank($A402), "", IF(NOT(ISBLANK(M402)), VLOOKUP(M402, Elections, 2, FALSE), 0))</f>
        <v>0</v>
      </c>
      <c r="M402" s="4"/>
      <c r="N402" s="3"/>
      <c r="O402" s="3"/>
      <c r="P402" s="3"/>
      <c r="Q402" s="3"/>
      <c r="R402" s="3"/>
      <c r="S402" s="3"/>
      <c r="T402" s="3"/>
      <c r="U402" s="3"/>
      <c r="V402" s="3"/>
      <c r="W402" s="3"/>
      <c r="X402" s="3"/>
      <c r="Y402" s="3"/>
      <c r="Z402" s="13"/>
      <c r="AA402" s="13"/>
      <c r="AB402" s="3"/>
      <c r="AC402" s="37">
        <v>1.2717932E7</v>
      </c>
      <c r="AD402" s="30">
        <v>2.652225081708E12</v>
      </c>
      <c r="AE402" s="30" t="s">
        <v>49</v>
      </c>
      <c r="AF402" s="30" t="s">
        <v>69</v>
      </c>
      <c r="AG402" s="25"/>
      <c r="AH402" s="3"/>
      <c r="AI402" s="3"/>
      <c r="AJ402" s="3"/>
    </row>
    <row r="403">
      <c r="A403" s="3" t="s">
        <v>1132</v>
      </c>
      <c r="B403" s="46" t="s">
        <v>1133</v>
      </c>
      <c r="C403" s="39"/>
      <c r="D403" s="39"/>
      <c r="E403" s="47" t="s">
        <v>703</v>
      </c>
      <c r="F403" s="39"/>
      <c r="G403" s="3"/>
      <c r="H403" s="3">
        <f>IF(isblank(A403), "", IF(NOT(ISBLANK(I403)), VLOOKUP(I403, Institutions, 2, FALSE), 0))</f>
        <v>0</v>
      </c>
      <c r="I403" s="4"/>
      <c r="J403" s="4" t="str">
        <f>IF(isblank(A403), "", IF(NOT(ISBLANK(K403)), VLOOKUP(K403, Elections, 2, FALSE), 0))</f>
        <v>election-5</v>
      </c>
      <c r="K403" s="10" t="s">
        <v>574</v>
      </c>
      <c r="L403" s="4">
        <f>IF(isblank($A403), "", IF(NOT(ISBLANK(M403)), VLOOKUP(M403, Elections, 2, FALSE), 0))</f>
        <v>0</v>
      </c>
      <c r="M403" s="4"/>
      <c r="N403" s="3"/>
      <c r="O403" s="3"/>
      <c r="P403" s="3"/>
      <c r="Q403" s="3"/>
      <c r="R403" s="3"/>
      <c r="S403" s="3"/>
      <c r="T403" s="3"/>
      <c r="U403" s="3"/>
      <c r="V403" s="3"/>
      <c r="W403" s="3"/>
      <c r="X403" s="3"/>
      <c r="Y403" s="3"/>
      <c r="Z403" s="18"/>
      <c r="AA403" s="18"/>
      <c r="AB403" s="3"/>
      <c r="AC403" s="44" t="s">
        <v>1134</v>
      </c>
      <c r="AD403" s="26">
        <v>2.544468412009E12</v>
      </c>
      <c r="AE403" s="26" t="s">
        <v>49</v>
      </c>
      <c r="AF403" s="26" t="s">
        <v>69</v>
      </c>
      <c r="AG403" s="33"/>
      <c r="AH403" s="3"/>
      <c r="AI403" s="3"/>
      <c r="AJ403" s="3"/>
    </row>
    <row r="404">
      <c r="A404" s="3" t="s">
        <v>1135</v>
      </c>
      <c r="B404" s="46" t="s">
        <v>1136</v>
      </c>
      <c r="C404" s="39"/>
      <c r="D404" s="39"/>
      <c r="E404" s="47" t="s">
        <v>703</v>
      </c>
      <c r="F404" s="39"/>
      <c r="G404" s="3"/>
      <c r="H404" s="3">
        <f>IF(isblank(A404), "", IF(NOT(ISBLANK(I404)), VLOOKUP(I404, Institutions, 2, FALSE), 0))</f>
        <v>0</v>
      </c>
      <c r="I404" s="4"/>
      <c r="J404" s="4" t="str">
        <f>IF(isblank(A404), "", IF(NOT(ISBLANK(K404)), VLOOKUP(K404, Elections, 2, FALSE), 0))</f>
        <v>election-5</v>
      </c>
      <c r="K404" s="10" t="s">
        <v>574</v>
      </c>
      <c r="L404" s="4">
        <f>IF(isblank($A404), "", IF(NOT(ISBLANK(M404)), VLOOKUP(M404, Elections, 2, FALSE), 0))</f>
        <v>0</v>
      </c>
      <c r="M404" s="4"/>
      <c r="N404" s="3"/>
      <c r="O404" s="3"/>
      <c r="P404" s="3"/>
      <c r="Q404" s="3"/>
      <c r="R404" s="3"/>
      <c r="S404" s="3"/>
      <c r="T404" s="3"/>
      <c r="U404" s="3"/>
      <c r="V404" s="3"/>
      <c r="W404" s="3"/>
      <c r="X404" s="3"/>
      <c r="Y404" s="3"/>
      <c r="Z404" s="13"/>
      <c r="AA404" s="13"/>
      <c r="AB404" s="3"/>
      <c r="AC404" s="41">
        <v>1474723.0</v>
      </c>
      <c r="AD404" s="43">
        <v>2.490579051306E12</v>
      </c>
      <c r="AE404" s="43" t="s">
        <v>49</v>
      </c>
      <c r="AF404" s="43" t="s">
        <v>69</v>
      </c>
      <c r="AG404" s="25"/>
      <c r="AH404" s="3"/>
      <c r="AI404" s="3"/>
      <c r="AJ404" s="3"/>
    </row>
    <row r="405">
      <c r="A405" s="3" t="s">
        <v>1137</v>
      </c>
      <c r="B405" s="46" t="s">
        <v>1138</v>
      </c>
      <c r="C405" s="39"/>
      <c r="D405" s="39"/>
      <c r="E405" s="47" t="s">
        <v>703</v>
      </c>
      <c r="F405" s="39"/>
      <c r="G405" s="3"/>
      <c r="H405" s="3">
        <f>IF(isblank(A405), "", IF(NOT(ISBLANK(I405)), VLOOKUP(I405, Institutions, 2, FALSE), 0))</f>
        <v>0</v>
      </c>
      <c r="I405" s="4"/>
      <c r="J405" s="4" t="str">
        <f>IF(isblank(A405), "", IF(NOT(ISBLANK(K405)), VLOOKUP(K405, Elections, 2, FALSE), 0))</f>
        <v>election-5</v>
      </c>
      <c r="K405" s="10" t="s">
        <v>574</v>
      </c>
      <c r="L405" s="4">
        <f>IF(isblank($A405), "", IF(NOT(ISBLANK(M405)), VLOOKUP(M405, Elections, 2, FALSE), 0))</f>
        <v>0</v>
      </c>
      <c r="M405" s="4"/>
      <c r="N405" s="3"/>
      <c r="O405" s="3"/>
      <c r="P405" s="3"/>
      <c r="Q405" s="3"/>
      <c r="R405" s="3"/>
      <c r="S405" s="3"/>
      <c r="T405" s="3"/>
      <c r="U405" s="3"/>
      <c r="V405" s="3"/>
      <c r="W405" s="3"/>
      <c r="X405" s="3"/>
      <c r="Y405" s="3"/>
      <c r="Z405" s="18"/>
      <c r="AA405" s="18"/>
      <c r="AB405" s="3"/>
      <c r="AC405" s="44">
        <v>8052573.0</v>
      </c>
      <c r="AD405" s="26">
        <v>1.651435840101E12</v>
      </c>
      <c r="AE405" s="26" t="s">
        <v>180</v>
      </c>
      <c r="AF405" s="26" t="s">
        <v>60</v>
      </c>
      <c r="AG405" s="27" t="s">
        <v>1139</v>
      </c>
      <c r="AH405" s="3"/>
      <c r="AI405" s="3"/>
      <c r="AJ405" s="3"/>
    </row>
    <row r="406">
      <c r="A406" s="3" t="s">
        <v>1140</v>
      </c>
      <c r="B406" s="46" t="s">
        <v>522</v>
      </c>
      <c r="C406" s="39"/>
      <c r="D406" s="39"/>
      <c r="E406" s="47" t="s">
        <v>703</v>
      </c>
      <c r="F406" s="39"/>
      <c r="G406" s="3"/>
      <c r="H406" s="3">
        <f>IF(isblank(A406), "", IF(NOT(ISBLANK(I406)), VLOOKUP(I406, Institutions, 2, FALSE), 0))</f>
        <v>0</v>
      </c>
      <c r="I406" s="4"/>
      <c r="J406" s="4" t="str">
        <f>IF(isblank(A406), "", IF(NOT(ISBLANK(K406)), VLOOKUP(K406, Elections, 2, FALSE), 0))</f>
        <v>election-5</v>
      </c>
      <c r="K406" s="10" t="s">
        <v>574</v>
      </c>
      <c r="L406" s="4">
        <f>IF(isblank($A406), "", IF(NOT(ISBLANK(M406)), VLOOKUP(M406, Elections, 2, FALSE), 0))</f>
        <v>0</v>
      </c>
      <c r="M406" s="4"/>
      <c r="N406" s="3"/>
      <c r="O406" s="3"/>
      <c r="P406" s="3"/>
      <c r="Q406" s="3"/>
      <c r="R406" s="3"/>
      <c r="S406" s="3"/>
      <c r="T406" s="3"/>
      <c r="U406" s="3"/>
      <c r="V406" s="3"/>
      <c r="W406" s="3"/>
      <c r="X406" s="3"/>
      <c r="Y406" s="3"/>
      <c r="Z406" s="13"/>
      <c r="AA406" s="13"/>
      <c r="AB406" s="3"/>
      <c r="AC406" s="37">
        <v>1728660.0</v>
      </c>
      <c r="AD406" s="30">
        <v>2.572872480101E12</v>
      </c>
      <c r="AE406" s="30" t="s">
        <v>49</v>
      </c>
      <c r="AF406" s="30" t="s">
        <v>69</v>
      </c>
      <c r="AG406" s="25"/>
      <c r="AH406" s="3"/>
      <c r="AI406" s="3"/>
      <c r="AJ406" s="3"/>
    </row>
    <row r="407">
      <c r="A407" s="3" t="s">
        <v>1141</v>
      </c>
      <c r="B407" s="46" t="s">
        <v>1142</v>
      </c>
      <c r="C407" s="39"/>
      <c r="D407" s="39"/>
      <c r="E407" s="47" t="s">
        <v>703</v>
      </c>
      <c r="F407" s="39"/>
      <c r="G407" s="3"/>
      <c r="H407" s="3">
        <f>IF(isblank(A407), "", IF(NOT(ISBLANK(I407)), VLOOKUP(I407, Institutions, 2, FALSE), 0))</f>
        <v>0</v>
      </c>
      <c r="I407" s="4"/>
      <c r="J407" s="4" t="str">
        <f>IF(isblank(A407), "", IF(NOT(ISBLANK(K407)), VLOOKUP(K407, Elections, 2, FALSE), 0))</f>
        <v>election-5</v>
      </c>
      <c r="K407" s="10" t="s">
        <v>574</v>
      </c>
      <c r="L407" s="4">
        <f>IF(isblank($A407), "", IF(NOT(ISBLANK(M407)), VLOOKUP(M407, Elections, 2, FALSE), 0))</f>
        <v>0</v>
      </c>
      <c r="M407" s="4"/>
      <c r="N407" s="3"/>
      <c r="O407" s="3"/>
      <c r="P407" s="3"/>
      <c r="Q407" s="3"/>
      <c r="R407" s="3"/>
      <c r="S407" s="3"/>
      <c r="T407" s="3"/>
      <c r="U407" s="3"/>
      <c r="V407" s="3"/>
      <c r="W407" s="3"/>
      <c r="X407" s="3"/>
      <c r="Y407" s="3"/>
      <c r="Z407" s="18"/>
      <c r="AA407" s="18"/>
      <c r="AB407" s="3"/>
      <c r="AC407" s="44">
        <v>1.5051978E7</v>
      </c>
      <c r="AD407" s="26">
        <v>2.318168470101E12</v>
      </c>
      <c r="AE407" s="26" t="s">
        <v>49</v>
      </c>
      <c r="AF407" s="26" t="s">
        <v>60</v>
      </c>
      <c r="AG407" s="27" t="s">
        <v>1143</v>
      </c>
      <c r="AH407" s="3"/>
      <c r="AI407" s="3"/>
      <c r="AJ407" s="3"/>
    </row>
    <row r="408">
      <c r="A408" s="3" t="s">
        <v>1144</v>
      </c>
      <c r="B408" s="46" t="s">
        <v>1145</v>
      </c>
      <c r="C408" s="39"/>
      <c r="D408" s="39"/>
      <c r="E408" s="47" t="s">
        <v>703</v>
      </c>
      <c r="F408" s="39"/>
      <c r="G408" s="3"/>
      <c r="H408" s="3">
        <f>IF(isblank(A408), "", IF(NOT(ISBLANK(I408)), VLOOKUP(I408, Institutions, 2, FALSE), 0))</f>
        <v>0</v>
      </c>
      <c r="I408" s="4"/>
      <c r="J408" s="4" t="str">
        <f>IF(isblank(A408), "", IF(NOT(ISBLANK(K408)), VLOOKUP(K408, Elections, 2, FALSE), 0))</f>
        <v>election-5</v>
      </c>
      <c r="K408" s="10" t="s">
        <v>574</v>
      </c>
      <c r="L408" s="4">
        <f>IF(isblank($A408), "", IF(NOT(ISBLANK(M408)), VLOOKUP(M408, Elections, 2, FALSE), 0))</f>
        <v>0</v>
      </c>
      <c r="M408" s="4"/>
      <c r="N408" s="3"/>
      <c r="O408" s="3"/>
      <c r="P408" s="3"/>
      <c r="Q408" s="3"/>
      <c r="R408" s="3"/>
      <c r="S408" s="3"/>
      <c r="T408" s="3"/>
      <c r="U408" s="3"/>
      <c r="V408" s="3"/>
      <c r="W408" s="3"/>
      <c r="X408" s="3"/>
      <c r="Y408" s="3"/>
      <c r="Z408" s="13"/>
      <c r="AA408" s="13"/>
      <c r="AB408" s="3"/>
      <c r="AC408" s="41">
        <v>1.8060854E7</v>
      </c>
      <c r="AD408" s="43">
        <v>1.655258780403E12</v>
      </c>
      <c r="AE408" s="43" t="s">
        <v>49</v>
      </c>
      <c r="AF408" s="43" t="s">
        <v>60</v>
      </c>
      <c r="AG408" s="45" t="s">
        <v>1146</v>
      </c>
      <c r="AH408" s="3"/>
      <c r="AI408" s="3"/>
      <c r="AJ408" s="3"/>
    </row>
    <row r="409">
      <c r="A409" s="3" t="s">
        <v>1147</v>
      </c>
      <c r="B409" s="46" t="s">
        <v>1148</v>
      </c>
      <c r="C409" s="39"/>
      <c r="D409" s="39"/>
      <c r="E409" s="47" t="s">
        <v>703</v>
      </c>
      <c r="F409" s="39"/>
      <c r="G409" s="3"/>
      <c r="H409" s="3">
        <f>IF(isblank(A409), "", IF(NOT(ISBLANK(I409)), VLOOKUP(I409, Institutions, 2, FALSE), 0))</f>
        <v>0</v>
      </c>
      <c r="I409" s="4"/>
      <c r="J409" s="4" t="str">
        <f>IF(isblank(A409), "", IF(NOT(ISBLANK(K409)), VLOOKUP(K409, Elections, 2, FALSE), 0))</f>
        <v>election-5</v>
      </c>
      <c r="K409" s="10" t="s">
        <v>574</v>
      </c>
      <c r="L409" s="4">
        <f>IF(isblank($A409), "", IF(NOT(ISBLANK(M409)), VLOOKUP(M409, Elections, 2, FALSE), 0))</f>
        <v>0</v>
      </c>
      <c r="M409" s="4"/>
      <c r="N409" s="3"/>
      <c r="O409" s="3"/>
      <c r="P409" s="3"/>
      <c r="Q409" s="3"/>
      <c r="R409" s="3"/>
      <c r="S409" s="3"/>
      <c r="T409" s="3"/>
      <c r="U409" s="3"/>
      <c r="V409" s="3"/>
      <c r="W409" s="3"/>
      <c r="X409" s="3"/>
      <c r="Y409" s="3"/>
      <c r="Z409" s="18"/>
      <c r="AA409" s="18"/>
      <c r="AB409" s="3"/>
      <c r="AC409" s="44">
        <v>1.1843713E7</v>
      </c>
      <c r="AD409" s="26">
        <v>1.962002290101E12</v>
      </c>
      <c r="AE409" s="26" t="s">
        <v>49</v>
      </c>
      <c r="AF409" s="26" t="s">
        <v>60</v>
      </c>
      <c r="AG409" s="27" t="s">
        <v>1149</v>
      </c>
      <c r="AH409" s="3"/>
      <c r="AI409" s="3"/>
      <c r="AJ409" s="3"/>
    </row>
    <row r="410">
      <c r="A410" s="3" t="s">
        <v>1150</v>
      </c>
      <c r="B410" s="46" t="s">
        <v>1151</v>
      </c>
      <c r="C410" s="39"/>
      <c r="D410" s="39"/>
      <c r="E410" s="47" t="s">
        <v>703</v>
      </c>
      <c r="F410" s="39"/>
      <c r="G410" s="3"/>
      <c r="H410" s="3">
        <f>IF(isblank(A410), "", IF(NOT(ISBLANK(I410)), VLOOKUP(I410, Institutions, 2, FALSE), 0))</f>
        <v>0</v>
      </c>
      <c r="I410" s="4"/>
      <c r="J410" s="4" t="str">
        <f>IF(isblank(A410), "", IF(NOT(ISBLANK(K410)), VLOOKUP(K410, Elections, 2, FALSE), 0))</f>
        <v>election-5</v>
      </c>
      <c r="K410" s="10" t="s">
        <v>574</v>
      </c>
      <c r="L410" s="4">
        <f>IF(isblank($A410), "", IF(NOT(ISBLANK(M410)), VLOOKUP(M410, Elections, 2, FALSE), 0))</f>
        <v>0</v>
      </c>
      <c r="M410" s="4"/>
      <c r="N410" s="3"/>
      <c r="O410" s="3"/>
      <c r="P410" s="3"/>
      <c r="Q410" s="3"/>
      <c r="R410" s="3"/>
      <c r="S410" s="3"/>
      <c r="T410" s="3"/>
      <c r="U410" s="3"/>
      <c r="V410" s="3"/>
      <c r="W410" s="3"/>
      <c r="X410" s="3"/>
      <c r="Y410" s="3"/>
      <c r="Z410" s="13"/>
      <c r="AA410" s="13"/>
      <c r="AB410" s="3"/>
      <c r="AC410" s="37" t="s">
        <v>85</v>
      </c>
      <c r="AD410" s="36"/>
      <c r="AE410" s="36"/>
      <c r="AF410" s="36"/>
      <c r="AG410" s="25"/>
      <c r="AH410" s="3"/>
      <c r="AI410" s="3"/>
      <c r="AJ410" s="3"/>
    </row>
    <row r="411">
      <c r="A411" s="3" t="s">
        <v>1152</v>
      </c>
      <c r="B411" s="46" t="s">
        <v>1153</v>
      </c>
      <c r="C411" s="39"/>
      <c r="D411" s="39"/>
      <c r="E411" s="47" t="s">
        <v>703</v>
      </c>
      <c r="F411" s="39"/>
      <c r="G411" s="3"/>
      <c r="H411" s="3">
        <f>IF(isblank(A411), "", IF(NOT(ISBLANK(I411)), VLOOKUP(I411, Institutions, 2, FALSE), 0))</f>
        <v>0</v>
      </c>
      <c r="I411" s="4"/>
      <c r="J411" s="4" t="str">
        <f>IF(isblank(A411), "", IF(NOT(ISBLANK(K411)), VLOOKUP(K411, Elections, 2, FALSE), 0))</f>
        <v>election-5</v>
      </c>
      <c r="K411" s="10" t="s">
        <v>574</v>
      </c>
      <c r="L411" s="4">
        <f>IF(isblank($A411), "", IF(NOT(ISBLANK(M411)), VLOOKUP(M411, Elections, 2, FALSE), 0))</f>
        <v>0</v>
      </c>
      <c r="M411" s="4"/>
      <c r="N411" s="3"/>
      <c r="O411" s="3"/>
      <c r="P411" s="3"/>
      <c r="Q411" s="3"/>
      <c r="R411" s="3"/>
      <c r="S411" s="3"/>
      <c r="T411" s="3"/>
      <c r="U411" s="3"/>
      <c r="V411" s="3"/>
      <c r="W411" s="3"/>
      <c r="X411" s="3"/>
      <c r="Y411" s="3"/>
      <c r="Z411" s="18"/>
      <c r="AA411" s="18"/>
      <c r="AB411" s="3"/>
      <c r="AC411" s="44">
        <v>1.1912286E7</v>
      </c>
      <c r="AD411" s="26">
        <v>2.451585100101E12</v>
      </c>
      <c r="AE411" s="26" t="s">
        <v>49</v>
      </c>
      <c r="AF411" s="26" t="s">
        <v>60</v>
      </c>
      <c r="AG411" s="27" t="s">
        <v>1154</v>
      </c>
      <c r="AH411" s="3"/>
      <c r="AI411" s="3"/>
      <c r="AJ411" s="3"/>
    </row>
    <row r="412">
      <c r="A412" s="3" t="s">
        <v>1155</v>
      </c>
      <c r="B412" s="46" t="s">
        <v>1156</v>
      </c>
      <c r="C412" s="39"/>
      <c r="D412" s="39"/>
      <c r="E412" s="47" t="s">
        <v>703</v>
      </c>
      <c r="F412" s="39"/>
      <c r="G412" s="3"/>
      <c r="H412" s="3">
        <f>IF(isblank(A412), "", IF(NOT(ISBLANK(I412)), VLOOKUP(I412, Institutions, 2, FALSE), 0))</f>
        <v>0</v>
      </c>
      <c r="I412" s="4"/>
      <c r="J412" s="4" t="str">
        <f>IF(isblank(A412), "", IF(NOT(ISBLANK(K412)), VLOOKUP(K412, Elections, 2, FALSE), 0))</f>
        <v>election-5</v>
      </c>
      <c r="K412" s="10" t="s">
        <v>574</v>
      </c>
      <c r="L412" s="4">
        <f>IF(isblank($A412), "", IF(NOT(ISBLANK(M412)), VLOOKUP(M412, Elections, 2, FALSE), 0))</f>
        <v>0</v>
      </c>
      <c r="M412" s="4"/>
      <c r="N412" s="3"/>
      <c r="O412" s="3"/>
      <c r="P412" s="3"/>
      <c r="Q412" s="3"/>
      <c r="R412" s="3"/>
      <c r="S412" s="3"/>
      <c r="T412" s="3"/>
      <c r="U412" s="3"/>
      <c r="V412" s="3"/>
      <c r="W412" s="3"/>
      <c r="X412" s="3"/>
      <c r="Y412" s="3"/>
      <c r="Z412" s="13"/>
      <c r="AA412" s="13"/>
      <c r="AB412" s="3"/>
      <c r="AC412" s="37">
        <v>1.4876345E7</v>
      </c>
      <c r="AD412" s="30">
        <v>2.614798570101E12</v>
      </c>
      <c r="AE412" s="30" t="s">
        <v>49</v>
      </c>
      <c r="AF412" s="30" t="s">
        <v>69</v>
      </c>
      <c r="AG412" s="25"/>
      <c r="AH412" s="3"/>
      <c r="AI412" s="3"/>
      <c r="AJ412" s="3"/>
    </row>
    <row r="413">
      <c r="A413" s="3" t="s">
        <v>1157</v>
      </c>
      <c r="B413" s="46" t="s">
        <v>1158</v>
      </c>
      <c r="C413" s="39"/>
      <c r="D413" s="39"/>
      <c r="E413" s="47" t="s">
        <v>703</v>
      </c>
      <c r="F413" s="39"/>
      <c r="G413" s="3"/>
      <c r="H413" s="3">
        <f>IF(isblank(A413), "", IF(NOT(ISBLANK(I413)), VLOOKUP(I413, Institutions, 2, FALSE), 0))</f>
        <v>0</v>
      </c>
      <c r="I413" s="4"/>
      <c r="J413" s="4" t="str">
        <f>IF(isblank(A413), "", IF(NOT(ISBLANK(K413)), VLOOKUP(K413, Elections, 2, FALSE), 0))</f>
        <v>election-5</v>
      </c>
      <c r="K413" s="10" t="s">
        <v>574</v>
      </c>
      <c r="L413" s="4">
        <f>IF(isblank($A413), "", IF(NOT(ISBLANK(M413)), VLOOKUP(M413, Elections, 2, FALSE), 0))</f>
        <v>0</v>
      </c>
      <c r="M413" s="4"/>
      <c r="N413" s="3"/>
      <c r="O413" s="3"/>
      <c r="P413" s="3"/>
      <c r="Q413" s="3"/>
      <c r="R413" s="3"/>
      <c r="S413" s="3"/>
      <c r="T413" s="3"/>
      <c r="U413" s="3"/>
      <c r="V413" s="3"/>
      <c r="W413" s="3"/>
      <c r="X413" s="3"/>
      <c r="Y413" s="3"/>
      <c r="Z413" s="18"/>
      <c r="AA413" s="18"/>
      <c r="AB413" s="3"/>
      <c r="AC413" s="44">
        <v>1.7662648E7</v>
      </c>
      <c r="AD413" s="26">
        <v>2.603979972003E12</v>
      </c>
      <c r="AE413" s="26" t="s">
        <v>180</v>
      </c>
      <c r="AF413" s="26" t="s">
        <v>60</v>
      </c>
      <c r="AG413" s="27" t="s">
        <v>1159</v>
      </c>
      <c r="AH413" s="3"/>
      <c r="AI413" s="3"/>
      <c r="AJ413" s="3"/>
    </row>
    <row r="414">
      <c r="A414" s="3" t="s">
        <v>1160</v>
      </c>
      <c r="B414" s="46" t="s">
        <v>1161</v>
      </c>
      <c r="C414" s="39"/>
      <c r="D414" s="39"/>
      <c r="E414" s="47" t="s">
        <v>703</v>
      </c>
      <c r="F414" s="39"/>
      <c r="G414" s="3"/>
      <c r="H414" s="3">
        <f>IF(isblank(A414), "", IF(NOT(ISBLANK(I414)), VLOOKUP(I414, Institutions, 2, FALSE), 0))</f>
        <v>0</v>
      </c>
      <c r="I414" s="4"/>
      <c r="J414" s="4" t="str">
        <f>IF(isblank(A414), "", IF(NOT(ISBLANK(K414)), VLOOKUP(K414, Elections, 2, FALSE), 0))</f>
        <v>election-5</v>
      </c>
      <c r="K414" s="10" t="s">
        <v>574</v>
      </c>
      <c r="L414" s="4">
        <f>IF(isblank($A414), "", IF(NOT(ISBLANK(M414)), VLOOKUP(M414, Elections, 2, FALSE), 0))</f>
        <v>0</v>
      </c>
      <c r="M414" s="4"/>
      <c r="N414" s="3"/>
      <c r="O414" s="3"/>
      <c r="P414" s="3"/>
      <c r="Q414" s="3"/>
      <c r="R414" s="3"/>
      <c r="S414" s="3"/>
      <c r="T414" s="3"/>
      <c r="U414" s="3"/>
      <c r="V414" s="3"/>
      <c r="W414" s="3"/>
      <c r="X414" s="3"/>
      <c r="Y414" s="3"/>
      <c r="Z414" s="13"/>
      <c r="AA414" s="13"/>
      <c r="AB414" s="3"/>
      <c r="AC414" s="41">
        <v>1.5836525E7</v>
      </c>
      <c r="AD414" s="43">
        <v>1.705528020101E12</v>
      </c>
      <c r="AE414" s="43" t="s">
        <v>49</v>
      </c>
      <c r="AF414" s="43" t="s">
        <v>60</v>
      </c>
      <c r="AG414" s="45" t="s">
        <v>1162</v>
      </c>
      <c r="AH414" s="3"/>
      <c r="AI414" s="3"/>
      <c r="AJ414" s="3"/>
    </row>
    <row r="415">
      <c r="A415" s="3" t="s">
        <v>1163</v>
      </c>
      <c r="B415" s="46" t="s">
        <v>1164</v>
      </c>
      <c r="C415" s="39"/>
      <c r="D415" s="39"/>
      <c r="E415" s="47" t="s">
        <v>703</v>
      </c>
      <c r="F415" s="39"/>
      <c r="G415" s="3"/>
      <c r="H415" s="3">
        <f>IF(isblank(A415), "", IF(NOT(ISBLANK(I415)), VLOOKUP(I415, Institutions, 2, FALSE), 0))</f>
        <v>0</v>
      </c>
      <c r="I415" s="4"/>
      <c r="J415" s="4" t="str">
        <f>IF(isblank(A415), "", IF(NOT(ISBLANK(K415)), VLOOKUP(K415, Elections, 2, FALSE), 0))</f>
        <v>election-5</v>
      </c>
      <c r="K415" s="10" t="s">
        <v>574</v>
      </c>
      <c r="L415" s="4">
        <f>IF(isblank($A415), "", IF(NOT(ISBLANK(M415)), VLOOKUP(M415, Elections, 2, FALSE), 0))</f>
        <v>0</v>
      </c>
      <c r="M415" s="4"/>
      <c r="N415" s="3"/>
      <c r="O415" s="3"/>
      <c r="P415" s="3"/>
      <c r="Q415" s="3"/>
      <c r="R415" s="3"/>
      <c r="S415" s="3"/>
      <c r="T415" s="3"/>
      <c r="U415" s="3"/>
      <c r="V415" s="3"/>
      <c r="W415" s="3"/>
      <c r="X415" s="3"/>
      <c r="Y415" s="3"/>
      <c r="Z415" s="18"/>
      <c r="AA415" s="18"/>
      <c r="AB415" s="3"/>
      <c r="AC415" s="44">
        <v>2.1960143E7</v>
      </c>
      <c r="AD415" s="26">
        <v>2.630150330608E12</v>
      </c>
      <c r="AE415" s="26" t="s">
        <v>49</v>
      </c>
      <c r="AF415" s="26" t="s">
        <v>60</v>
      </c>
      <c r="AG415" s="27" t="s">
        <v>1165</v>
      </c>
      <c r="AH415" s="3"/>
      <c r="AI415" s="3"/>
      <c r="AJ415" s="3"/>
    </row>
    <row r="416">
      <c r="A416" s="3" t="s">
        <v>1166</v>
      </c>
      <c r="B416" s="46" t="s">
        <v>1167</v>
      </c>
      <c r="C416" s="39"/>
      <c r="D416" s="39"/>
      <c r="E416" s="47" t="s">
        <v>703</v>
      </c>
      <c r="F416" s="39"/>
      <c r="G416" s="3"/>
      <c r="H416" s="3">
        <f>IF(isblank(A416), "", IF(NOT(ISBLANK(I416)), VLOOKUP(I416, Institutions, 2, FALSE), 0))</f>
        <v>0</v>
      </c>
      <c r="I416" s="4"/>
      <c r="J416" s="4" t="str">
        <f>IF(isblank(A416), "", IF(NOT(ISBLANK(K416)), VLOOKUP(K416, Elections, 2, FALSE), 0))</f>
        <v>election-5</v>
      </c>
      <c r="K416" s="10" t="s">
        <v>574</v>
      </c>
      <c r="L416" s="4">
        <f>IF(isblank($A416), "", IF(NOT(ISBLANK(M416)), VLOOKUP(M416, Elections, 2, FALSE), 0))</f>
        <v>0</v>
      </c>
      <c r="M416" s="4"/>
      <c r="N416" s="3"/>
      <c r="O416" s="3"/>
      <c r="P416" s="3"/>
      <c r="Q416" s="3"/>
      <c r="R416" s="3"/>
      <c r="S416" s="3"/>
      <c r="T416" s="3"/>
      <c r="U416" s="3"/>
      <c r="V416" s="3"/>
      <c r="W416" s="3"/>
      <c r="X416" s="3"/>
      <c r="Y416" s="3"/>
      <c r="Z416" s="13"/>
      <c r="AA416" s="13"/>
      <c r="AB416" s="3"/>
      <c r="AC416" s="41">
        <v>1.6851285E7</v>
      </c>
      <c r="AD416" s="43">
        <v>2.376348560101E12</v>
      </c>
      <c r="AE416" s="43" t="s">
        <v>49</v>
      </c>
      <c r="AF416" s="43" t="s">
        <v>60</v>
      </c>
      <c r="AG416" s="45" t="s">
        <v>1168</v>
      </c>
      <c r="AH416" s="3"/>
      <c r="AI416" s="3"/>
      <c r="AJ416" s="3"/>
    </row>
    <row r="417">
      <c r="A417" s="3" t="s">
        <v>1169</v>
      </c>
      <c r="B417" s="46" t="s">
        <v>1170</v>
      </c>
      <c r="C417" s="39"/>
      <c r="D417" s="39"/>
      <c r="E417" s="47" t="s">
        <v>703</v>
      </c>
      <c r="F417" s="39"/>
      <c r="G417" s="3"/>
      <c r="H417" s="3">
        <f>IF(isblank(A417), "", IF(NOT(ISBLANK(I417)), VLOOKUP(I417, Institutions, 2, FALSE), 0))</f>
        <v>0</v>
      </c>
      <c r="I417" s="4"/>
      <c r="J417" s="4" t="str">
        <f>IF(isblank(A417), "", IF(NOT(ISBLANK(K417)), VLOOKUP(K417, Elections, 2, FALSE), 0))</f>
        <v>election-5</v>
      </c>
      <c r="K417" s="10" t="s">
        <v>574</v>
      </c>
      <c r="L417" s="4">
        <f>IF(isblank($A417), "", IF(NOT(ISBLANK(M417)), VLOOKUP(M417, Elections, 2, FALSE), 0))</f>
        <v>0</v>
      </c>
      <c r="M417" s="4"/>
      <c r="N417" s="3"/>
      <c r="O417" s="3"/>
      <c r="P417" s="3"/>
      <c r="Q417" s="3"/>
      <c r="R417" s="3"/>
      <c r="S417" s="3"/>
      <c r="T417" s="3"/>
      <c r="U417" s="3"/>
      <c r="V417" s="3"/>
      <c r="W417" s="3"/>
      <c r="X417" s="3"/>
      <c r="Y417" s="3"/>
      <c r="Z417" s="18"/>
      <c r="AA417" s="18"/>
      <c r="AB417" s="3"/>
      <c r="AC417" s="44" t="s">
        <v>85</v>
      </c>
      <c r="AD417" s="34"/>
      <c r="AE417" s="34"/>
      <c r="AF417" s="34"/>
      <c r="AG417" s="33"/>
      <c r="AH417" s="3"/>
      <c r="AI417" s="3"/>
      <c r="AJ417" s="3"/>
    </row>
    <row r="418">
      <c r="A418" s="3" t="s">
        <v>1171</v>
      </c>
      <c r="B418" s="46" t="s">
        <v>1172</v>
      </c>
      <c r="C418" s="39"/>
      <c r="D418" s="39"/>
      <c r="E418" s="47" t="s">
        <v>703</v>
      </c>
      <c r="F418" s="39"/>
      <c r="G418" s="3"/>
      <c r="H418" s="3">
        <f>IF(isblank(A418), "", IF(NOT(ISBLANK(I418)), VLOOKUP(I418, Institutions, 2, FALSE), 0))</f>
        <v>0</v>
      </c>
      <c r="I418" s="4"/>
      <c r="J418" s="4" t="str">
        <f>IF(isblank(A418), "", IF(NOT(ISBLANK(K418)), VLOOKUP(K418, Elections, 2, FALSE), 0))</f>
        <v>election-5</v>
      </c>
      <c r="K418" s="10" t="s">
        <v>574</v>
      </c>
      <c r="L418" s="4">
        <f>IF(isblank($A418), "", IF(NOT(ISBLANK(M418)), VLOOKUP(M418, Elections, 2, FALSE), 0))</f>
        <v>0</v>
      </c>
      <c r="M418" s="4"/>
      <c r="N418" s="3"/>
      <c r="O418" s="3"/>
      <c r="P418" s="3"/>
      <c r="Q418" s="3"/>
      <c r="R418" s="3"/>
      <c r="S418" s="3"/>
      <c r="T418" s="3"/>
      <c r="U418" s="3"/>
      <c r="V418" s="3"/>
      <c r="W418" s="3"/>
      <c r="X418" s="3"/>
      <c r="Y418" s="3"/>
      <c r="Z418" s="13"/>
      <c r="AA418" s="13"/>
      <c r="AB418" s="3"/>
      <c r="AC418" s="41">
        <v>8090653.0</v>
      </c>
      <c r="AD418" s="43">
        <v>2.741117050101E12</v>
      </c>
      <c r="AE418" s="43" t="s">
        <v>49</v>
      </c>
      <c r="AF418" s="43" t="s">
        <v>60</v>
      </c>
      <c r="AG418" s="45" t="s">
        <v>1173</v>
      </c>
      <c r="AH418" s="3"/>
      <c r="AI418" s="3"/>
      <c r="AJ418" s="3"/>
    </row>
    <row r="419">
      <c r="A419" s="3" t="s">
        <v>1174</v>
      </c>
      <c r="B419" s="46" t="s">
        <v>493</v>
      </c>
      <c r="C419" s="39"/>
      <c r="D419" s="39"/>
      <c r="E419" s="47" t="s">
        <v>703</v>
      </c>
      <c r="F419" s="39"/>
      <c r="G419" s="3"/>
      <c r="H419" s="3">
        <f>IF(isblank(A419), "", IF(NOT(ISBLANK(I419)), VLOOKUP(I419, Institutions, 2, FALSE), 0))</f>
        <v>0</v>
      </c>
      <c r="I419" s="4"/>
      <c r="J419" s="4" t="str">
        <f>IF(isblank(A419), "", IF(NOT(ISBLANK(K419)), VLOOKUP(K419, Elections, 2, FALSE), 0))</f>
        <v>election-5</v>
      </c>
      <c r="K419" s="10" t="s">
        <v>574</v>
      </c>
      <c r="L419" s="4">
        <f>IF(isblank($A419), "", IF(NOT(ISBLANK(M419)), VLOOKUP(M419, Elections, 2, FALSE), 0))</f>
        <v>0</v>
      </c>
      <c r="M419" s="4"/>
      <c r="N419" s="3"/>
      <c r="O419" s="3"/>
      <c r="P419" s="3"/>
      <c r="Q419" s="3"/>
      <c r="R419" s="3"/>
      <c r="S419" s="3"/>
      <c r="T419" s="3"/>
      <c r="U419" s="3"/>
      <c r="V419" s="3"/>
      <c r="W419" s="3"/>
      <c r="X419" s="3"/>
      <c r="Y419" s="3"/>
      <c r="Z419" s="18"/>
      <c r="AA419" s="18"/>
      <c r="AB419" s="3"/>
      <c r="AC419" s="32">
        <v>7639996.0</v>
      </c>
      <c r="AD419" s="31">
        <v>2.61236334092E12</v>
      </c>
      <c r="AE419" s="31" t="s">
        <v>49</v>
      </c>
      <c r="AF419" s="31" t="s">
        <v>69</v>
      </c>
      <c r="AG419" s="33"/>
      <c r="AH419" s="3"/>
      <c r="AI419" s="3"/>
      <c r="AJ419" s="3"/>
    </row>
    <row r="420">
      <c r="A420" s="3" t="s">
        <v>1175</v>
      </c>
      <c r="B420" s="46" t="s">
        <v>173</v>
      </c>
      <c r="C420" s="39"/>
      <c r="D420" s="39"/>
      <c r="E420" s="47" t="s">
        <v>703</v>
      </c>
      <c r="F420" s="39"/>
      <c r="G420" s="3"/>
      <c r="H420" s="3">
        <f>IF(isblank(A420), "", IF(NOT(ISBLANK(I420)), VLOOKUP(I420, Institutions, 2, FALSE), 0))</f>
        <v>0</v>
      </c>
      <c r="I420" s="4"/>
      <c r="J420" s="4" t="str">
        <f>IF(isblank(A420), "", IF(NOT(ISBLANK(K420)), VLOOKUP(K420, Elections, 2, FALSE), 0))</f>
        <v>election-5</v>
      </c>
      <c r="K420" s="10" t="s">
        <v>574</v>
      </c>
      <c r="L420" s="4">
        <f>IF(isblank($A420), "", IF(NOT(ISBLANK(M420)), VLOOKUP(M420, Elections, 2, FALSE), 0))</f>
        <v>0</v>
      </c>
      <c r="M420" s="4"/>
      <c r="N420" s="3"/>
      <c r="O420" s="3"/>
      <c r="P420" s="3"/>
      <c r="Q420" s="3"/>
      <c r="R420" s="3"/>
      <c r="S420" s="3"/>
      <c r="T420" s="3"/>
      <c r="U420" s="3"/>
      <c r="V420" s="3"/>
      <c r="W420" s="3"/>
      <c r="X420" s="3"/>
      <c r="Y420" s="3"/>
      <c r="Z420" s="13"/>
      <c r="AA420" s="13"/>
      <c r="AB420" s="3"/>
      <c r="AC420" s="37">
        <v>5547598.0</v>
      </c>
      <c r="AD420" s="30">
        <v>2.287337150608E12</v>
      </c>
      <c r="AE420" s="30" t="s">
        <v>49</v>
      </c>
      <c r="AF420" s="30" t="s">
        <v>161</v>
      </c>
      <c r="AG420" s="25"/>
      <c r="AH420" s="3"/>
      <c r="AI420" s="3"/>
      <c r="AJ420" s="3"/>
    </row>
    <row r="421">
      <c r="A421" s="3" t="s">
        <v>1176</v>
      </c>
      <c r="B421" s="38" t="s">
        <v>1177</v>
      </c>
      <c r="C421" s="39"/>
      <c r="D421" s="39"/>
      <c r="E421" s="39" t="s">
        <v>1178</v>
      </c>
      <c r="F421" s="39" t="s">
        <v>1179</v>
      </c>
      <c r="G421" s="3"/>
      <c r="H421" s="3">
        <f>IF(isblank(A421), "", IF(NOT(ISBLANK(I421)), VLOOKUP(I421, Institutions, 2, FALSE), 0))</f>
        <v>0</v>
      </c>
      <c r="I421" s="4"/>
      <c r="J421" s="4">
        <f>IF(isblank(A421), "", IF(NOT(ISBLANK(K421)), VLOOKUP(K421, Elections, 2, FALSE), 0))</f>
        <v>0</v>
      </c>
      <c r="K421" s="4"/>
      <c r="L421" s="4" t="str">
        <f>IF(isblank($A421), "", IF(NOT(ISBLANK(M421)), VLOOKUP(M421, Elections, 2, FALSE), 0))</f>
        <v>election-6</v>
      </c>
      <c r="M421" s="10" t="s">
        <v>1180</v>
      </c>
      <c r="N421" s="3"/>
      <c r="O421" s="3"/>
      <c r="P421" s="3"/>
      <c r="Q421" s="3"/>
      <c r="R421" s="3"/>
      <c r="S421" s="3"/>
      <c r="T421" s="3"/>
      <c r="U421" s="3"/>
      <c r="V421" s="3"/>
      <c r="W421" s="3"/>
      <c r="X421" s="3"/>
      <c r="Y421" s="3"/>
      <c r="Z421" s="18"/>
      <c r="AA421" s="18"/>
      <c r="AB421" s="3"/>
      <c r="AC421" s="44">
        <v>7193661.0</v>
      </c>
      <c r="AD421" s="26">
        <v>2.515210010108E12</v>
      </c>
      <c r="AE421" s="26" t="s">
        <v>49</v>
      </c>
      <c r="AF421" s="26" t="s">
        <v>60</v>
      </c>
      <c r="AG421" s="27" t="s">
        <v>1181</v>
      </c>
      <c r="AH421" s="3"/>
      <c r="AI421" s="3"/>
      <c r="AJ421" s="3"/>
    </row>
    <row r="422">
      <c r="A422" s="3" t="s">
        <v>1182</v>
      </c>
      <c r="B422" s="38" t="s">
        <v>576</v>
      </c>
      <c r="C422" s="39"/>
      <c r="D422" s="39"/>
      <c r="E422" s="39" t="s">
        <v>577</v>
      </c>
      <c r="F422" s="40" t="s">
        <v>578</v>
      </c>
      <c r="G422" s="3"/>
      <c r="H422" s="3">
        <f>IF(isblank(A422), "", IF(NOT(ISBLANK(I422)), VLOOKUP(I422, Institutions, 2, FALSE), 0))</f>
        <v>0</v>
      </c>
      <c r="I422" s="4"/>
      <c r="J422" s="4">
        <f>IF(isblank(A422), "", IF(NOT(ISBLANK(K422)), VLOOKUP(K422, Elections, 2, FALSE), 0))</f>
        <v>0</v>
      </c>
      <c r="K422" s="4"/>
      <c r="L422" s="4" t="str">
        <f>IF(isblank($A422), "", IF(NOT(ISBLANK(M422)), VLOOKUP(M422, Elections, 2, FALSE), 0))</f>
        <v>election-6</v>
      </c>
      <c r="M422" s="10" t="s">
        <v>1180</v>
      </c>
      <c r="N422" s="3"/>
      <c r="O422" s="3"/>
      <c r="P422" s="3"/>
      <c r="Q422" s="3"/>
      <c r="R422" s="3"/>
      <c r="S422" s="3"/>
      <c r="T422" s="3"/>
      <c r="U422" s="3"/>
      <c r="V422" s="3"/>
      <c r="W422" s="3"/>
      <c r="X422" s="3"/>
      <c r="Y422" s="3"/>
      <c r="Z422" s="13"/>
      <c r="AA422" s="13"/>
      <c r="AB422" s="3"/>
      <c r="AC422" s="41" t="s">
        <v>85</v>
      </c>
      <c r="AD422" s="36"/>
      <c r="AE422" s="36"/>
      <c r="AF422" s="36"/>
      <c r="AG422" s="25"/>
      <c r="AH422" s="3"/>
      <c r="AI422" s="3"/>
      <c r="AJ422" s="3"/>
    </row>
    <row r="423">
      <c r="A423" s="3" t="s">
        <v>1183</v>
      </c>
      <c r="B423" s="38" t="s">
        <v>580</v>
      </c>
      <c r="C423" s="39"/>
      <c r="D423" s="39"/>
      <c r="E423" s="39" t="s">
        <v>581</v>
      </c>
      <c r="F423" s="40" t="s">
        <v>582</v>
      </c>
      <c r="G423" s="3"/>
      <c r="H423" s="3">
        <f>IF(isblank(A423), "", IF(NOT(ISBLANK(I423)), VLOOKUP(I423, Institutions, 2, FALSE), 0))</f>
        <v>0</v>
      </c>
      <c r="I423" s="4"/>
      <c r="J423" s="4">
        <f>IF(isblank(A423), "", IF(NOT(ISBLANK(K423)), VLOOKUP(K423, Elections, 2, FALSE), 0))</f>
        <v>0</v>
      </c>
      <c r="K423" s="4"/>
      <c r="L423" s="4" t="str">
        <f>IF(isblank($A423), "", IF(NOT(ISBLANK(M423)), VLOOKUP(M423, Elections, 2, FALSE), 0))</f>
        <v>election-6</v>
      </c>
      <c r="M423" s="10" t="s">
        <v>1180</v>
      </c>
      <c r="N423" s="3"/>
      <c r="O423" s="3"/>
      <c r="P423" s="3"/>
      <c r="Q423" s="3"/>
      <c r="R423" s="3"/>
      <c r="S423" s="3"/>
      <c r="T423" s="3"/>
      <c r="U423" s="3"/>
      <c r="V423" s="3"/>
      <c r="W423" s="3"/>
      <c r="X423" s="3"/>
      <c r="Y423" s="3"/>
      <c r="Z423" s="18"/>
      <c r="AA423" s="18"/>
      <c r="AB423" s="3"/>
      <c r="AC423" s="44">
        <v>4865251.0</v>
      </c>
      <c r="AD423" s="26">
        <v>2.583413780101E12</v>
      </c>
      <c r="AE423" s="26" t="s">
        <v>583</v>
      </c>
      <c r="AF423" s="26" t="s">
        <v>60</v>
      </c>
      <c r="AG423" s="27" t="s">
        <v>584</v>
      </c>
      <c r="AH423" s="3"/>
      <c r="AI423" s="3"/>
      <c r="AJ423" s="3"/>
    </row>
    <row r="424">
      <c r="A424" s="3" t="s">
        <v>1184</v>
      </c>
      <c r="B424" s="38" t="s">
        <v>586</v>
      </c>
      <c r="C424" s="39"/>
      <c r="D424" s="39"/>
      <c r="E424" s="39" t="s">
        <v>587</v>
      </c>
      <c r="F424" s="40" t="s">
        <v>588</v>
      </c>
      <c r="G424" s="3"/>
      <c r="H424" s="3">
        <f>IF(isblank(A424), "", IF(NOT(ISBLANK(I424)), VLOOKUP(I424, Institutions, 2, FALSE), 0))</f>
        <v>0</v>
      </c>
      <c r="I424" s="4"/>
      <c r="J424" s="4">
        <f>IF(isblank(A424), "", IF(NOT(ISBLANK(K424)), VLOOKUP(K424, Elections, 2, FALSE), 0))</f>
        <v>0</v>
      </c>
      <c r="K424" s="4"/>
      <c r="L424" s="4" t="str">
        <f>IF(isblank($A424), "", IF(NOT(ISBLANK(M424)), VLOOKUP(M424, Elections, 2, FALSE), 0))</f>
        <v>election-6</v>
      </c>
      <c r="M424" s="10" t="s">
        <v>1180</v>
      </c>
      <c r="N424" s="3"/>
      <c r="O424" s="3"/>
      <c r="P424" s="3"/>
      <c r="Q424" s="3"/>
      <c r="R424" s="3"/>
      <c r="S424" s="3"/>
      <c r="T424" s="3"/>
      <c r="U424" s="3"/>
      <c r="V424" s="3"/>
      <c r="W424" s="3"/>
      <c r="X424" s="3"/>
      <c r="Y424" s="3"/>
      <c r="Z424" s="13"/>
      <c r="AA424" s="13"/>
      <c r="AB424" s="3"/>
      <c r="AC424" s="41">
        <v>1.7496764E7</v>
      </c>
      <c r="AD424" s="43">
        <v>1.734269050502E12</v>
      </c>
      <c r="AE424" s="43" t="s">
        <v>583</v>
      </c>
      <c r="AF424" s="43" t="s">
        <v>69</v>
      </c>
      <c r="AG424" s="25"/>
      <c r="AH424" s="3"/>
      <c r="AI424" s="3"/>
      <c r="AJ424" s="3"/>
    </row>
    <row r="425">
      <c r="A425" s="3" t="s">
        <v>1185</v>
      </c>
      <c r="B425" s="38" t="s">
        <v>1186</v>
      </c>
      <c r="C425" s="39"/>
      <c r="D425" s="39"/>
      <c r="E425" s="39" t="s">
        <v>1187</v>
      </c>
      <c r="F425" s="40" t="s">
        <v>592</v>
      </c>
      <c r="G425" s="3"/>
      <c r="H425" s="3">
        <f>IF(isblank(A425), "", IF(NOT(ISBLANK(I425)), VLOOKUP(I425, Institutions, 2, FALSE), 0))</f>
        <v>0</v>
      </c>
      <c r="I425" s="4"/>
      <c r="J425" s="4">
        <f>IF(isblank(A425), "", IF(NOT(ISBLANK(K425)), VLOOKUP(K425, Elections, 2, FALSE), 0))</f>
        <v>0</v>
      </c>
      <c r="K425" s="4"/>
      <c r="L425" s="4" t="str">
        <f>IF(isblank($A425), "", IF(NOT(ISBLANK(M425)), VLOOKUP(M425, Elections, 2, FALSE), 0))</f>
        <v>election-6</v>
      </c>
      <c r="M425" s="10" t="s">
        <v>1180</v>
      </c>
      <c r="N425" s="3"/>
      <c r="O425" s="3"/>
      <c r="P425" s="3"/>
      <c r="Q425" s="3"/>
      <c r="R425" s="3"/>
      <c r="S425" s="3"/>
      <c r="T425" s="3"/>
      <c r="U425" s="3"/>
      <c r="V425" s="3"/>
      <c r="W425" s="3"/>
      <c r="X425" s="3"/>
      <c r="Y425" s="3"/>
      <c r="Z425" s="18"/>
      <c r="AA425" s="18"/>
      <c r="AB425" s="3"/>
      <c r="AC425" s="44" t="s">
        <v>85</v>
      </c>
      <c r="AD425" s="34"/>
      <c r="AE425" s="34"/>
      <c r="AF425" s="34"/>
      <c r="AG425" s="33"/>
      <c r="AH425" s="3"/>
      <c r="AI425" s="3"/>
      <c r="AJ425" s="3"/>
    </row>
    <row r="426">
      <c r="A426" s="3" t="s">
        <v>1188</v>
      </c>
      <c r="B426" s="38" t="s">
        <v>1189</v>
      </c>
      <c r="C426" s="39"/>
      <c r="D426" s="39"/>
      <c r="E426" s="39" t="s">
        <v>595</v>
      </c>
      <c r="F426" s="40" t="s">
        <v>596</v>
      </c>
      <c r="G426" s="3"/>
      <c r="H426" s="3">
        <f>IF(isblank(A426), "", IF(NOT(ISBLANK(I426)), VLOOKUP(I426, Institutions, 2, FALSE), 0))</f>
        <v>0</v>
      </c>
      <c r="I426" s="4"/>
      <c r="J426" s="4">
        <f>IF(isblank(A426), "", IF(NOT(ISBLANK(K426)), VLOOKUP(K426, Elections, 2, FALSE), 0))</f>
        <v>0</v>
      </c>
      <c r="K426" s="4"/>
      <c r="L426" s="4" t="str">
        <f>IF(isblank($A426), "", IF(NOT(ISBLANK(M426)), VLOOKUP(M426, Elections, 2, FALSE), 0))</f>
        <v>election-6</v>
      </c>
      <c r="M426" s="10" t="s">
        <v>1180</v>
      </c>
      <c r="N426" s="3"/>
      <c r="O426" s="3"/>
      <c r="P426" s="3"/>
      <c r="Q426" s="3"/>
      <c r="R426" s="3"/>
      <c r="S426" s="3"/>
      <c r="T426" s="3"/>
      <c r="U426" s="3"/>
      <c r="V426" s="3"/>
      <c r="W426" s="3"/>
      <c r="X426" s="3"/>
      <c r="Y426" s="3"/>
      <c r="Z426" s="13"/>
      <c r="AA426" s="13"/>
      <c r="AB426" s="3"/>
      <c r="AC426" s="41">
        <v>7135653.0</v>
      </c>
      <c r="AD426" s="43">
        <v>2.628590680101E12</v>
      </c>
      <c r="AE426" s="43" t="s">
        <v>49</v>
      </c>
      <c r="AF426" s="43" t="s">
        <v>60</v>
      </c>
      <c r="AG426" s="45" t="s">
        <v>1190</v>
      </c>
      <c r="AH426" s="3"/>
      <c r="AI426" s="3"/>
      <c r="AJ426" s="3"/>
    </row>
    <row r="427">
      <c r="A427" s="3" t="s">
        <v>1191</v>
      </c>
      <c r="B427" s="38" t="s">
        <v>598</v>
      </c>
      <c r="C427" s="39"/>
      <c r="D427" s="39"/>
      <c r="E427" s="39" t="s">
        <v>599</v>
      </c>
      <c r="F427" s="40" t="s">
        <v>600</v>
      </c>
      <c r="G427" s="3"/>
      <c r="H427" s="3">
        <f>IF(isblank(A427), "", IF(NOT(ISBLANK(I427)), VLOOKUP(I427, Institutions, 2, FALSE), 0))</f>
        <v>0</v>
      </c>
      <c r="I427" s="4"/>
      <c r="J427" s="4">
        <f>IF(isblank(A427), "", IF(NOT(ISBLANK(K427)), VLOOKUP(K427, Elections, 2, FALSE), 0))</f>
        <v>0</v>
      </c>
      <c r="K427" s="4"/>
      <c r="L427" s="4" t="str">
        <f>IF(isblank($A427), "", IF(NOT(ISBLANK(M427)), VLOOKUP(M427, Elections, 2, FALSE), 0))</f>
        <v>election-6</v>
      </c>
      <c r="M427" s="10" t="s">
        <v>1180</v>
      </c>
      <c r="N427" s="3"/>
      <c r="O427" s="3"/>
      <c r="P427" s="3"/>
      <c r="Q427" s="3"/>
      <c r="R427" s="3"/>
      <c r="S427" s="3"/>
      <c r="T427" s="3"/>
      <c r="U427" s="3"/>
      <c r="V427" s="3"/>
      <c r="W427" s="3"/>
      <c r="X427" s="3"/>
      <c r="Y427" s="3"/>
      <c r="Z427" s="18"/>
      <c r="AA427" s="18"/>
      <c r="AB427" s="3"/>
      <c r="AC427" s="44" t="s">
        <v>85</v>
      </c>
      <c r="AD427" s="34"/>
      <c r="AE427" s="34"/>
      <c r="AF427" s="34"/>
      <c r="AG427" s="33"/>
      <c r="AH427" s="3"/>
      <c r="AI427" s="3"/>
      <c r="AJ427" s="3"/>
    </row>
    <row r="428">
      <c r="A428" s="3" t="s">
        <v>1192</v>
      </c>
      <c r="B428" s="38" t="s">
        <v>602</v>
      </c>
      <c r="C428" s="39"/>
      <c r="D428" s="39"/>
      <c r="E428" s="39" t="s">
        <v>603</v>
      </c>
      <c r="F428" s="40" t="s">
        <v>604</v>
      </c>
      <c r="G428" s="3"/>
      <c r="H428" s="3">
        <f>IF(isblank(A428), "", IF(NOT(ISBLANK(I428)), VLOOKUP(I428, Institutions, 2, FALSE), 0))</f>
        <v>0</v>
      </c>
      <c r="I428" s="4"/>
      <c r="J428" s="4">
        <f>IF(isblank(A428), "", IF(NOT(ISBLANK(K428)), VLOOKUP(K428, Elections, 2, FALSE), 0))</f>
        <v>0</v>
      </c>
      <c r="K428" s="4"/>
      <c r="L428" s="4" t="str">
        <f>IF(isblank($A428), "", IF(NOT(ISBLANK(M428)), VLOOKUP(M428, Elections, 2, FALSE), 0))</f>
        <v>election-6</v>
      </c>
      <c r="M428" s="10" t="s">
        <v>1180</v>
      </c>
      <c r="N428" s="3"/>
      <c r="O428" s="3"/>
      <c r="P428" s="3"/>
      <c r="Q428" s="3"/>
      <c r="R428" s="3"/>
      <c r="S428" s="3"/>
      <c r="T428" s="3"/>
      <c r="U428" s="3"/>
      <c r="V428" s="3"/>
      <c r="W428" s="3"/>
      <c r="X428" s="3"/>
      <c r="Y428" s="3"/>
      <c r="Z428" s="13"/>
      <c r="AA428" s="13"/>
      <c r="AB428" s="3"/>
      <c r="AC428" s="41">
        <v>2.9929342E7</v>
      </c>
      <c r="AD428" s="43">
        <v>2.740833530101E12</v>
      </c>
      <c r="AE428" s="43" t="s">
        <v>49</v>
      </c>
      <c r="AF428" s="43" t="s">
        <v>69</v>
      </c>
      <c r="AG428" s="25"/>
      <c r="AH428" s="3"/>
      <c r="AI428" s="3"/>
      <c r="AJ428" s="3"/>
    </row>
    <row r="429">
      <c r="A429" s="3" t="s">
        <v>1193</v>
      </c>
      <c r="B429" s="38" t="s">
        <v>1194</v>
      </c>
      <c r="C429" s="39"/>
      <c r="D429" s="39"/>
      <c r="E429" s="39" t="s">
        <v>1195</v>
      </c>
      <c r="F429" s="40" t="s">
        <v>608</v>
      </c>
      <c r="G429" s="3"/>
      <c r="H429" s="3">
        <f>IF(isblank(A429), "", IF(NOT(ISBLANK(I429)), VLOOKUP(I429, Institutions, 2, FALSE), 0))</f>
        <v>0</v>
      </c>
      <c r="I429" s="4"/>
      <c r="J429" s="4">
        <f>IF(isblank(A429), "", IF(NOT(ISBLANK(K429)), VLOOKUP(K429, Elections, 2, FALSE), 0))</f>
        <v>0</v>
      </c>
      <c r="K429" s="4"/>
      <c r="L429" s="4" t="str">
        <f>IF(isblank($A429), "", IF(NOT(ISBLANK(M429)), VLOOKUP(M429, Elections, 2, FALSE), 0))</f>
        <v>election-6</v>
      </c>
      <c r="M429" s="10" t="s">
        <v>1180</v>
      </c>
      <c r="N429" s="3"/>
      <c r="O429" s="3"/>
      <c r="P429" s="3"/>
      <c r="Q429" s="3"/>
      <c r="R429" s="3"/>
      <c r="S429" s="3"/>
      <c r="T429" s="3"/>
      <c r="U429" s="3"/>
      <c r="V429" s="3"/>
      <c r="W429" s="3"/>
      <c r="X429" s="3"/>
      <c r="Y429" s="3"/>
      <c r="Z429" s="18"/>
      <c r="AA429" s="18"/>
      <c r="AB429" s="3"/>
      <c r="AC429" s="44" t="s">
        <v>85</v>
      </c>
      <c r="AD429" s="34"/>
      <c r="AE429" s="34"/>
      <c r="AF429" s="34"/>
      <c r="AG429" s="33"/>
      <c r="AH429" s="3"/>
      <c r="AI429" s="3"/>
      <c r="AJ429" s="3"/>
    </row>
    <row r="430">
      <c r="A430" s="3" t="s">
        <v>1196</v>
      </c>
      <c r="B430" s="38" t="s">
        <v>1197</v>
      </c>
      <c r="C430" s="39"/>
      <c r="D430" s="39"/>
      <c r="E430" s="39" t="s">
        <v>611</v>
      </c>
      <c r="F430" s="40" t="s">
        <v>1198</v>
      </c>
      <c r="G430" s="3"/>
      <c r="H430" s="3">
        <f>IF(isblank(A430), "", IF(NOT(ISBLANK(I430)), VLOOKUP(I430, Institutions, 2, FALSE), 0))</f>
        <v>0</v>
      </c>
      <c r="I430" s="4"/>
      <c r="J430" s="4">
        <f>IF(isblank(A430), "", IF(NOT(ISBLANK(K430)), VLOOKUP(K430, Elections, 2, FALSE), 0))</f>
        <v>0</v>
      </c>
      <c r="K430" s="4"/>
      <c r="L430" s="4" t="str">
        <f>IF(isblank($A430), "", IF(NOT(ISBLANK(M430)), VLOOKUP(M430, Elections, 2, FALSE), 0))</f>
        <v>election-6</v>
      </c>
      <c r="M430" s="10" t="s">
        <v>1180</v>
      </c>
      <c r="N430" s="3"/>
      <c r="O430" s="3"/>
      <c r="P430" s="3"/>
      <c r="Q430" s="3"/>
      <c r="R430" s="3"/>
      <c r="S430" s="3"/>
      <c r="T430" s="3"/>
      <c r="U430" s="3"/>
      <c r="V430" s="3"/>
      <c r="W430" s="3"/>
      <c r="X430" s="3"/>
      <c r="Y430" s="3"/>
      <c r="Z430" s="13"/>
      <c r="AA430" s="13"/>
      <c r="AB430" s="3"/>
      <c r="AC430" s="41" t="s">
        <v>85</v>
      </c>
      <c r="AD430" s="36"/>
      <c r="AE430" s="36"/>
      <c r="AF430" s="36"/>
      <c r="AG430" s="25"/>
      <c r="AH430" s="3"/>
      <c r="AI430" s="3"/>
      <c r="AJ430" s="3"/>
    </row>
    <row r="431">
      <c r="A431" s="3" t="s">
        <v>1199</v>
      </c>
      <c r="B431" s="38" t="s">
        <v>614</v>
      </c>
      <c r="C431" s="39"/>
      <c r="D431" s="39"/>
      <c r="E431" s="39" t="s">
        <v>615</v>
      </c>
      <c r="F431" s="40" t="s">
        <v>616</v>
      </c>
      <c r="G431" s="3"/>
      <c r="H431" s="3">
        <f>IF(isblank(A431), "", IF(NOT(ISBLANK(I431)), VLOOKUP(I431, Institutions, 2, FALSE), 0))</f>
        <v>0</v>
      </c>
      <c r="I431" s="4"/>
      <c r="J431" s="4">
        <f>IF(isblank(A431), "", IF(NOT(ISBLANK(K431)), VLOOKUP(K431, Elections, 2, FALSE), 0))</f>
        <v>0</v>
      </c>
      <c r="K431" s="4"/>
      <c r="L431" s="4" t="str">
        <f>IF(isblank($A431), "", IF(NOT(ISBLANK(M431)), VLOOKUP(M431, Elections, 2, FALSE), 0))</f>
        <v>election-6</v>
      </c>
      <c r="M431" s="10" t="s">
        <v>1180</v>
      </c>
      <c r="N431" s="3"/>
      <c r="O431" s="3"/>
      <c r="P431" s="3"/>
      <c r="Q431" s="3"/>
      <c r="R431" s="3"/>
      <c r="S431" s="3"/>
      <c r="T431" s="3"/>
      <c r="U431" s="3"/>
      <c r="V431" s="3"/>
      <c r="W431" s="3"/>
      <c r="X431" s="3"/>
      <c r="Y431" s="3"/>
      <c r="Z431" s="18"/>
      <c r="AA431" s="18"/>
      <c r="AB431" s="3"/>
      <c r="AC431" s="44" t="s">
        <v>85</v>
      </c>
      <c r="AD431" s="34"/>
      <c r="AE431" s="34"/>
      <c r="AF431" s="34"/>
      <c r="AG431" s="33"/>
      <c r="AH431" s="3"/>
      <c r="AI431" s="3"/>
      <c r="AJ431" s="3"/>
    </row>
    <row r="432">
      <c r="A432" s="3" t="s">
        <v>1200</v>
      </c>
      <c r="B432" s="50" t="s">
        <v>1201</v>
      </c>
      <c r="C432" s="39"/>
      <c r="D432" s="39"/>
      <c r="E432" s="39" t="s">
        <v>619</v>
      </c>
      <c r="F432" s="40" t="s">
        <v>620</v>
      </c>
      <c r="G432" s="3"/>
      <c r="H432" s="3">
        <f>IF(isblank(A432), "", IF(NOT(ISBLANK(I432)), VLOOKUP(I432, Institutions, 2, FALSE), 0))</f>
        <v>0</v>
      </c>
      <c r="I432" s="4"/>
      <c r="J432" s="4">
        <f>IF(isblank(A432), "", IF(NOT(ISBLANK(K432)), VLOOKUP(K432, Elections, 2, FALSE), 0))</f>
        <v>0</v>
      </c>
      <c r="K432" s="4"/>
      <c r="L432" s="4" t="str">
        <f>IF(isblank($A432), "", IF(NOT(ISBLANK(M432)), VLOOKUP(M432, Elections, 2, FALSE), 0))</f>
        <v>election-6</v>
      </c>
      <c r="M432" s="10" t="s">
        <v>1180</v>
      </c>
      <c r="N432" s="3"/>
      <c r="O432" s="3"/>
      <c r="P432" s="3"/>
      <c r="Q432" s="3"/>
      <c r="R432" s="3"/>
      <c r="S432" s="3"/>
      <c r="T432" s="3"/>
      <c r="U432" s="3"/>
      <c r="V432" s="3"/>
      <c r="W432" s="3"/>
      <c r="X432" s="3"/>
      <c r="Y432" s="3"/>
      <c r="Z432" s="13"/>
      <c r="AA432" s="13"/>
      <c r="AB432" s="3"/>
      <c r="AC432" s="41" t="s">
        <v>85</v>
      </c>
      <c r="AD432" s="36"/>
      <c r="AE432" s="36"/>
      <c r="AF432" s="36"/>
      <c r="AG432" s="25"/>
      <c r="AH432" s="3"/>
      <c r="AI432" s="3"/>
      <c r="AJ432" s="3"/>
    </row>
    <row r="433">
      <c r="A433" s="3" t="s">
        <v>1202</v>
      </c>
      <c r="B433" s="38" t="s">
        <v>622</v>
      </c>
      <c r="C433" s="39"/>
      <c r="D433" s="39"/>
      <c r="E433" s="39" t="s">
        <v>623</v>
      </c>
      <c r="F433" s="40" t="s">
        <v>624</v>
      </c>
      <c r="G433" s="3"/>
      <c r="H433" s="3">
        <f>IF(isblank(A433), "", IF(NOT(ISBLANK(I433)), VLOOKUP(I433, Institutions, 2, FALSE), 0))</f>
        <v>0</v>
      </c>
      <c r="I433" s="4"/>
      <c r="J433" s="4">
        <f>IF(isblank(A433), "", IF(NOT(ISBLANK(K433)), VLOOKUP(K433, Elections, 2, FALSE), 0))</f>
        <v>0</v>
      </c>
      <c r="K433" s="4"/>
      <c r="L433" s="4" t="str">
        <f>IF(isblank($A433), "", IF(NOT(ISBLANK(M433)), VLOOKUP(M433, Elections, 2, FALSE), 0))</f>
        <v>election-6</v>
      </c>
      <c r="M433" s="10" t="s">
        <v>1180</v>
      </c>
      <c r="N433" s="3"/>
      <c r="O433" s="3"/>
      <c r="P433" s="3"/>
      <c r="Q433" s="3"/>
      <c r="R433" s="3"/>
      <c r="S433" s="3"/>
      <c r="T433" s="3"/>
      <c r="U433" s="3"/>
      <c r="V433" s="3"/>
      <c r="W433" s="3"/>
      <c r="X433" s="3"/>
      <c r="Y433" s="3"/>
      <c r="Z433" s="18"/>
      <c r="AA433" s="18"/>
      <c r="AB433" s="3"/>
      <c r="AC433" s="44" t="s">
        <v>85</v>
      </c>
      <c r="AD433" s="34"/>
      <c r="AE433" s="34"/>
      <c r="AF433" s="34"/>
      <c r="AG433" s="33"/>
      <c r="AH433" s="3"/>
      <c r="AI433" s="3"/>
      <c r="AJ433" s="3"/>
    </row>
    <row r="434">
      <c r="A434" s="3" t="s">
        <v>1203</v>
      </c>
      <c r="B434" s="38" t="s">
        <v>1204</v>
      </c>
      <c r="C434" s="39"/>
      <c r="D434" s="39"/>
      <c r="E434" s="39" t="s">
        <v>38</v>
      </c>
      <c r="F434" s="40" t="s">
        <v>1205</v>
      </c>
      <c r="G434" s="3"/>
      <c r="H434" s="3">
        <f>IF(isblank(A434), "", IF(NOT(ISBLANK(I434)), VLOOKUP(I434, Institutions, 2, FALSE), 0))</f>
        <v>0</v>
      </c>
      <c r="I434" s="4"/>
      <c r="J434" s="4">
        <f>IF(isblank(A434), "", IF(NOT(ISBLANK(K434)), VLOOKUP(K434, Elections, 2, FALSE), 0))</f>
        <v>0</v>
      </c>
      <c r="K434" s="4"/>
      <c r="L434" s="4" t="str">
        <f>IF(isblank($A434), "", IF(NOT(ISBLANK(M434)), VLOOKUP(M434, Elections, 2, FALSE), 0))</f>
        <v>election-6</v>
      </c>
      <c r="M434" s="10" t="s">
        <v>1180</v>
      </c>
      <c r="N434" s="3"/>
      <c r="O434" s="3"/>
      <c r="P434" s="3"/>
      <c r="Q434" s="3"/>
      <c r="R434" s="3"/>
      <c r="S434" s="3"/>
      <c r="T434" s="3"/>
      <c r="U434" s="3"/>
      <c r="V434" s="3"/>
      <c r="W434" s="3"/>
      <c r="X434" s="3"/>
      <c r="Y434" s="3"/>
      <c r="Z434" s="13"/>
      <c r="AA434" s="13"/>
      <c r="AB434" s="3"/>
      <c r="AC434" s="37">
        <v>2068915.0</v>
      </c>
      <c r="AD434" s="30">
        <v>2.489030550101E12</v>
      </c>
      <c r="AE434" s="30" t="s">
        <v>49</v>
      </c>
      <c r="AF434" s="30" t="s">
        <v>60</v>
      </c>
      <c r="AG434" s="16" t="s">
        <v>61</v>
      </c>
      <c r="AH434" s="3"/>
      <c r="AI434" s="3"/>
      <c r="AJ434" s="3"/>
    </row>
    <row r="435">
      <c r="A435" s="3" t="s">
        <v>1206</v>
      </c>
      <c r="B435" s="38" t="s">
        <v>1207</v>
      </c>
      <c r="C435" s="39"/>
      <c r="D435" s="39"/>
      <c r="E435" s="39" t="s">
        <v>38</v>
      </c>
      <c r="F435" s="40" t="s">
        <v>1205</v>
      </c>
      <c r="G435" s="3"/>
      <c r="H435" s="3">
        <f>IF(isblank(A435), "", IF(NOT(ISBLANK(I435)), VLOOKUP(I435, Institutions, 2, FALSE), 0))</f>
        <v>0</v>
      </c>
      <c r="I435" s="4"/>
      <c r="J435" s="4">
        <f>IF(isblank(A435), "", IF(NOT(ISBLANK(K435)), VLOOKUP(K435, Elections, 2, FALSE), 0))</f>
        <v>0</v>
      </c>
      <c r="K435" s="4"/>
      <c r="L435" s="4" t="str">
        <f>IF(isblank($A435), "", IF(NOT(ISBLANK(M435)), VLOOKUP(M435, Elections, 2, FALSE), 0))</f>
        <v>election-6</v>
      </c>
      <c r="M435" s="10" t="s">
        <v>1180</v>
      </c>
      <c r="N435" s="3"/>
      <c r="O435" s="3"/>
      <c r="P435" s="3"/>
      <c r="Q435" s="3"/>
      <c r="R435" s="3"/>
      <c r="S435" s="3"/>
      <c r="T435" s="3"/>
      <c r="U435" s="3"/>
      <c r="V435" s="3"/>
      <c r="W435" s="3"/>
      <c r="X435" s="3"/>
      <c r="Y435" s="3"/>
      <c r="Z435" s="18"/>
      <c r="AA435" s="18"/>
      <c r="AB435" s="3"/>
      <c r="AC435" s="44">
        <v>3.2292252E7</v>
      </c>
      <c r="AD435" s="26">
        <v>2.631638222001E12</v>
      </c>
      <c r="AE435" s="26" t="s">
        <v>49</v>
      </c>
      <c r="AF435" s="26" t="s">
        <v>69</v>
      </c>
      <c r="AG435" s="33"/>
      <c r="AH435" s="3"/>
      <c r="AI435" s="3"/>
      <c r="AJ435" s="3"/>
    </row>
    <row r="436">
      <c r="A436" s="3" t="s">
        <v>1208</v>
      </c>
      <c r="B436" s="38" t="s">
        <v>1209</v>
      </c>
      <c r="C436" s="39"/>
      <c r="D436" s="39"/>
      <c r="E436" s="39" t="s">
        <v>38</v>
      </c>
      <c r="F436" s="40" t="s">
        <v>1205</v>
      </c>
      <c r="G436" s="3"/>
      <c r="H436" s="3">
        <f>IF(isblank(A436), "", IF(NOT(ISBLANK(I436)), VLOOKUP(I436, Institutions, 2, FALSE), 0))</f>
        <v>0</v>
      </c>
      <c r="I436" s="4"/>
      <c r="J436" s="4">
        <f>IF(isblank(A436), "", IF(NOT(ISBLANK(K436)), VLOOKUP(K436, Elections, 2, FALSE), 0))</f>
        <v>0</v>
      </c>
      <c r="K436" s="4"/>
      <c r="L436" s="4" t="str">
        <f>IF(isblank($A436), "", IF(NOT(ISBLANK(M436)), VLOOKUP(M436, Elections, 2, FALSE), 0))</f>
        <v>election-6</v>
      </c>
      <c r="M436" s="10" t="s">
        <v>1180</v>
      </c>
      <c r="N436" s="3"/>
      <c r="O436" s="3"/>
      <c r="P436" s="3"/>
      <c r="Q436" s="3"/>
      <c r="R436" s="3"/>
      <c r="S436" s="3"/>
      <c r="T436" s="3"/>
      <c r="U436" s="3"/>
      <c r="V436" s="3"/>
      <c r="W436" s="3"/>
      <c r="X436" s="3"/>
      <c r="Y436" s="3"/>
      <c r="Z436" s="13"/>
      <c r="AA436" s="13"/>
      <c r="AB436" s="3"/>
      <c r="AC436" s="41">
        <v>6372376.0</v>
      </c>
      <c r="AD436" s="43">
        <v>2.185976571903E12</v>
      </c>
      <c r="AE436" s="43" t="s">
        <v>180</v>
      </c>
      <c r="AF436" s="43" t="s">
        <v>60</v>
      </c>
      <c r="AG436" s="45" t="s">
        <v>77</v>
      </c>
      <c r="AH436" s="3"/>
      <c r="AI436" s="3"/>
      <c r="AJ436" s="3"/>
    </row>
    <row r="437">
      <c r="A437" s="3" t="s">
        <v>1210</v>
      </c>
      <c r="B437" s="38" t="s">
        <v>79</v>
      </c>
      <c r="C437" s="39"/>
      <c r="D437" s="39"/>
      <c r="E437" s="39" t="s">
        <v>38</v>
      </c>
      <c r="F437" s="40" t="s">
        <v>1205</v>
      </c>
      <c r="G437" s="3"/>
      <c r="H437" s="3">
        <f>IF(isblank(A437), "", IF(NOT(ISBLANK(I437)), VLOOKUP(I437, Institutions, 2, FALSE), 0))</f>
        <v>0</v>
      </c>
      <c r="I437" s="4"/>
      <c r="J437" s="4">
        <f>IF(isblank(A437), "", IF(NOT(ISBLANK(K437)), VLOOKUP(K437, Elections, 2, FALSE), 0))</f>
        <v>0</v>
      </c>
      <c r="K437" s="4"/>
      <c r="L437" s="4" t="str">
        <f>IF(isblank($A437), "", IF(NOT(ISBLANK(M437)), VLOOKUP(M437, Elections, 2, FALSE), 0))</f>
        <v>election-6</v>
      </c>
      <c r="M437" s="10" t="s">
        <v>1180</v>
      </c>
      <c r="N437" s="3"/>
      <c r="O437" s="3"/>
      <c r="P437" s="3"/>
      <c r="Q437" s="3"/>
      <c r="R437" s="3"/>
      <c r="S437" s="3"/>
      <c r="T437" s="3"/>
      <c r="U437" s="3"/>
      <c r="V437" s="3"/>
      <c r="W437" s="3"/>
      <c r="X437" s="3"/>
      <c r="Y437" s="3"/>
      <c r="Z437" s="18"/>
      <c r="AA437" s="18"/>
      <c r="AB437" s="3"/>
      <c r="AC437" s="32" t="s">
        <v>85</v>
      </c>
      <c r="AD437" s="34"/>
      <c r="AE437" s="34"/>
      <c r="AF437" s="34"/>
      <c r="AG437" s="33"/>
      <c r="AH437" s="3"/>
      <c r="AI437" s="3"/>
      <c r="AJ437" s="3"/>
    </row>
    <row r="438">
      <c r="A438" s="3" t="s">
        <v>1211</v>
      </c>
      <c r="B438" s="38" t="s">
        <v>87</v>
      </c>
      <c r="C438" s="39"/>
      <c r="D438" s="39"/>
      <c r="E438" s="39" t="s">
        <v>38</v>
      </c>
      <c r="F438" s="40" t="s">
        <v>1205</v>
      </c>
      <c r="G438" s="3"/>
      <c r="H438" s="3">
        <f>IF(isblank(A438), "", IF(NOT(ISBLANK(I438)), VLOOKUP(I438, Institutions, 2, FALSE), 0))</f>
        <v>0</v>
      </c>
      <c r="I438" s="4"/>
      <c r="J438" s="4">
        <f>IF(isblank(A438), "", IF(NOT(ISBLANK(K438)), VLOOKUP(K438, Elections, 2, FALSE), 0))</f>
        <v>0</v>
      </c>
      <c r="K438" s="4"/>
      <c r="L438" s="4" t="str">
        <f>IF(isblank($A438), "", IF(NOT(ISBLANK(M438)), VLOOKUP(M438, Elections, 2, FALSE), 0))</f>
        <v>election-6</v>
      </c>
      <c r="M438" s="10" t="s">
        <v>1180</v>
      </c>
      <c r="N438" s="3"/>
      <c r="O438" s="3"/>
      <c r="P438" s="3"/>
      <c r="Q438" s="3"/>
      <c r="R438" s="3"/>
      <c r="S438" s="3"/>
      <c r="T438" s="3"/>
      <c r="U438" s="3"/>
      <c r="V438" s="3"/>
      <c r="W438" s="3"/>
      <c r="X438" s="3"/>
      <c r="Y438" s="3"/>
      <c r="Z438" s="13"/>
      <c r="AA438" s="13"/>
      <c r="AB438" s="3"/>
      <c r="AC438" s="37">
        <v>7232845.0</v>
      </c>
      <c r="AD438" s="30">
        <v>2.412419520801E12</v>
      </c>
      <c r="AE438" s="30" t="s">
        <v>49</v>
      </c>
      <c r="AF438" s="30" t="s">
        <v>69</v>
      </c>
      <c r="AG438" s="25"/>
      <c r="AH438" s="3"/>
      <c r="AI438" s="3"/>
      <c r="AJ438" s="3"/>
    </row>
    <row r="439">
      <c r="A439" s="3" t="s">
        <v>1212</v>
      </c>
      <c r="B439" s="38" t="s">
        <v>94</v>
      </c>
      <c r="C439" s="39"/>
      <c r="D439" s="39"/>
      <c r="E439" s="39" t="s">
        <v>38</v>
      </c>
      <c r="F439" s="40" t="s">
        <v>1205</v>
      </c>
      <c r="G439" s="3"/>
      <c r="H439" s="3">
        <f>IF(isblank(A439), "", IF(NOT(ISBLANK(I439)), VLOOKUP(I439, Institutions, 2, FALSE), 0))</f>
        <v>0</v>
      </c>
      <c r="I439" s="4"/>
      <c r="J439" s="4">
        <f>IF(isblank(A439), "", IF(NOT(ISBLANK(K439)), VLOOKUP(K439, Elections, 2, FALSE), 0))</f>
        <v>0</v>
      </c>
      <c r="K439" s="4"/>
      <c r="L439" s="4" t="str">
        <f>IF(isblank($A439), "", IF(NOT(ISBLANK(M439)), VLOOKUP(M439, Elections, 2, FALSE), 0))</f>
        <v>election-6</v>
      </c>
      <c r="M439" s="10" t="s">
        <v>1180</v>
      </c>
      <c r="N439" s="3"/>
      <c r="O439" s="3"/>
      <c r="P439" s="3"/>
      <c r="Q439" s="3"/>
      <c r="R439" s="3"/>
      <c r="S439" s="3"/>
      <c r="T439" s="3"/>
      <c r="U439" s="3"/>
      <c r="V439" s="3"/>
      <c r="W439" s="3"/>
      <c r="X439" s="3"/>
      <c r="Y439" s="3"/>
      <c r="Z439" s="18"/>
      <c r="AA439" s="18"/>
      <c r="AB439" s="3"/>
      <c r="AC439" s="32" t="s">
        <v>85</v>
      </c>
      <c r="AD439" s="34"/>
      <c r="AE439" s="34"/>
      <c r="AF439" s="34"/>
      <c r="AG439" s="33"/>
      <c r="AH439" s="3"/>
      <c r="AI439" s="3"/>
      <c r="AJ439" s="3"/>
    </row>
    <row r="440">
      <c r="A440" s="3" t="s">
        <v>1213</v>
      </c>
      <c r="B440" s="38" t="s">
        <v>100</v>
      </c>
      <c r="C440" s="39"/>
      <c r="D440" s="39"/>
      <c r="E440" s="39" t="s">
        <v>38</v>
      </c>
      <c r="F440" s="40" t="s">
        <v>1205</v>
      </c>
      <c r="G440" s="3"/>
      <c r="H440" s="3">
        <f>IF(isblank(A440), "", IF(NOT(ISBLANK(I440)), VLOOKUP(I440, Institutions, 2, FALSE), 0))</f>
        <v>0</v>
      </c>
      <c r="I440" s="4"/>
      <c r="J440" s="4">
        <f>IF(isblank(A440), "", IF(NOT(ISBLANK(K440)), VLOOKUP(K440, Elections, 2, FALSE), 0))</f>
        <v>0</v>
      </c>
      <c r="K440" s="4"/>
      <c r="L440" s="4" t="str">
        <f>IF(isblank($A440), "", IF(NOT(ISBLANK(M440)), VLOOKUP(M440, Elections, 2, FALSE), 0))</f>
        <v>election-6</v>
      </c>
      <c r="M440" s="10" t="s">
        <v>1180</v>
      </c>
      <c r="N440" s="3"/>
      <c r="O440" s="3"/>
      <c r="P440" s="3"/>
      <c r="Q440" s="3"/>
      <c r="R440" s="3"/>
      <c r="S440" s="3"/>
      <c r="T440" s="3"/>
      <c r="U440" s="3"/>
      <c r="V440" s="3"/>
      <c r="W440" s="3"/>
      <c r="X440" s="3"/>
      <c r="Y440" s="3"/>
      <c r="Z440" s="13"/>
      <c r="AA440" s="13"/>
      <c r="AB440" s="3"/>
      <c r="AC440" s="37">
        <v>1.5107892E7</v>
      </c>
      <c r="AD440" s="30">
        <v>1.604751980101E12</v>
      </c>
      <c r="AE440" s="30" t="s">
        <v>49</v>
      </c>
      <c r="AF440" s="30" t="s">
        <v>69</v>
      </c>
      <c r="AG440" s="25"/>
      <c r="AH440" s="3"/>
      <c r="AI440" s="3"/>
      <c r="AJ440" s="3"/>
    </row>
    <row r="441">
      <c r="A441" s="3" t="s">
        <v>1214</v>
      </c>
      <c r="B441" s="38" t="s">
        <v>1215</v>
      </c>
      <c r="C441" s="39"/>
      <c r="D441" s="39"/>
      <c r="E441" s="39" t="s">
        <v>38</v>
      </c>
      <c r="F441" s="40" t="s">
        <v>1205</v>
      </c>
      <c r="G441" s="3"/>
      <c r="H441" s="3">
        <f>IF(isblank(A441), "", IF(NOT(ISBLANK(I441)), VLOOKUP(I441, Institutions, 2, FALSE), 0))</f>
        <v>0</v>
      </c>
      <c r="I441" s="4"/>
      <c r="J441" s="4">
        <f>IF(isblank(A441), "", IF(NOT(ISBLANK(K441)), VLOOKUP(K441, Elections, 2, FALSE), 0))</f>
        <v>0</v>
      </c>
      <c r="K441" s="4"/>
      <c r="L441" s="4" t="str">
        <f>IF(isblank($A441), "", IF(NOT(ISBLANK(M441)), VLOOKUP(M441, Elections, 2, FALSE), 0))</f>
        <v>election-6</v>
      </c>
      <c r="M441" s="10" t="s">
        <v>1180</v>
      </c>
      <c r="N441" s="3"/>
      <c r="O441" s="3"/>
      <c r="P441" s="3"/>
      <c r="Q441" s="3"/>
      <c r="R441" s="3"/>
      <c r="S441" s="3"/>
      <c r="T441" s="3"/>
      <c r="U441" s="3"/>
      <c r="V441" s="3"/>
      <c r="W441" s="3"/>
      <c r="X441" s="3"/>
      <c r="Y441" s="3"/>
      <c r="Z441" s="18"/>
      <c r="AA441" s="18"/>
      <c r="AB441" s="3"/>
      <c r="AC441" s="44">
        <v>7604238.0</v>
      </c>
      <c r="AD441" s="26">
        <v>2.185168780101E12</v>
      </c>
      <c r="AE441" s="26" t="s">
        <v>49</v>
      </c>
      <c r="AF441" s="26" t="s">
        <v>69</v>
      </c>
      <c r="AG441" s="33"/>
      <c r="AH441" s="3"/>
      <c r="AI441" s="3"/>
      <c r="AJ441" s="3"/>
    </row>
    <row r="442">
      <c r="A442" s="3" t="s">
        <v>1216</v>
      </c>
      <c r="B442" s="38" t="s">
        <v>1217</v>
      </c>
      <c r="C442" s="39"/>
      <c r="D442" s="39"/>
      <c r="E442" s="39" t="s">
        <v>38</v>
      </c>
      <c r="F442" s="40" t="s">
        <v>1205</v>
      </c>
      <c r="G442" s="3"/>
      <c r="H442" s="3">
        <f>IF(isblank(A442), "", IF(NOT(ISBLANK(I442)), VLOOKUP(I442, Institutions, 2, FALSE), 0))</f>
        <v>0</v>
      </c>
      <c r="I442" s="4"/>
      <c r="J442" s="4">
        <f>IF(isblank(A442), "", IF(NOT(ISBLANK(K442)), VLOOKUP(K442, Elections, 2, FALSE), 0))</f>
        <v>0</v>
      </c>
      <c r="K442" s="4"/>
      <c r="L442" s="4" t="str">
        <f>IF(isblank($A442), "", IF(NOT(ISBLANK(M442)), VLOOKUP(M442, Elections, 2, FALSE), 0))</f>
        <v>election-6</v>
      </c>
      <c r="M442" s="10" t="s">
        <v>1180</v>
      </c>
      <c r="N442" s="3"/>
      <c r="O442" s="3"/>
      <c r="P442" s="3"/>
      <c r="Q442" s="3"/>
      <c r="R442" s="3"/>
      <c r="S442" s="3"/>
      <c r="T442" s="3"/>
      <c r="U442" s="3"/>
      <c r="V442" s="3"/>
      <c r="W442" s="3"/>
      <c r="X442" s="3"/>
      <c r="Y442" s="3"/>
      <c r="Z442" s="13"/>
      <c r="AA442" s="13"/>
      <c r="AB442" s="3"/>
      <c r="AC442" s="37">
        <v>1460587.0</v>
      </c>
      <c r="AD442" s="30">
        <v>2.417754500101E12</v>
      </c>
      <c r="AE442" s="30" t="s">
        <v>49</v>
      </c>
      <c r="AF442" s="30" t="s">
        <v>69</v>
      </c>
      <c r="AG442" s="25"/>
      <c r="AH442" s="3"/>
      <c r="AI442" s="3"/>
      <c r="AJ442" s="3"/>
    </row>
    <row r="443">
      <c r="A443" s="3" t="s">
        <v>1218</v>
      </c>
      <c r="B443" s="38" t="s">
        <v>34</v>
      </c>
      <c r="C443" s="39"/>
      <c r="D443" s="39"/>
      <c r="E443" s="39" t="s">
        <v>38</v>
      </c>
      <c r="F443" s="40" t="s">
        <v>1205</v>
      </c>
      <c r="G443" s="3"/>
      <c r="H443" s="3">
        <f>IF(isblank(A443), "", IF(NOT(ISBLANK(I443)), VLOOKUP(I443, Institutions, 2, FALSE), 0))</f>
        <v>0</v>
      </c>
      <c r="I443" s="4"/>
      <c r="J443" s="4">
        <f>IF(isblank(A443), "", IF(NOT(ISBLANK(K443)), VLOOKUP(K443, Elections, 2, FALSE), 0))</f>
        <v>0</v>
      </c>
      <c r="K443" s="4"/>
      <c r="L443" s="4" t="str">
        <f>IF(isblank($A443), "", IF(NOT(ISBLANK(M443)), VLOOKUP(M443, Elections, 2, FALSE), 0))</f>
        <v>election-6</v>
      </c>
      <c r="M443" s="10" t="s">
        <v>1180</v>
      </c>
      <c r="N443" s="3"/>
      <c r="O443" s="3"/>
      <c r="P443" s="3"/>
      <c r="Q443" s="3"/>
      <c r="R443" s="3"/>
      <c r="S443" s="3"/>
      <c r="T443" s="3"/>
      <c r="U443" s="3"/>
      <c r="V443" s="3"/>
      <c r="W443" s="3"/>
      <c r="X443" s="3"/>
      <c r="Y443" s="3"/>
      <c r="Z443" s="18"/>
      <c r="AA443" s="18"/>
      <c r="AB443" s="3"/>
      <c r="AC443" s="51">
        <v>6163777.0</v>
      </c>
      <c r="AD443" s="52">
        <v>2.594065110506E12</v>
      </c>
      <c r="AE443" s="53" t="s">
        <v>49</v>
      </c>
      <c r="AF443" s="53" t="s">
        <v>50</v>
      </c>
      <c r="AG443" s="20" t="s">
        <v>51</v>
      </c>
      <c r="AH443" s="3"/>
      <c r="AI443" s="3"/>
      <c r="AJ443" s="3"/>
    </row>
    <row r="444">
      <c r="A444" s="3" t="s">
        <v>1219</v>
      </c>
      <c r="B444" s="38" t="s">
        <v>1220</v>
      </c>
      <c r="C444" s="39"/>
      <c r="D444" s="39"/>
      <c r="E444" s="39" t="s">
        <v>38</v>
      </c>
      <c r="F444" s="40" t="s">
        <v>1205</v>
      </c>
      <c r="G444" s="3"/>
      <c r="H444" s="3">
        <f>IF(isblank(A444), "", IF(NOT(ISBLANK(I444)), VLOOKUP(I444, Institutions, 2, FALSE), 0))</f>
        <v>0</v>
      </c>
      <c r="I444" s="4"/>
      <c r="J444" s="4">
        <f>IF(isblank(A444), "", IF(NOT(ISBLANK(K444)), VLOOKUP(K444, Elections, 2, FALSE), 0))</f>
        <v>0</v>
      </c>
      <c r="K444" s="4"/>
      <c r="L444" s="4" t="str">
        <f>IF(isblank($A444), "", IF(NOT(ISBLANK(M444)), VLOOKUP(M444, Elections, 2, FALSE), 0))</f>
        <v>election-6</v>
      </c>
      <c r="M444" s="10" t="s">
        <v>1180</v>
      </c>
      <c r="N444" s="3"/>
      <c r="O444" s="3"/>
      <c r="P444" s="3"/>
      <c r="Q444" s="3"/>
      <c r="R444" s="3"/>
      <c r="S444" s="3"/>
      <c r="T444" s="3"/>
      <c r="U444" s="3"/>
      <c r="V444" s="3"/>
      <c r="W444" s="3"/>
      <c r="X444" s="3"/>
      <c r="Y444" s="3"/>
      <c r="Z444" s="13"/>
      <c r="AA444" s="13"/>
      <c r="AB444" s="3"/>
      <c r="AC444" s="41" t="s">
        <v>85</v>
      </c>
      <c r="AD444" s="36"/>
      <c r="AE444" s="36"/>
      <c r="AF444" s="36"/>
      <c r="AG444" s="25"/>
      <c r="AH444" s="3"/>
      <c r="AI444" s="3"/>
      <c r="AJ444" s="3"/>
    </row>
    <row r="445">
      <c r="A445" s="3" t="s">
        <v>1221</v>
      </c>
      <c r="B445" s="38" t="s">
        <v>123</v>
      </c>
      <c r="C445" s="39"/>
      <c r="D445" s="39"/>
      <c r="E445" s="39" t="s">
        <v>38</v>
      </c>
      <c r="F445" s="40" t="s">
        <v>1205</v>
      </c>
      <c r="G445" s="3"/>
      <c r="H445" s="3">
        <f>IF(isblank(A445), "", IF(NOT(ISBLANK(I445)), VLOOKUP(I445, Institutions, 2, FALSE), 0))</f>
        <v>0</v>
      </c>
      <c r="I445" s="4"/>
      <c r="J445" s="4">
        <f>IF(isblank(A445), "", IF(NOT(ISBLANK(K445)), VLOOKUP(K445, Elections, 2, FALSE), 0))</f>
        <v>0</v>
      </c>
      <c r="K445" s="4"/>
      <c r="L445" s="4" t="str">
        <f>IF(isblank($A445), "", IF(NOT(ISBLANK(M445)), VLOOKUP(M445, Elections, 2, FALSE), 0))</f>
        <v>election-6</v>
      </c>
      <c r="M445" s="10" t="s">
        <v>1180</v>
      </c>
      <c r="N445" s="3"/>
      <c r="O445" s="3"/>
      <c r="P445" s="3"/>
      <c r="Q445" s="3"/>
      <c r="R445" s="3"/>
      <c r="S445" s="3"/>
      <c r="T445" s="3"/>
      <c r="U445" s="3"/>
      <c r="V445" s="3"/>
      <c r="W445" s="3"/>
      <c r="X445" s="3"/>
      <c r="Y445" s="3"/>
      <c r="Z445" s="18"/>
      <c r="AA445" s="18"/>
      <c r="AB445" s="3"/>
      <c r="AC445" s="44">
        <v>5082390.0</v>
      </c>
      <c r="AD445" s="26">
        <v>2.387495250101E12</v>
      </c>
      <c r="AE445" s="26" t="s">
        <v>49</v>
      </c>
      <c r="AF445" s="26" t="s">
        <v>60</v>
      </c>
      <c r="AG445" s="27" t="s">
        <v>128</v>
      </c>
      <c r="AH445" s="3"/>
      <c r="AI445" s="3"/>
      <c r="AJ445" s="3"/>
    </row>
    <row r="446">
      <c r="A446" s="3" t="s">
        <v>1222</v>
      </c>
      <c r="B446" s="38" t="s">
        <v>1223</v>
      </c>
      <c r="C446" s="39"/>
      <c r="D446" s="39"/>
      <c r="E446" s="39" t="s">
        <v>1224</v>
      </c>
      <c r="F446" s="40" t="s">
        <v>664</v>
      </c>
      <c r="G446" s="3"/>
      <c r="H446" s="3">
        <f>IF(isblank(A446), "", IF(NOT(ISBLANK(I446)), VLOOKUP(I446, Institutions, 2, FALSE), 0))</f>
        <v>0</v>
      </c>
      <c r="I446" s="4"/>
      <c r="J446" s="4">
        <f>IF(isblank(A446), "", IF(NOT(ISBLANK(K446)), VLOOKUP(K446, Elections, 2, FALSE), 0))</f>
        <v>0</v>
      </c>
      <c r="K446" s="4"/>
      <c r="L446" s="4" t="str">
        <f>IF(isblank($A446), "", IF(NOT(ISBLANK(M446)), VLOOKUP(M446, Elections, 2, FALSE), 0))</f>
        <v>election-6</v>
      </c>
      <c r="M446" s="10" t="s">
        <v>1180</v>
      </c>
      <c r="N446" s="3"/>
      <c r="O446" s="3"/>
      <c r="P446" s="3"/>
      <c r="Q446" s="3"/>
      <c r="R446" s="3"/>
      <c r="S446" s="3"/>
      <c r="T446" s="3"/>
      <c r="U446" s="3"/>
      <c r="V446" s="3"/>
      <c r="W446" s="3"/>
      <c r="X446" s="3"/>
      <c r="Y446" s="3"/>
      <c r="Z446" s="13"/>
      <c r="AA446" s="13"/>
      <c r="AB446" s="3"/>
      <c r="AC446" s="41">
        <v>2.6739844E7</v>
      </c>
      <c r="AD446" s="43">
        <v>1.634537050101E12</v>
      </c>
      <c r="AE446" s="43" t="s">
        <v>49</v>
      </c>
      <c r="AF446" s="43" t="s">
        <v>60</v>
      </c>
      <c r="AG446" s="45" t="s">
        <v>1225</v>
      </c>
      <c r="AH446" s="3"/>
      <c r="AI446" s="3"/>
      <c r="AJ446" s="3"/>
    </row>
    <row r="447">
      <c r="A447" s="3" t="s">
        <v>1226</v>
      </c>
      <c r="B447" s="38" t="s">
        <v>1227</v>
      </c>
      <c r="C447" s="39"/>
      <c r="D447" s="39"/>
      <c r="E447" s="39" t="s">
        <v>1224</v>
      </c>
      <c r="F447" s="40" t="s">
        <v>664</v>
      </c>
      <c r="G447" s="3"/>
      <c r="H447" s="3">
        <f>IF(isblank(A447), "", IF(NOT(ISBLANK(I447)), VLOOKUP(I447, Institutions, 2, FALSE), 0))</f>
        <v>0</v>
      </c>
      <c r="I447" s="4"/>
      <c r="J447" s="4">
        <f>IF(isblank(A447), "", IF(NOT(ISBLANK(K447)), VLOOKUP(K447, Elections, 2, FALSE), 0))</f>
        <v>0</v>
      </c>
      <c r="K447" s="4"/>
      <c r="L447" s="4" t="str">
        <f>IF(isblank($A447), "", IF(NOT(ISBLANK(M447)), VLOOKUP(M447, Elections, 2, FALSE), 0))</f>
        <v>election-6</v>
      </c>
      <c r="M447" s="10" t="s">
        <v>1180</v>
      </c>
      <c r="N447" s="3"/>
      <c r="O447" s="3"/>
      <c r="P447" s="3"/>
      <c r="Q447" s="3"/>
      <c r="R447" s="3"/>
      <c r="S447" s="3"/>
      <c r="T447" s="3"/>
      <c r="U447" s="3"/>
      <c r="V447" s="3"/>
      <c r="W447" s="3"/>
      <c r="X447" s="3"/>
      <c r="Y447" s="3"/>
      <c r="Z447" s="18"/>
      <c r="AA447" s="18"/>
      <c r="AB447" s="3"/>
      <c r="AC447" s="44">
        <v>1.5819922E7</v>
      </c>
      <c r="AD447" s="26">
        <v>1.766957611412E12</v>
      </c>
      <c r="AE447" s="26" t="s">
        <v>180</v>
      </c>
      <c r="AF447" s="26" t="s">
        <v>60</v>
      </c>
      <c r="AG447" s="27" t="s">
        <v>1228</v>
      </c>
      <c r="AH447" s="3"/>
      <c r="AI447" s="3"/>
      <c r="AJ447" s="3"/>
    </row>
    <row r="448">
      <c r="A448" s="3" t="s">
        <v>1229</v>
      </c>
      <c r="B448" s="38" t="s">
        <v>1230</v>
      </c>
      <c r="C448" s="39"/>
      <c r="D448" s="39"/>
      <c r="E448" s="39" t="s">
        <v>1224</v>
      </c>
      <c r="F448" s="40" t="s">
        <v>664</v>
      </c>
      <c r="G448" s="3"/>
      <c r="H448" s="3">
        <f>IF(isblank(A448), "", IF(NOT(ISBLANK(I448)), VLOOKUP(I448, Institutions, 2, FALSE), 0))</f>
        <v>0</v>
      </c>
      <c r="I448" s="4"/>
      <c r="J448" s="4">
        <f>IF(isblank(A448), "", IF(NOT(ISBLANK(K448)), VLOOKUP(K448, Elections, 2, FALSE), 0))</f>
        <v>0</v>
      </c>
      <c r="K448" s="4"/>
      <c r="L448" s="4" t="str">
        <f>IF(isblank($A448), "", IF(NOT(ISBLANK(M448)), VLOOKUP(M448, Elections, 2, FALSE), 0))</f>
        <v>election-6</v>
      </c>
      <c r="M448" s="10" t="s">
        <v>1180</v>
      </c>
      <c r="N448" s="3"/>
      <c r="O448" s="3"/>
      <c r="P448" s="3"/>
      <c r="Q448" s="3"/>
      <c r="R448" s="3"/>
      <c r="S448" s="3"/>
      <c r="T448" s="3"/>
      <c r="U448" s="3"/>
      <c r="V448" s="3"/>
      <c r="W448" s="3"/>
      <c r="X448" s="3"/>
      <c r="Y448" s="3"/>
      <c r="Z448" s="13"/>
      <c r="AA448" s="13"/>
      <c r="AB448" s="3"/>
      <c r="AC448" s="41" t="s">
        <v>85</v>
      </c>
      <c r="AD448" s="36"/>
      <c r="AE448" s="36"/>
      <c r="AF448" s="36"/>
      <c r="AG448" s="25"/>
      <c r="AH448" s="3"/>
      <c r="AI448" s="3"/>
      <c r="AJ448" s="3"/>
    </row>
    <row r="449">
      <c r="A449" s="3" t="s">
        <v>1231</v>
      </c>
      <c r="B449" s="38" t="s">
        <v>1232</v>
      </c>
      <c r="C449" s="39"/>
      <c r="D449" s="39"/>
      <c r="E449" s="39" t="s">
        <v>1233</v>
      </c>
      <c r="F449" s="40" t="s">
        <v>664</v>
      </c>
      <c r="G449" s="3"/>
      <c r="H449" s="3">
        <f>IF(isblank(A449), "", IF(NOT(ISBLANK(I449)), VLOOKUP(I449, Institutions, 2, FALSE), 0))</f>
        <v>0</v>
      </c>
      <c r="I449" s="4"/>
      <c r="J449" s="4">
        <f>IF(isblank(A449), "", IF(NOT(ISBLANK(K449)), VLOOKUP(K449, Elections, 2, FALSE), 0))</f>
        <v>0</v>
      </c>
      <c r="K449" s="4"/>
      <c r="L449" s="4" t="str">
        <f>IF(isblank($A449), "", IF(NOT(ISBLANK(M449)), VLOOKUP(M449, Elections, 2, FALSE), 0))</f>
        <v>election-6</v>
      </c>
      <c r="M449" s="10" t="s">
        <v>1180</v>
      </c>
      <c r="N449" s="3"/>
      <c r="O449" s="3"/>
      <c r="P449" s="3"/>
      <c r="Q449" s="3"/>
      <c r="R449" s="3"/>
      <c r="S449" s="3"/>
      <c r="T449" s="3"/>
      <c r="U449" s="3"/>
      <c r="V449" s="3"/>
      <c r="W449" s="3"/>
      <c r="X449" s="3"/>
      <c r="Y449" s="3"/>
      <c r="Z449" s="18"/>
      <c r="AA449" s="18"/>
      <c r="AB449" s="3"/>
      <c r="AC449" s="44" t="s">
        <v>85</v>
      </c>
      <c r="AD449" s="34"/>
      <c r="AE449" s="34"/>
      <c r="AF449" s="34"/>
      <c r="AG449" s="33"/>
      <c r="AH449" s="3"/>
      <c r="AI449" s="3"/>
      <c r="AJ449" s="3"/>
    </row>
    <row r="450">
      <c r="A450" s="3" t="s">
        <v>1234</v>
      </c>
      <c r="B450" s="38" t="s">
        <v>1235</v>
      </c>
      <c r="C450" s="39"/>
      <c r="D450" s="39"/>
      <c r="E450" s="39" t="s">
        <v>1236</v>
      </c>
      <c r="F450" s="40" t="s">
        <v>664</v>
      </c>
      <c r="G450" s="3"/>
      <c r="H450" s="3">
        <f>IF(isblank(A450), "", IF(NOT(ISBLANK(I450)), VLOOKUP(I450, Institutions, 2, FALSE), 0))</f>
        <v>0</v>
      </c>
      <c r="I450" s="4"/>
      <c r="J450" s="4">
        <f>IF(isblank(A450), "", IF(NOT(ISBLANK(K450)), VLOOKUP(K450, Elections, 2, FALSE), 0))</f>
        <v>0</v>
      </c>
      <c r="K450" s="4"/>
      <c r="L450" s="4" t="str">
        <f>IF(isblank($A450), "", IF(NOT(ISBLANK(M450)), VLOOKUP(M450, Elections, 2, FALSE), 0))</f>
        <v>election-6</v>
      </c>
      <c r="M450" s="10" t="s">
        <v>1180</v>
      </c>
      <c r="N450" s="3"/>
      <c r="O450" s="3"/>
      <c r="P450" s="3"/>
      <c r="Q450" s="3"/>
      <c r="R450" s="3"/>
      <c r="S450" s="3"/>
      <c r="T450" s="3"/>
      <c r="U450" s="3"/>
      <c r="V450" s="3"/>
      <c r="W450" s="3"/>
      <c r="X450" s="3"/>
      <c r="Y450" s="3"/>
      <c r="Z450" s="13"/>
      <c r="AA450" s="13"/>
      <c r="AB450" s="3"/>
      <c r="AC450" s="41" t="s">
        <v>85</v>
      </c>
      <c r="AD450" s="36"/>
      <c r="AE450" s="36"/>
      <c r="AF450" s="36"/>
      <c r="AG450" s="25"/>
      <c r="AH450" s="3"/>
      <c r="AI450" s="3"/>
      <c r="AJ450" s="3"/>
    </row>
    <row r="451">
      <c r="A451" s="3" t="s">
        <v>1237</v>
      </c>
      <c r="B451" s="38" t="s">
        <v>1238</v>
      </c>
      <c r="C451" s="39"/>
      <c r="D451" s="39"/>
      <c r="E451" s="39" t="s">
        <v>1236</v>
      </c>
      <c r="F451" s="40" t="s">
        <v>664</v>
      </c>
      <c r="G451" s="3"/>
      <c r="H451" s="3">
        <f>IF(isblank(A451), "", IF(NOT(ISBLANK(I451)), VLOOKUP(I451, Institutions, 2, FALSE), 0))</f>
        <v>0</v>
      </c>
      <c r="I451" s="4"/>
      <c r="J451" s="4">
        <f>IF(isblank(A451), "", IF(NOT(ISBLANK(K451)), VLOOKUP(K451, Elections, 2, FALSE), 0))</f>
        <v>0</v>
      </c>
      <c r="K451" s="4"/>
      <c r="L451" s="4" t="str">
        <f>IF(isblank($A451), "", IF(NOT(ISBLANK(M451)), VLOOKUP(M451, Elections, 2, FALSE), 0))</f>
        <v>election-6</v>
      </c>
      <c r="M451" s="10" t="s">
        <v>1180</v>
      </c>
      <c r="N451" s="3"/>
      <c r="O451" s="3"/>
      <c r="P451" s="3"/>
      <c r="Q451" s="3"/>
      <c r="R451" s="3"/>
      <c r="S451" s="3"/>
      <c r="T451" s="3"/>
      <c r="U451" s="3"/>
      <c r="V451" s="3"/>
      <c r="W451" s="3"/>
      <c r="X451" s="3"/>
      <c r="Y451" s="3"/>
      <c r="Z451" s="18"/>
      <c r="AA451" s="18"/>
      <c r="AB451" s="3"/>
      <c r="AC451" s="44">
        <v>5140773.0</v>
      </c>
      <c r="AD451" s="26">
        <v>2.753050900101E12</v>
      </c>
      <c r="AE451" s="26" t="s">
        <v>180</v>
      </c>
      <c r="AF451" s="26" t="s">
        <v>60</v>
      </c>
      <c r="AG451" s="27" t="s">
        <v>1239</v>
      </c>
      <c r="AH451" s="3"/>
      <c r="AI451" s="3"/>
      <c r="AJ451" s="3"/>
    </row>
    <row r="452">
      <c r="A452" s="3" t="s">
        <v>1240</v>
      </c>
      <c r="B452" s="38" t="s">
        <v>1241</v>
      </c>
      <c r="C452" s="39"/>
      <c r="D452" s="39"/>
      <c r="E452" s="39" t="s">
        <v>1236</v>
      </c>
      <c r="F452" s="40" t="s">
        <v>664</v>
      </c>
      <c r="G452" s="3"/>
      <c r="H452" s="3">
        <f>IF(isblank(A452), "", IF(NOT(ISBLANK(I452)), VLOOKUP(I452, Institutions, 2, FALSE), 0))</f>
        <v>0</v>
      </c>
      <c r="I452" s="4"/>
      <c r="J452" s="4">
        <f>IF(isblank(A452), "", IF(NOT(ISBLANK(K452)), VLOOKUP(K452, Elections, 2, FALSE), 0))</f>
        <v>0</v>
      </c>
      <c r="K452" s="4"/>
      <c r="L452" s="4" t="str">
        <f>IF(isblank($A452), "", IF(NOT(ISBLANK(M452)), VLOOKUP(M452, Elections, 2, FALSE), 0))</f>
        <v>election-6</v>
      </c>
      <c r="M452" s="10" t="s">
        <v>1180</v>
      </c>
      <c r="N452" s="3"/>
      <c r="O452" s="3"/>
      <c r="P452" s="3"/>
      <c r="Q452" s="3"/>
      <c r="R452" s="3"/>
      <c r="S452" s="3"/>
      <c r="T452" s="3"/>
      <c r="U452" s="3"/>
      <c r="V452" s="3"/>
      <c r="W452" s="3"/>
      <c r="X452" s="3"/>
      <c r="Y452" s="3"/>
      <c r="Z452" s="13"/>
      <c r="AA452" s="13"/>
      <c r="AB452" s="3"/>
      <c r="AC452" s="41">
        <v>1.6309766E7</v>
      </c>
      <c r="AD452" s="43">
        <v>1.792581841001E12</v>
      </c>
      <c r="AE452" s="43" t="s">
        <v>49</v>
      </c>
      <c r="AF452" s="43" t="s">
        <v>60</v>
      </c>
      <c r="AG452" s="45" t="s">
        <v>1242</v>
      </c>
      <c r="AH452" s="3"/>
      <c r="AI452" s="3"/>
      <c r="AJ452" s="3"/>
    </row>
    <row r="453">
      <c r="A453" s="3" t="s">
        <v>1243</v>
      </c>
      <c r="B453" s="38" t="s">
        <v>1244</v>
      </c>
      <c r="C453" s="39"/>
      <c r="D453" s="39"/>
      <c r="E453" s="39" t="s">
        <v>1245</v>
      </c>
      <c r="F453" s="40" t="s">
        <v>664</v>
      </c>
      <c r="G453" s="3"/>
      <c r="H453" s="3">
        <f>IF(isblank(A453), "", IF(NOT(ISBLANK(I453)), VLOOKUP(I453, Institutions, 2, FALSE), 0))</f>
        <v>0</v>
      </c>
      <c r="I453" s="4"/>
      <c r="J453" s="4">
        <f>IF(isblank(A453), "", IF(NOT(ISBLANK(K453)), VLOOKUP(K453, Elections, 2, FALSE), 0))</f>
        <v>0</v>
      </c>
      <c r="K453" s="4"/>
      <c r="L453" s="4" t="str">
        <f>IF(isblank($A453), "", IF(NOT(ISBLANK(M453)), VLOOKUP(M453, Elections, 2, FALSE), 0))</f>
        <v>election-6</v>
      </c>
      <c r="M453" s="10" t="s">
        <v>1180</v>
      </c>
      <c r="N453" s="3"/>
      <c r="O453" s="3"/>
      <c r="P453" s="3"/>
      <c r="Q453" s="3"/>
      <c r="R453" s="3"/>
      <c r="S453" s="3"/>
      <c r="T453" s="3"/>
      <c r="U453" s="3"/>
      <c r="V453" s="3"/>
      <c r="W453" s="3"/>
      <c r="X453" s="3"/>
      <c r="Y453" s="3"/>
      <c r="Z453" s="18"/>
      <c r="AA453" s="18"/>
      <c r="AB453" s="3"/>
      <c r="AC453" s="44">
        <v>7268386.0</v>
      </c>
      <c r="AD453" s="26">
        <v>2.179066640101E12</v>
      </c>
      <c r="AE453" s="26" t="s">
        <v>49</v>
      </c>
      <c r="AF453" s="26" t="s">
        <v>69</v>
      </c>
      <c r="AG453" s="33"/>
      <c r="AH453" s="3"/>
      <c r="AI453" s="3"/>
      <c r="AJ453" s="3"/>
    </row>
    <row r="454">
      <c r="A454" s="3" t="s">
        <v>1246</v>
      </c>
      <c r="B454" s="38" t="s">
        <v>1247</v>
      </c>
      <c r="C454" s="39"/>
      <c r="D454" s="39"/>
      <c r="E454" s="39" t="s">
        <v>1248</v>
      </c>
      <c r="F454" s="40" t="s">
        <v>664</v>
      </c>
      <c r="G454" s="3"/>
      <c r="H454" s="3">
        <f>IF(isblank(A454), "", IF(NOT(ISBLANK(I454)), VLOOKUP(I454, Institutions, 2, FALSE), 0))</f>
        <v>0</v>
      </c>
      <c r="I454" s="4"/>
      <c r="J454" s="4">
        <f>IF(isblank(A454), "", IF(NOT(ISBLANK(K454)), VLOOKUP(K454, Elections, 2, FALSE), 0))</f>
        <v>0</v>
      </c>
      <c r="K454" s="4"/>
      <c r="L454" s="4" t="str">
        <f>IF(isblank($A454), "", IF(NOT(ISBLANK(M454)), VLOOKUP(M454, Elections, 2, FALSE), 0))</f>
        <v>election-6</v>
      </c>
      <c r="M454" s="10" t="s">
        <v>1180</v>
      </c>
      <c r="N454" s="3"/>
      <c r="O454" s="3"/>
      <c r="P454" s="3"/>
      <c r="Q454" s="3"/>
      <c r="R454" s="3"/>
      <c r="S454" s="3"/>
      <c r="T454" s="3"/>
      <c r="U454" s="3"/>
      <c r="V454" s="3"/>
      <c r="W454" s="3"/>
      <c r="X454" s="3"/>
      <c r="Y454" s="3"/>
      <c r="Z454" s="13"/>
      <c r="AA454" s="13"/>
      <c r="AB454" s="3"/>
      <c r="AC454" s="41">
        <v>1.5593045E7</v>
      </c>
      <c r="AD454" s="43">
        <v>2.371540721301E12</v>
      </c>
      <c r="AE454" s="43" t="s">
        <v>49</v>
      </c>
      <c r="AF454" s="43" t="s">
        <v>69</v>
      </c>
      <c r="AG454" s="25"/>
      <c r="AH454" s="3"/>
      <c r="AI454" s="3"/>
      <c r="AJ454" s="3"/>
    </row>
    <row r="455">
      <c r="A455" s="3" t="s">
        <v>1249</v>
      </c>
      <c r="B455" s="38" t="s">
        <v>1250</v>
      </c>
      <c r="C455" s="39"/>
      <c r="D455" s="39"/>
      <c r="E455" s="39" t="s">
        <v>1251</v>
      </c>
      <c r="F455" s="40" t="s">
        <v>664</v>
      </c>
      <c r="G455" s="3"/>
      <c r="H455" s="3">
        <f>IF(isblank(A455), "", IF(NOT(ISBLANK(I455)), VLOOKUP(I455, Institutions, 2, FALSE), 0))</f>
        <v>0</v>
      </c>
      <c r="I455" s="4"/>
      <c r="J455" s="4">
        <f>IF(isblank(A455), "", IF(NOT(ISBLANK(K455)), VLOOKUP(K455, Elections, 2, FALSE), 0))</f>
        <v>0</v>
      </c>
      <c r="K455" s="4"/>
      <c r="L455" s="4" t="str">
        <f>IF(isblank($A455), "", IF(NOT(ISBLANK(M455)), VLOOKUP(M455, Elections, 2, FALSE), 0))</f>
        <v>election-6</v>
      </c>
      <c r="M455" s="10" t="s">
        <v>1180</v>
      </c>
      <c r="N455" s="3"/>
      <c r="O455" s="3"/>
      <c r="P455" s="3"/>
      <c r="Q455" s="3"/>
      <c r="R455" s="3"/>
      <c r="S455" s="3"/>
      <c r="T455" s="3"/>
      <c r="U455" s="3"/>
      <c r="V455" s="3"/>
      <c r="W455" s="3"/>
      <c r="X455" s="3"/>
      <c r="Y455" s="3"/>
      <c r="Z455" s="18"/>
      <c r="AA455" s="18"/>
      <c r="AB455" s="3"/>
      <c r="AC455" s="44" t="s">
        <v>1252</v>
      </c>
      <c r="AD455" s="26">
        <v>2.564476400601E12</v>
      </c>
      <c r="AE455" s="26" t="s">
        <v>49</v>
      </c>
      <c r="AF455" s="26" t="s">
        <v>60</v>
      </c>
      <c r="AG455" s="27" t="s">
        <v>1253</v>
      </c>
      <c r="AH455" s="3"/>
      <c r="AI455" s="3"/>
      <c r="AJ455" s="3"/>
    </row>
    <row r="456">
      <c r="A456" s="3" t="s">
        <v>1254</v>
      </c>
      <c r="B456" s="38" t="s">
        <v>1255</v>
      </c>
      <c r="C456" s="39"/>
      <c r="D456" s="39"/>
      <c r="E456" s="39" t="s">
        <v>1256</v>
      </c>
      <c r="F456" s="40" t="s">
        <v>664</v>
      </c>
      <c r="G456" s="3"/>
      <c r="H456" s="3">
        <f>IF(isblank(A456), "", IF(NOT(ISBLANK(I456)), VLOOKUP(I456, Institutions, 2, FALSE), 0))</f>
        <v>0</v>
      </c>
      <c r="I456" s="4"/>
      <c r="J456" s="4">
        <f>IF(isblank(A456), "", IF(NOT(ISBLANK(K456)), VLOOKUP(K456, Elections, 2, FALSE), 0))</f>
        <v>0</v>
      </c>
      <c r="K456" s="4"/>
      <c r="L456" s="4" t="str">
        <f>IF(isblank($A456), "", IF(NOT(ISBLANK(M456)), VLOOKUP(M456, Elections, 2, FALSE), 0))</f>
        <v>election-6</v>
      </c>
      <c r="M456" s="10" t="s">
        <v>1180</v>
      </c>
      <c r="N456" s="3"/>
      <c r="O456" s="3"/>
      <c r="P456" s="3"/>
      <c r="Q456" s="3"/>
      <c r="R456" s="3"/>
      <c r="S456" s="3"/>
      <c r="T456" s="3"/>
      <c r="U456" s="3"/>
      <c r="V456" s="3"/>
      <c r="W456" s="3"/>
      <c r="X456" s="3"/>
      <c r="Y456" s="3"/>
      <c r="Z456" s="13"/>
      <c r="AA456" s="13"/>
      <c r="AB456" s="3"/>
      <c r="AC456" s="41" t="s">
        <v>1257</v>
      </c>
      <c r="AD456" s="43">
        <v>1.583749590101E12</v>
      </c>
      <c r="AE456" s="43" t="s">
        <v>49</v>
      </c>
      <c r="AF456" s="43" t="s">
        <v>60</v>
      </c>
      <c r="AG456" s="45" t="s">
        <v>1258</v>
      </c>
      <c r="AH456" s="3"/>
      <c r="AI456" s="3"/>
      <c r="AJ456" s="3"/>
    </row>
    <row r="457">
      <c r="A457" s="3" t="s">
        <v>1259</v>
      </c>
      <c r="B457" s="38" t="s">
        <v>1260</v>
      </c>
      <c r="C457" s="47"/>
      <c r="D457" s="39"/>
      <c r="E457" s="39" t="s">
        <v>1261</v>
      </c>
      <c r="F457" s="40" t="s">
        <v>664</v>
      </c>
      <c r="G457" s="3"/>
      <c r="H457" s="3">
        <f>IF(isblank(A457), "", IF(NOT(ISBLANK(I457)), VLOOKUP(I457, Institutions, 2, FALSE), 0))</f>
        <v>0</v>
      </c>
      <c r="I457" s="4"/>
      <c r="J457" s="4">
        <f>IF(isblank(A457), "", IF(NOT(ISBLANK(K457)), VLOOKUP(K457, Elections, 2, FALSE), 0))</f>
        <v>0</v>
      </c>
      <c r="K457" s="4"/>
      <c r="L457" s="4" t="str">
        <f>IF(isblank($A457), "", IF(NOT(ISBLANK(M457)), VLOOKUP(M457, Elections, 2, FALSE), 0))</f>
        <v>election-6</v>
      </c>
      <c r="M457" s="10" t="s">
        <v>1180</v>
      </c>
      <c r="N457" s="3"/>
      <c r="O457" s="3"/>
      <c r="P457" s="3"/>
      <c r="Q457" s="3"/>
      <c r="R457" s="3"/>
      <c r="S457" s="3"/>
      <c r="T457" s="3"/>
      <c r="U457" s="3"/>
      <c r="V457" s="3"/>
      <c r="W457" s="3"/>
      <c r="X457" s="3"/>
      <c r="Y457" s="3"/>
      <c r="Z457" s="18"/>
      <c r="AA457" s="18"/>
      <c r="AB457" s="3"/>
      <c r="AC457" s="44">
        <v>3.4219668E7</v>
      </c>
      <c r="AD457" s="26">
        <v>1.690269570101E12</v>
      </c>
      <c r="AE457" s="26" t="s">
        <v>49</v>
      </c>
      <c r="AF457" s="26" t="s">
        <v>60</v>
      </c>
      <c r="AG457" s="27" t="s">
        <v>1262</v>
      </c>
      <c r="AH457" s="3"/>
      <c r="AI457" s="3"/>
      <c r="AJ457" s="3"/>
    </row>
    <row r="458">
      <c r="A458" s="54" t="s">
        <v>1263</v>
      </c>
      <c r="B458" s="55" t="s">
        <v>1264</v>
      </c>
      <c r="C458" s="47">
        <v>1.0</v>
      </c>
      <c r="D458" s="39"/>
      <c r="E458" s="39"/>
      <c r="F458" s="39"/>
      <c r="G458" s="3"/>
      <c r="H458" s="3">
        <f>IF(isblank(A458), "", IF(NOT(ISBLANK(I458)), VLOOKUP(I458, Institutions, 2, FALSE), 0))</f>
        <v>0</v>
      </c>
      <c r="I458" s="4"/>
      <c r="J458" s="4" t="str">
        <f>IF(isblank(A458), "", IF(NOT(ISBLANK(K458)), VLOOKUP(K458, Elections, 2, FALSE), 0))</f>
        <v>election-6</v>
      </c>
      <c r="K458" s="10" t="s">
        <v>1180</v>
      </c>
      <c r="L458" s="4">
        <f>IF(isblank($A458), "", IF(NOT(ISBLANK(M458)), VLOOKUP(M458, Elections, 2, FALSE), 0))</f>
        <v>0</v>
      </c>
      <c r="M458" s="4"/>
      <c r="N458" s="3"/>
      <c r="O458" s="3"/>
      <c r="P458" s="3"/>
      <c r="Q458" s="3"/>
      <c r="R458" s="3"/>
      <c r="S458" s="3"/>
      <c r="T458" s="3"/>
      <c r="U458" s="3"/>
      <c r="V458" s="3"/>
      <c r="W458" s="3"/>
      <c r="X458" s="1" t="s">
        <v>1265</v>
      </c>
      <c r="Y458" s="12" t="s">
        <v>1266</v>
      </c>
      <c r="Z458" s="56" t="s">
        <v>1267</v>
      </c>
      <c r="AA458" s="57" t="s">
        <v>1268</v>
      </c>
      <c r="AB458" s="58"/>
      <c r="AC458" s="43" t="s">
        <v>85</v>
      </c>
      <c r="AD458" s="36"/>
      <c r="AE458" s="36"/>
      <c r="AF458" s="36"/>
      <c r="AG458" s="25"/>
      <c r="AH458" s="58"/>
      <c r="AI458" s="58"/>
      <c r="AJ458" s="58"/>
    </row>
    <row r="459">
      <c r="A459" s="3" t="s">
        <v>1269</v>
      </c>
      <c r="B459" s="55" t="s">
        <v>371</v>
      </c>
      <c r="C459" s="47">
        <v>2.0</v>
      </c>
      <c r="D459" s="39"/>
      <c r="E459" s="39"/>
      <c r="G459" s="3"/>
      <c r="H459" s="3">
        <f>IF(isblank(A459), "", IF(NOT(ISBLANK(I459)), VLOOKUP(I459, Institutions, 2, FALSE), 0))</f>
        <v>0</v>
      </c>
      <c r="I459" s="4"/>
      <c r="J459" s="4" t="str">
        <f>IF(isblank(A459), "", IF(NOT(ISBLANK(K459)), VLOOKUP(K459, Elections, 2, FALSE), 0))</f>
        <v>election-6</v>
      </c>
      <c r="K459" s="10" t="s">
        <v>1180</v>
      </c>
      <c r="L459" s="4">
        <f>IF(isblank($A459), "", IF(NOT(ISBLANK(M459)), VLOOKUP(M459, Elections, 2, FALSE), 0))</f>
        <v>0</v>
      </c>
      <c r="M459" s="4"/>
      <c r="N459" s="3"/>
      <c r="O459" s="3"/>
      <c r="P459" s="3"/>
      <c r="Q459" s="3"/>
      <c r="R459" s="3"/>
      <c r="S459" s="3"/>
      <c r="T459" s="3"/>
      <c r="U459" s="3"/>
      <c r="V459" s="3"/>
      <c r="W459" s="3"/>
      <c r="X459" s="1" t="s">
        <v>1265</v>
      </c>
      <c r="Y459" s="12" t="s">
        <v>1266</v>
      </c>
      <c r="Z459" s="59" t="s">
        <v>1270</v>
      </c>
      <c r="AA459" s="60" t="s">
        <v>1271</v>
      </c>
      <c r="AB459" s="58"/>
      <c r="AC459" s="26">
        <v>6702260.0</v>
      </c>
      <c r="AD459" s="26">
        <v>1.743870670101E12</v>
      </c>
      <c r="AE459" s="26" t="s">
        <v>49</v>
      </c>
      <c r="AF459" s="26" t="s">
        <v>69</v>
      </c>
      <c r="AG459" s="33"/>
      <c r="AH459" s="58"/>
      <c r="AI459" s="58"/>
      <c r="AJ459" s="58"/>
    </row>
    <row r="460">
      <c r="A460" s="3" t="s">
        <v>1272</v>
      </c>
      <c r="B460" s="55" t="s">
        <v>1273</v>
      </c>
      <c r="C460" s="47">
        <v>3.0</v>
      </c>
      <c r="D460" s="39"/>
      <c r="E460" s="39"/>
      <c r="F460" s="39"/>
      <c r="G460" s="3"/>
      <c r="H460" s="3">
        <f>IF(isblank(A460), "", IF(NOT(ISBLANK(I460)), VLOOKUP(I460, Institutions, 2, FALSE), 0))</f>
        <v>0</v>
      </c>
      <c r="I460" s="4"/>
      <c r="J460" s="4" t="str">
        <f>IF(isblank(A460), "", IF(NOT(ISBLANK(K460)), VLOOKUP(K460, Elections, 2, FALSE), 0))</f>
        <v>election-6</v>
      </c>
      <c r="K460" s="10" t="s">
        <v>1180</v>
      </c>
      <c r="L460" s="4">
        <f>IF(isblank($A460), "", IF(NOT(ISBLANK(M460)), VLOOKUP(M460, Elections, 2, FALSE), 0))</f>
        <v>0</v>
      </c>
      <c r="M460" s="4"/>
      <c r="N460" s="3"/>
      <c r="O460" s="3"/>
      <c r="P460" s="3"/>
      <c r="Q460" s="3"/>
      <c r="R460" s="3"/>
      <c r="S460" s="3"/>
      <c r="T460" s="3"/>
      <c r="U460" s="3"/>
      <c r="V460" s="3"/>
      <c r="W460" s="3"/>
      <c r="X460" s="1" t="s">
        <v>1265</v>
      </c>
      <c r="Y460" s="12" t="s">
        <v>1266</v>
      </c>
      <c r="Z460" s="56" t="s">
        <v>1274</v>
      </c>
      <c r="AA460" s="57" t="s">
        <v>1275</v>
      </c>
      <c r="AB460" s="58"/>
      <c r="AC460" s="30" t="s">
        <v>85</v>
      </c>
      <c r="AD460" s="36"/>
      <c r="AE460" s="36"/>
      <c r="AF460" s="36"/>
      <c r="AG460" s="25"/>
      <c r="AH460" s="58"/>
      <c r="AI460" s="58"/>
      <c r="AJ460" s="58"/>
    </row>
    <row r="461">
      <c r="A461" s="3" t="s">
        <v>1276</v>
      </c>
      <c r="B461" s="55" t="s">
        <v>1277</v>
      </c>
      <c r="C461" s="47">
        <v>4.0</v>
      </c>
      <c r="D461" s="39"/>
      <c r="E461" s="39"/>
      <c r="F461" s="39"/>
      <c r="G461" s="3"/>
      <c r="H461" s="3">
        <f>IF(isblank(A461), "", IF(NOT(ISBLANK(I461)), VLOOKUP(I461, Institutions, 2, FALSE), 0))</f>
        <v>0</v>
      </c>
      <c r="I461" s="4"/>
      <c r="J461" s="4" t="str">
        <f>IF(isblank(A461), "", IF(NOT(ISBLANK(K461)), VLOOKUP(K461, Elections, 2, FALSE), 0))</f>
        <v>election-6</v>
      </c>
      <c r="K461" s="10" t="s">
        <v>1180</v>
      </c>
      <c r="L461" s="4">
        <f>IF(isblank($A461), "", IF(NOT(ISBLANK(M461)), VLOOKUP(M461, Elections, 2, FALSE), 0))</f>
        <v>0</v>
      </c>
      <c r="M461" s="4"/>
      <c r="N461" s="3"/>
      <c r="O461" s="3"/>
      <c r="P461" s="3"/>
      <c r="Q461" s="3"/>
      <c r="R461" s="3"/>
      <c r="S461" s="3"/>
      <c r="T461" s="3"/>
      <c r="U461" s="3"/>
      <c r="V461" s="3"/>
      <c r="W461" s="3"/>
      <c r="X461" s="1" t="s">
        <v>1265</v>
      </c>
      <c r="Y461" s="12" t="s">
        <v>1266</v>
      </c>
      <c r="Z461" s="59" t="s">
        <v>1278</v>
      </c>
      <c r="AA461" s="60" t="s">
        <v>1279</v>
      </c>
      <c r="AB461" s="58"/>
      <c r="AC461" s="26">
        <v>4.9062999E7</v>
      </c>
      <c r="AD461" s="26">
        <v>1.933995390101E12</v>
      </c>
      <c r="AE461" s="26" t="s">
        <v>49</v>
      </c>
      <c r="AF461" s="26" t="s">
        <v>60</v>
      </c>
      <c r="AG461" s="27" t="s">
        <v>1280</v>
      </c>
      <c r="AH461" s="58"/>
      <c r="AI461" s="58"/>
      <c r="AJ461" s="58"/>
    </row>
    <row r="462">
      <c r="A462" s="3" t="s">
        <v>1281</v>
      </c>
      <c r="B462" s="55" t="s">
        <v>432</v>
      </c>
      <c r="C462" s="47">
        <v>5.0</v>
      </c>
      <c r="D462" s="39"/>
      <c r="E462" s="39"/>
      <c r="F462" s="39"/>
      <c r="G462" s="3"/>
      <c r="H462" s="3">
        <f>IF(isblank(A462), "", IF(NOT(ISBLANK(I462)), VLOOKUP(I462, Institutions, 2, FALSE), 0))</f>
        <v>0</v>
      </c>
      <c r="I462" s="4"/>
      <c r="J462" s="4" t="str">
        <f>IF(isblank(A462), "", IF(NOT(ISBLANK(K462)), VLOOKUP(K462, Elections, 2, FALSE), 0))</f>
        <v>election-6</v>
      </c>
      <c r="K462" s="10" t="s">
        <v>1180</v>
      </c>
      <c r="L462" s="4">
        <f>IF(isblank($A462), "", IF(NOT(ISBLANK(M462)), VLOOKUP(M462, Elections, 2, FALSE), 0))</f>
        <v>0</v>
      </c>
      <c r="M462" s="4"/>
      <c r="N462" s="3"/>
      <c r="O462" s="3"/>
      <c r="P462" s="3"/>
      <c r="Q462" s="3"/>
      <c r="R462" s="3"/>
      <c r="S462" s="3"/>
      <c r="T462" s="3"/>
      <c r="U462" s="3"/>
      <c r="V462" s="3"/>
      <c r="W462" s="3"/>
      <c r="X462" s="1" t="s">
        <v>1265</v>
      </c>
      <c r="Y462" s="12" t="s">
        <v>1266</v>
      </c>
      <c r="Z462" s="56" t="s">
        <v>1282</v>
      </c>
      <c r="AA462" s="57" t="s">
        <v>1283</v>
      </c>
      <c r="AB462" s="58"/>
      <c r="AC462" s="30">
        <v>7564538.0</v>
      </c>
      <c r="AD462" s="30">
        <v>1.857424672212E12</v>
      </c>
      <c r="AE462" s="30" t="s">
        <v>49</v>
      </c>
      <c r="AF462" s="30" t="s">
        <v>60</v>
      </c>
      <c r="AG462" s="16" t="s">
        <v>435</v>
      </c>
      <c r="AH462" s="58"/>
      <c r="AI462" s="58"/>
      <c r="AJ462" s="58"/>
    </row>
    <row r="463">
      <c r="A463" s="3" t="s">
        <v>1284</v>
      </c>
      <c r="B463" s="55" t="s">
        <v>1285</v>
      </c>
      <c r="C463" s="47">
        <v>6.0</v>
      </c>
      <c r="D463" s="39"/>
      <c r="E463" s="39"/>
      <c r="F463" s="39"/>
      <c r="G463" s="3"/>
      <c r="H463" s="3">
        <f>IF(isblank(A463), "", IF(NOT(ISBLANK(I463)), VLOOKUP(I463, Institutions, 2, FALSE), 0))</f>
        <v>0</v>
      </c>
      <c r="I463" s="4"/>
      <c r="J463" s="4" t="str">
        <f>IF(isblank(A463), "", IF(NOT(ISBLANK(K463)), VLOOKUP(K463, Elections, 2, FALSE), 0))</f>
        <v>election-6</v>
      </c>
      <c r="K463" s="10" t="s">
        <v>1180</v>
      </c>
      <c r="L463" s="4">
        <f>IF(isblank($A463), "", IF(NOT(ISBLANK(M463)), VLOOKUP(M463, Elections, 2, FALSE), 0))</f>
        <v>0</v>
      </c>
      <c r="M463" s="4"/>
      <c r="N463" s="3"/>
      <c r="O463" s="3"/>
      <c r="P463" s="3"/>
      <c r="Q463" s="3"/>
      <c r="R463" s="3"/>
      <c r="S463" s="3"/>
      <c r="T463" s="3"/>
      <c r="U463" s="3"/>
      <c r="V463" s="3"/>
      <c r="W463" s="3"/>
      <c r="X463" s="1" t="s">
        <v>1265</v>
      </c>
      <c r="Y463" s="12" t="s">
        <v>1266</v>
      </c>
      <c r="Z463" s="59" t="s">
        <v>1286</v>
      </c>
      <c r="AA463" s="60" t="s">
        <v>1287</v>
      </c>
      <c r="AB463" s="58"/>
      <c r="AC463" s="26">
        <v>2.0554516E7</v>
      </c>
      <c r="AD463" s="26">
        <v>1.948725720901E12</v>
      </c>
      <c r="AE463" s="26" t="s">
        <v>49</v>
      </c>
      <c r="AF463" s="26" t="s">
        <v>60</v>
      </c>
      <c r="AG463" s="27" t="s">
        <v>1288</v>
      </c>
      <c r="AH463" s="58"/>
      <c r="AI463" s="58"/>
      <c r="AJ463" s="58"/>
    </row>
    <row r="464">
      <c r="A464" s="3" t="s">
        <v>1289</v>
      </c>
      <c r="B464" s="55" t="s">
        <v>1290</v>
      </c>
      <c r="C464" s="47">
        <v>7.0</v>
      </c>
      <c r="D464" s="39"/>
      <c r="E464" s="39"/>
      <c r="F464" s="39"/>
      <c r="G464" s="3"/>
      <c r="H464" s="3">
        <f>IF(isblank(A464), "", IF(NOT(ISBLANK(I464)), VLOOKUP(I464, Institutions, 2, FALSE), 0))</f>
        <v>0</v>
      </c>
      <c r="I464" s="4"/>
      <c r="J464" s="4" t="str">
        <f>IF(isblank(A464), "", IF(NOT(ISBLANK(K464)), VLOOKUP(K464, Elections, 2, FALSE), 0))</f>
        <v>election-6</v>
      </c>
      <c r="K464" s="10" t="s">
        <v>1180</v>
      </c>
      <c r="L464" s="4">
        <f>IF(isblank($A464), "", IF(NOT(ISBLANK(M464)), VLOOKUP(M464, Elections, 2, FALSE), 0))</f>
        <v>0</v>
      </c>
      <c r="M464" s="4"/>
      <c r="N464" s="3"/>
      <c r="O464" s="3"/>
      <c r="P464" s="3"/>
      <c r="Q464" s="3"/>
      <c r="R464" s="3"/>
      <c r="S464" s="3"/>
      <c r="T464" s="3"/>
      <c r="U464" s="3"/>
      <c r="V464" s="3"/>
      <c r="W464" s="3"/>
      <c r="X464" s="1" t="s">
        <v>1265</v>
      </c>
      <c r="Y464" s="12" t="s">
        <v>1266</v>
      </c>
      <c r="Z464" s="56" t="s">
        <v>1291</v>
      </c>
      <c r="AA464" s="57" t="s">
        <v>1292</v>
      </c>
      <c r="AB464" s="58"/>
      <c r="AC464" s="43">
        <v>7633327.0</v>
      </c>
      <c r="AD464" s="43">
        <v>2.412401150101E12</v>
      </c>
      <c r="AE464" s="43" t="s">
        <v>180</v>
      </c>
      <c r="AF464" s="43" t="s">
        <v>60</v>
      </c>
      <c r="AG464" s="45" t="s">
        <v>474</v>
      </c>
      <c r="AH464" s="58"/>
      <c r="AI464" s="58"/>
      <c r="AJ464" s="58"/>
    </row>
    <row r="465">
      <c r="A465" s="3" t="s">
        <v>1293</v>
      </c>
      <c r="B465" s="55" t="s">
        <v>1294</v>
      </c>
      <c r="C465" s="47">
        <v>8.0</v>
      </c>
      <c r="D465" s="39"/>
      <c r="E465" s="39"/>
      <c r="F465" s="39"/>
      <c r="G465" s="3"/>
      <c r="H465" s="3">
        <f>IF(isblank(A465), "", IF(NOT(ISBLANK(I465)), VLOOKUP(I465, Institutions, 2, FALSE), 0))</f>
        <v>0</v>
      </c>
      <c r="I465" s="4"/>
      <c r="J465" s="4" t="str">
        <f>IF(isblank(A465), "", IF(NOT(ISBLANK(K465)), VLOOKUP(K465, Elections, 2, FALSE), 0))</f>
        <v>election-6</v>
      </c>
      <c r="K465" s="10" t="s">
        <v>1180</v>
      </c>
      <c r="L465" s="4">
        <f>IF(isblank($A465), "", IF(NOT(ISBLANK(M465)), VLOOKUP(M465, Elections, 2, FALSE), 0))</f>
        <v>0</v>
      </c>
      <c r="M465" s="4"/>
      <c r="N465" s="3"/>
      <c r="O465" s="3"/>
      <c r="P465" s="3"/>
      <c r="Q465" s="3"/>
      <c r="R465" s="3"/>
      <c r="S465" s="3"/>
      <c r="T465" s="3"/>
      <c r="U465" s="3"/>
      <c r="V465" s="3"/>
      <c r="W465" s="3"/>
      <c r="X465" s="1" t="s">
        <v>1265</v>
      </c>
      <c r="Y465" s="12" t="s">
        <v>1266</v>
      </c>
      <c r="Z465" s="59" t="s">
        <v>1295</v>
      </c>
      <c r="AA465" s="60" t="s">
        <v>1296</v>
      </c>
      <c r="AB465" s="58"/>
      <c r="AC465" s="26">
        <v>7983867.0</v>
      </c>
      <c r="AD465" s="26">
        <v>1.994447731709E12</v>
      </c>
      <c r="AE465" s="26" t="s">
        <v>49</v>
      </c>
      <c r="AF465" s="26" t="s">
        <v>69</v>
      </c>
      <c r="AG465" s="33"/>
      <c r="AH465" s="58"/>
      <c r="AI465" s="58"/>
      <c r="AJ465" s="58"/>
    </row>
    <row r="466">
      <c r="A466" s="3" t="s">
        <v>1297</v>
      </c>
      <c r="B466" s="55" t="s">
        <v>1298</v>
      </c>
      <c r="C466" s="47">
        <v>9.0</v>
      </c>
      <c r="D466" s="39"/>
      <c r="E466" s="39"/>
      <c r="F466" s="39"/>
      <c r="G466" s="3"/>
      <c r="H466" s="3">
        <f>IF(isblank(A466), "", IF(NOT(ISBLANK(I466)), VLOOKUP(I466, Institutions, 2, FALSE), 0))</f>
        <v>0</v>
      </c>
      <c r="I466" s="4"/>
      <c r="J466" s="4" t="str">
        <f>IF(isblank(A466), "", IF(NOT(ISBLANK(K466)), VLOOKUP(K466, Elections, 2, FALSE), 0))</f>
        <v>election-6</v>
      </c>
      <c r="K466" s="10" t="s">
        <v>1180</v>
      </c>
      <c r="L466" s="4">
        <f>IF(isblank($A466), "", IF(NOT(ISBLANK(M466)), VLOOKUP(M466, Elections, 2, FALSE), 0))</f>
        <v>0</v>
      </c>
      <c r="M466" s="4"/>
      <c r="N466" s="3"/>
      <c r="O466" s="3"/>
      <c r="P466" s="3"/>
      <c r="Q466" s="3"/>
      <c r="R466" s="3"/>
      <c r="S466" s="3"/>
      <c r="T466" s="3"/>
      <c r="U466" s="3"/>
      <c r="V466" s="3"/>
      <c r="W466" s="3"/>
      <c r="X466" s="1" t="s">
        <v>1265</v>
      </c>
      <c r="Y466" s="12" t="s">
        <v>1266</v>
      </c>
      <c r="Z466" s="56" t="s">
        <v>1299</v>
      </c>
      <c r="AA466" s="57" t="s">
        <v>1300</v>
      </c>
      <c r="AB466" s="58"/>
      <c r="AC466" s="43" t="s">
        <v>1301</v>
      </c>
      <c r="AD466" s="43">
        <v>1.973783232201E12</v>
      </c>
      <c r="AE466" s="43" t="s">
        <v>49</v>
      </c>
      <c r="AF466" s="43" t="s">
        <v>69</v>
      </c>
      <c r="AG466" s="25"/>
      <c r="AH466" s="58"/>
      <c r="AI466" s="58"/>
      <c r="AJ466" s="58"/>
    </row>
    <row r="467">
      <c r="A467" s="3" t="s">
        <v>1302</v>
      </c>
      <c r="B467" s="55" t="s">
        <v>1303</v>
      </c>
      <c r="C467" s="47">
        <v>10.0</v>
      </c>
      <c r="D467" s="39"/>
      <c r="E467" s="39"/>
      <c r="F467" s="39"/>
      <c r="G467" s="3"/>
      <c r="H467" s="3">
        <f>IF(isblank(A467), "", IF(NOT(ISBLANK(I467)), VLOOKUP(I467, Institutions, 2, FALSE), 0))</f>
        <v>0</v>
      </c>
      <c r="I467" s="4"/>
      <c r="J467" s="4" t="str">
        <f>IF(isblank(A467), "", IF(NOT(ISBLANK(K467)), VLOOKUP(K467, Elections, 2, FALSE), 0))</f>
        <v>election-6</v>
      </c>
      <c r="K467" s="10" t="s">
        <v>1180</v>
      </c>
      <c r="L467" s="4">
        <f>IF(isblank($A467), "", IF(NOT(ISBLANK(M467)), VLOOKUP(M467, Elections, 2, FALSE), 0))</f>
        <v>0</v>
      </c>
      <c r="M467" s="4"/>
      <c r="N467" s="3"/>
      <c r="O467" s="3"/>
      <c r="P467" s="3"/>
      <c r="Q467" s="3"/>
      <c r="R467" s="3"/>
      <c r="S467" s="3"/>
      <c r="T467" s="3"/>
      <c r="U467" s="3"/>
      <c r="V467" s="3"/>
      <c r="W467" s="3"/>
      <c r="X467" s="1" t="s">
        <v>1265</v>
      </c>
      <c r="Y467" s="12" t="s">
        <v>1266</v>
      </c>
      <c r="Z467" s="59" t="s">
        <v>1304</v>
      </c>
      <c r="AA467" s="60" t="s">
        <v>1305</v>
      </c>
      <c r="AB467" s="58"/>
      <c r="AC467" s="26">
        <v>3.0640105E7</v>
      </c>
      <c r="AD467" s="26">
        <v>1.980946201001E12</v>
      </c>
      <c r="AE467" s="26" t="s">
        <v>180</v>
      </c>
      <c r="AF467" s="26" t="s">
        <v>60</v>
      </c>
      <c r="AG467" s="27" t="s">
        <v>1306</v>
      </c>
      <c r="AH467" s="58"/>
      <c r="AI467" s="58"/>
      <c r="AJ467" s="58"/>
    </row>
    <row r="468">
      <c r="A468" s="3" t="s">
        <v>1307</v>
      </c>
      <c r="B468" s="55" t="s">
        <v>314</v>
      </c>
      <c r="C468" s="47">
        <v>11.0</v>
      </c>
      <c r="D468" s="39"/>
      <c r="E468" s="39"/>
      <c r="F468" s="39"/>
      <c r="G468" s="3"/>
      <c r="H468" s="3">
        <f>IF(isblank(A468), "", IF(NOT(ISBLANK(I468)), VLOOKUP(I468, Institutions, 2, FALSE), 0))</f>
        <v>0</v>
      </c>
      <c r="I468" s="4"/>
      <c r="J468" s="4" t="str">
        <f>IF(isblank(A468), "", IF(NOT(ISBLANK(K468)), VLOOKUP(K468, Elections, 2, FALSE), 0))</f>
        <v>election-6</v>
      </c>
      <c r="K468" s="10" t="s">
        <v>1180</v>
      </c>
      <c r="L468" s="4">
        <f>IF(isblank($A468), "", IF(NOT(ISBLANK(M468)), VLOOKUP(M468, Elections, 2, FALSE), 0))</f>
        <v>0</v>
      </c>
      <c r="M468" s="4"/>
      <c r="N468" s="3"/>
      <c r="O468" s="3"/>
      <c r="P468" s="3"/>
      <c r="Q468" s="3"/>
      <c r="R468" s="3"/>
      <c r="S468" s="3"/>
      <c r="T468" s="3"/>
      <c r="U468" s="3"/>
      <c r="V468" s="3"/>
      <c r="W468" s="3"/>
      <c r="X468" s="1" t="s">
        <v>1265</v>
      </c>
      <c r="Y468" s="12" t="s">
        <v>1266</v>
      </c>
      <c r="Z468" s="56" t="s">
        <v>1308</v>
      </c>
      <c r="AA468" s="57" t="s">
        <v>1309</v>
      </c>
      <c r="AB468" s="58"/>
      <c r="AC468" s="30" t="s">
        <v>85</v>
      </c>
      <c r="AD468" s="36"/>
      <c r="AE468" s="36"/>
      <c r="AF468" s="36"/>
      <c r="AG468" s="25"/>
      <c r="AH468" s="58"/>
      <c r="AI468" s="58"/>
      <c r="AJ468" s="58"/>
    </row>
    <row r="469">
      <c r="A469" s="3" t="s">
        <v>1310</v>
      </c>
      <c r="B469" s="55" t="s">
        <v>1311</v>
      </c>
      <c r="C469" s="47">
        <v>12.0</v>
      </c>
      <c r="D469" s="39"/>
      <c r="E469" s="39"/>
      <c r="F469" s="39"/>
      <c r="G469" s="3"/>
      <c r="H469" s="3">
        <f>IF(isblank(A469), "", IF(NOT(ISBLANK(I469)), VLOOKUP(I469, Institutions, 2, FALSE), 0))</f>
        <v>0</v>
      </c>
      <c r="I469" s="4"/>
      <c r="J469" s="4" t="str">
        <f>IF(isblank(A469), "", IF(NOT(ISBLANK(K469)), VLOOKUP(K469, Elections, 2, FALSE), 0))</f>
        <v>election-6</v>
      </c>
      <c r="K469" s="10" t="s">
        <v>1180</v>
      </c>
      <c r="L469" s="4">
        <f>IF(isblank($A469), "", IF(NOT(ISBLANK(M469)), VLOOKUP(M469, Elections, 2, FALSE), 0))</f>
        <v>0</v>
      </c>
      <c r="M469" s="4"/>
      <c r="N469" s="3"/>
      <c r="O469" s="3"/>
      <c r="P469" s="3"/>
      <c r="Q469" s="3"/>
      <c r="R469" s="3"/>
      <c r="S469" s="3"/>
      <c r="T469" s="3"/>
      <c r="U469" s="3"/>
      <c r="V469" s="3"/>
      <c r="W469" s="3"/>
      <c r="X469" s="1" t="s">
        <v>1265</v>
      </c>
      <c r="Y469" s="12" t="s">
        <v>1266</v>
      </c>
      <c r="Z469" s="59" t="s">
        <v>1312</v>
      </c>
      <c r="AA469" s="60" t="s">
        <v>1313</v>
      </c>
      <c r="AB469" s="58"/>
      <c r="AC469" s="26" t="s">
        <v>1314</v>
      </c>
      <c r="AD469" s="34"/>
      <c r="AE469" s="34"/>
      <c r="AF469" s="34"/>
      <c r="AG469" s="33"/>
      <c r="AH469" s="58"/>
      <c r="AI469" s="58"/>
      <c r="AJ469" s="58"/>
    </row>
    <row r="470">
      <c r="A470" s="3" t="s">
        <v>1315</v>
      </c>
      <c r="B470" s="55" t="s">
        <v>1316</v>
      </c>
      <c r="C470" s="47">
        <v>13.0</v>
      </c>
      <c r="D470" s="39"/>
      <c r="E470" s="39"/>
      <c r="F470" s="39"/>
      <c r="G470" s="3"/>
      <c r="H470" s="3">
        <f>IF(isblank(A470), "", IF(NOT(ISBLANK(I470)), VLOOKUP(I470, Institutions, 2, FALSE), 0))</f>
        <v>0</v>
      </c>
      <c r="I470" s="4"/>
      <c r="J470" s="4" t="str">
        <f>IF(isblank(A470), "", IF(NOT(ISBLANK(K470)), VLOOKUP(K470, Elections, 2, FALSE), 0))</f>
        <v>election-6</v>
      </c>
      <c r="K470" s="10" t="s">
        <v>1180</v>
      </c>
      <c r="L470" s="4">
        <f>IF(isblank($A470), "", IF(NOT(ISBLANK(M470)), VLOOKUP(M470, Elections, 2, FALSE), 0))</f>
        <v>0</v>
      </c>
      <c r="M470" s="4"/>
      <c r="N470" s="3"/>
      <c r="O470" s="3"/>
      <c r="P470" s="3"/>
      <c r="Q470" s="3"/>
      <c r="R470" s="3"/>
      <c r="S470" s="3"/>
      <c r="T470" s="3"/>
      <c r="U470" s="3"/>
      <c r="V470" s="3"/>
      <c r="W470" s="3"/>
      <c r="X470" s="1" t="s">
        <v>1265</v>
      </c>
      <c r="Y470" s="12" t="s">
        <v>1266</v>
      </c>
      <c r="Z470" s="56" t="s">
        <v>1317</v>
      </c>
      <c r="AA470" s="57" t="s">
        <v>1318</v>
      </c>
      <c r="AB470" s="58"/>
      <c r="AC470" s="43">
        <v>7793758.0</v>
      </c>
      <c r="AD470" s="43">
        <v>2.356802140506E12</v>
      </c>
      <c r="AE470" s="43" t="s">
        <v>180</v>
      </c>
      <c r="AF470" s="43" t="s">
        <v>60</v>
      </c>
      <c r="AG470" s="45" t="s">
        <v>566</v>
      </c>
      <c r="AH470" s="58"/>
      <c r="AI470" s="58"/>
      <c r="AJ470" s="58"/>
    </row>
    <row r="471">
      <c r="A471" s="3" t="s">
        <v>1319</v>
      </c>
      <c r="B471" s="55" t="s">
        <v>822</v>
      </c>
      <c r="C471" s="47">
        <v>14.0</v>
      </c>
      <c r="D471" s="39"/>
      <c r="E471" s="39"/>
      <c r="F471" s="39"/>
      <c r="G471" s="3"/>
      <c r="H471" s="3">
        <f>IF(isblank(A471), "", IF(NOT(ISBLANK(I471)), VLOOKUP(I471, Institutions, 2, FALSE), 0))</f>
        <v>0</v>
      </c>
      <c r="I471" s="4"/>
      <c r="J471" s="4" t="str">
        <f>IF(isblank(A471), "", IF(NOT(ISBLANK(K471)), VLOOKUP(K471, Elections, 2, FALSE), 0))</f>
        <v>election-6</v>
      </c>
      <c r="K471" s="10" t="s">
        <v>1180</v>
      </c>
      <c r="L471" s="4">
        <f>IF(isblank($A471), "", IF(NOT(ISBLANK(M471)), VLOOKUP(M471, Elections, 2, FALSE), 0))</f>
        <v>0</v>
      </c>
      <c r="M471" s="4"/>
      <c r="N471" s="3"/>
      <c r="O471" s="3"/>
      <c r="P471" s="3"/>
      <c r="Q471" s="3"/>
      <c r="R471" s="3"/>
      <c r="S471" s="3"/>
      <c r="T471" s="3"/>
      <c r="U471" s="3"/>
      <c r="V471" s="3"/>
      <c r="W471" s="3"/>
      <c r="X471" s="1" t="s">
        <v>1265</v>
      </c>
      <c r="Y471" s="12" t="s">
        <v>1266</v>
      </c>
      <c r="Z471" s="59" t="s">
        <v>1320</v>
      </c>
      <c r="AA471" s="60" t="s">
        <v>1321</v>
      </c>
      <c r="AB471" s="58"/>
      <c r="AC471" s="26" t="s">
        <v>85</v>
      </c>
      <c r="AD471" s="34"/>
      <c r="AE471" s="34"/>
      <c r="AF471" s="34"/>
      <c r="AG471" s="33"/>
      <c r="AH471" s="58"/>
      <c r="AI471" s="58"/>
      <c r="AJ471" s="58"/>
    </row>
    <row r="472">
      <c r="A472" s="3" t="s">
        <v>1322</v>
      </c>
      <c r="B472" s="55" t="s">
        <v>548</v>
      </c>
      <c r="C472" s="47">
        <v>15.0</v>
      </c>
      <c r="D472" s="39"/>
      <c r="E472" s="39"/>
      <c r="F472" s="39"/>
      <c r="G472" s="3"/>
      <c r="H472" s="3">
        <f>IF(isblank(A472), "", IF(NOT(ISBLANK(I472)), VLOOKUP(I472, Institutions, 2, FALSE), 0))</f>
        <v>0</v>
      </c>
      <c r="I472" s="4"/>
      <c r="J472" s="4" t="str">
        <f>IF(isblank(A472), "", IF(NOT(ISBLANK(K472)), VLOOKUP(K472, Elections, 2, FALSE), 0))</f>
        <v>election-6</v>
      </c>
      <c r="K472" s="10" t="s">
        <v>1180</v>
      </c>
      <c r="L472" s="4">
        <f>IF(isblank($A472), "", IF(NOT(ISBLANK(M472)), VLOOKUP(M472, Elections, 2, FALSE), 0))</f>
        <v>0</v>
      </c>
      <c r="M472" s="4"/>
      <c r="N472" s="3"/>
      <c r="O472" s="3"/>
      <c r="P472" s="3"/>
      <c r="Q472" s="3"/>
      <c r="R472" s="3"/>
      <c r="S472" s="3"/>
      <c r="T472" s="3"/>
      <c r="U472" s="3"/>
      <c r="V472" s="3"/>
      <c r="W472" s="3"/>
      <c r="X472" s="1" t="s">
        <v>1265</v>
      </c>
      <c r="Y472" s="12" t="s">
        <v>1266</v>
      </c>
      <c r="Z472" s="56" t="s">
        <v>1323</v>
      </c>
      <c r="AA472" s="57" t="s">
        <v>1324</v>
      </c>
      <c r="AB472" s="58"/>
      <c r="AC472" s="30">
        <v>3376052.0</v>
      </c>
      <c r="AD472" s="30">
        <v>2.193284041901E12</v>
      </c>
      <c r="AE472" s="30" t="s">
        <v>49</v>
      </c>
      <c r="AF472" s="30" t="s">
        <v>69</v>
      </c>
      <c r="AG472" s="25"/>
      <c r="AH472" s="58"/>
      <c r="AI472" s="58"/>
      <c r="AJ472" s="58"/>
    </row>
    <row r="473">
      <c r="A473" s="3" t="s">
        <v>1325</v>
      </c>
      <c r="B473" s="55" t="s">
        <v>1326</v>
      </c>
      <c r="C473" s="47">
        <v>16.0</v>
      </c>
      <c r="D473" s="39"/>
      <c r="E473" s="39"/>
      <c r="F473" s="39"/>
      <c r="G473" s="3"/>
      <c r="H473" s="3">
        <f>IF(isblank(A473), "", IF(NOT(ISBLANK(I473)), VLOOKUP(I473, Institutions, 2, FALSE), 0))</f>
        <v>0</v>
      </c>
      <c r="I473" s="4"/>
      <c r="J473" s="4" t="str">
        <f>IF(isblank(A473), "", IF(NOT(ISBLANK(K473)), VLOOKUP(K473, Elections, 2, FALSE), 0))</f>
        <v>election-6</v>
      </c>
      <c r="K473" s="10" t="s">
        <v>1180</v>
      </c>
      <c r="L473" s="4">
        <f>IF(isblank($A473), "", IF(NOT(ISBLANK(M473)), VLOOKUP(M473, Elections, 2, FALSE), 0))</f>
        <v>0</v>
      </c>
      <c r="M473" s="4"/>
      <c r="N473" s="3"/>
      <c r="O473" s="3"/>
      <c r="P473" s="3"/>
      <c r="Q473" s="3"/>
      <c r="R473" s="3"/>
      <c r="S473" s="3"/>
      <c r="T473" s="3"/>
      <c r="U473" s="3"/>
      <c r="V473" s="3"/>
      <c r="W473" s="3"/>
      <c r="X473" s="1" t="s">
        <v>1265</v>
      </c>
      <c r="Y473" s="12" t="s">
        <v>1266</v>
      </c>
      <c r="Z473" s="59" t="s">
        <v>1327</v>
      </c>
      <c r="AA473" s="60" t="s">
        <v>1328</v>
      </c>
      <c r="AB473" s="58"/>
      <c r="AC473" s="26">
        <v>2.4872784E7</v>
      </c>
      <c r="AD473" s="26">
        <v>2.558539550101E12</v>
      </c>
      <c r="AE473" s="26" t="s">
        <v>49</v>
      </c>
      <c r="AF473" s="26" t="s">
        <v>60</v>
      </c>
      <c r="AG473" s="27" t="s">
        <v>1329</v>
      </c>
      <c r="AH473" s="58"/>
      <c r="AI473" s="58"/>
      <c r="AJ473" s="58"/>
    </row>
    <row r="474">
      <c r="A474" s="3" t="s">
        <v>1330</v>
      </c>
      <c r="B474" s="55" t="s">
        <v>1331</v>
      </c>
      <c r="C474" s="47">
        <v>17.0</v>
      </c>
      <c r="D474" s="39"/>
      <c r="E474" s="39"/>
      <c r="F474" s="39"/>
      <c r="G474" s="3"/>
      <c r="H474" s="3">
        <f>IF(isblank(A474), "", IF(NOT(ISBLANK(I474)), VLOOKUP(I474, Institutions, 2, FALSE), 0))</f>
        <v>0</v>
      </c>
      <c r="I474" s="4"/>
      <c r="J474" s="4" t="str">
        <f>IF(isblank(A474), "", IF(NOT(ISBLANK(K474)), VLOOKUP(K474, Elections, 2, FALSE), 0))</f>
        <v>election-6</v>
      </c>
      <c r="K474" s="10" t="s">
        <v>1180</v>
      </c>
      <c r="L474" s="4">
        <f>IF(isblank($A474), "", IF(NOT(ISBLANK(M474)), VLOOKUP(M474, Elections, 2, FALSE), 0))</f>
        <v>0</v>
      </c>
      <c r="M474" s="4"/>
      <c r="N474" s="3"/>
      <c r="O474" s="3"/>
      <c r="P474" s="3"/>
      <c r="Q474" s="3"/>
      <c r="R474" s="3"/>
      <c r="S474" s="3"/>
      <c r="T474" s="3"/>
      <c r="U474" s="3"/>
      <c r="V474" s="3"/>
      <c r="W474" s="3"/>
      <c r="X474" s="1" t="s">
        <v>1265</v>
      </c>
      <c r="Y474" s="12" t="s">
        <v>1266</v>
      </c>
      <c r="Z474" s="56" t="s">
        <v>1332</v>
      </c>
      <c r="AA474" s="57" t="s">
        <v>1333</v>
      </c>
      <c r="AB474" s="58"/>
      <c r="AC474" s="43">
        <v>1.7464684E7</v>
      </c>
      <c r="AD474" s="43">
        <v>2.486378860114E12</v>
      </c>
      <c r="AE474" s="43" t="s">
        <v>49</v>
      </c>
      <c r="AF474" s="43" t="s">
        <v>69</v>
      </c>
      <c r="AG474" s="25"/>
      <c r="AH474" s="58"/>
      <c r="AI474" s="58"/>
      <c r="AJ474" s="58"/>
    </row>
    <row r="475">
      <c r="A475" s="3" t="s">
        <v>1334</v>
      </c>
      <c r="B475" s="55" t="s">
        <v>1335</v>
      </c>
      <c r="C475" s="47">
        <v>18.0</v>
      </c>
      <c r="D475" s="39"/>
      <c r="E475" s="39"/>
      <c r="F475" s="39"/>
      <c r="G475" s="3"/>
      <c r="H475" s="3">
        <f>IF(isblank(A475), "", IF(NOT(ISBLANK(I475)), VLOOKUP(I475, Institutions, 2, FALSE), 0))</f>
        <v>0</v>
      </c>
      <c r="I475" s="4"/>
      <c r="J475" s="4" t="str">
        <f>IF(isblank(A475), "", IF(NOT(ISBLANK(K475)), VLOOKUP(K475, Elections, 2, FALSE), 0))</f>
        <v>election-6</v>
      </c>
      <c r="K475" s="10" t="s">
        <v>1180</v>
      </c>
      <c r="L475" s="4">
        <f>IF(isblank($A475), "", IF(NOT(ISBLANK(M475)), VLOOKUP(M475, Elections, 2, FALSE), 0))</f>
        <v>0</v>
      </c>
      <c r="M475" s="4"/>
      <c r="N475" s="3"/>
      <c r="O475" s="3"/>
      <c r="P475" s="3"/>
      <c r="Q475" s="3"/>
      <c r="R475" s="3"/>
      <c r="S475" s="3"/>
      <c r="T475" s="3"/>
      <c r="U475" s="3"/>
      <c r="V475" s="3"/>
      <c r="W475" s="3"/>
      <c r="X475" s="1" t="s">
        <v>1265</v>
      </c>
      <c r="Y475" s="12" t="s">
        <v>1266</v>
      </c>
      <c r="Z475" s="59" t="s">
        <v>1336</v>
      </c>
      <c r="AA475" s="60" t="s">
        <v>1337</v>
      </c>
      <c r="AB475" s="58"/>
      <c r="AC475" s="26">
        <v>7642415.0</v>
      </c>
      <c r="AD475" s="26">
        <v>2.351549620101E12</v>
      </c>
      <c r="AE475" s="26" t="s">
        <v>49</v>
      </c>
      <c r="AF475" s="26" t="s">
        <v>60</v>
      </c>
      <c r="AG475" s="27" t="s">
        <v>1338</v>
      </c>
      <c r="AH475" s="58"/>
      <c r="AI475" s="58"/>
      <c r="AJ475" s="58"/>
    </row>
    <row r="476">
      <c r="A476" s="3" t="s">
        <v>1339</v>
      </c>
      <c r="B476" s="55" t="s">
        <v>1340</v>
      </c>
      <c r="C476" s="47">
        <v>19.0</v>
      </c>
      <c r="D476" s="39"/>
      <c r="E476" s="39"/>
      <c r="F476" s="39"/>
      <c r="G476" s="3"/>
      <c r="H476" s="3">
        <f>IF(isblank(A476), "", IF(NOT(ISBLANK(I476)), VLOOKUP(I476, Institutions, 2, FALSE), 0))</f>
        <v>0</v>
      </c>
      <c r="I476" s="4"/>
      <c r="J476" s="4" t="str">
        <f>IF(isblank(A476), "", IF(NOT(ISBLANK(K476)), VLOOKUP(K476, Elections, 2, FALSE), 0))</f>
        <v>election-6</v>
      </c>
      <c r="K476" s="10" t="s">
        <v>1180</v>
      </c>
      <c r="L476" s="4">
        <f>IF(isblank($A476), "", IF(NOT(ISBLANK(M476)), VLOOKUP(M476, Elections, 2, FALSE), 0))</f>
        <v>0</v>
      </c>
      <c r="M476" s="4"/>
      <c r="N476" s="3"/>
      <c r="O476" s="3"/>
      <c r="P476" s="3"/>
      <c r="Q476" s="3"/>
      <c r="R476" s="3"/>
      <c r="S476" s="3"/>
      <c r="T476" s="3"/>
      <c r="U476" s="3"/>
      <c r="V476" s="3"/>
      <c r="W476" s="3"/>
      <c r="X476" s="1" t="s">
        <v>1265</v>
      </c>
      <c r="Y476" s="12" t="s">
        <v>1266</v>
      </c>
      <c r="Z476" s="56" t="s">
        <v>1341</v>
      </c>
      <c r="AA476" s="57" t="s">
        <v>1342</v>
      </c>
      <c r="AB476" s="58"/>
      <c r="AC476" s="30">
        <v>3237885.0</v>
      </c>
      <c r="AD476" s="30">
        <v>2.050262732205E12</v>
      </c>
      <c r="AE476" s="30" t="s">
        <v>49</v>
      </c>
      <c r="AF476" s="30" t="s">
        <v>69</v>
      </c>
      <c r="AG476" s="25"/>
      <c r="AH476" s="58"/>
      <c r="AI476" s="58"/>
      <c r="AJ476" s="58"/>
    </row>
    <row r="477">
      <c r="A477" s="3" t="s">
        <v>1343</v>
      </c>
      <c r="B477" s="55" t="s">
        <v>1335</v>
      </c>
      <c r="C477" s="47">
        <v>20.0</v>
      </c>
      <c r="D477" s="39"/>
      <c r="E477" s="39"/>
      <c r="F477" s="39"/>
      <c r="G477" s="3"/>
      <c r="H477" s="3">
        <f>IF(isblank(A477), "", IF(NOT(ISBLANK(I477)), VLOOKUP(I477, Institutions, 2, FALSE), 0))</f>
        <v>0</v>
      </c>
      <c r="I477" s="4"/>
      <c r="J477" s="4" t="str">
        <f>IF(isblank(A477), "", IF(NOT(ISBLANK(K477)), VLOOKUP(K477, Elections, 2, FALSE), 0))</f>
        <v>election-6</v>
      </c>
      <c r="K477" s="10" t="s">
        <v>1180</v>
      </c>
      <c r="L477" s="4">
        <f>IF(isblank($A477), "", IF(NOT(ISBLANK(M477)), VLOOKUP(M477, Elections, 2, FALSE), 0))</f>
        <v>0</v>
      </c>
      <c r="M477" s="4"/>
      <c r="N477" s="3"/>
      <c r="O477" s="3"/>
      <c r="P477" s="3"/>
      <c r="Q477" s="3"/>
      <c r="R477" s="3"/>
      <c r="S477" s="3"/>
      <c r="T477" s="3"/>
      <c r="U477" s="3"/>
      <c r="V477" s="3"/>
      <c r="W477" s="3"/>
      <c r="X477" s="1" t="s">
        <v>1265</v>
      </c>
      <c r="Y477" s="12" t="s">
        <v>1266</v>
      </c>
      <c r="Z477" s="59" t="s">
        <v>1344</v>
      </c>
      <c r="AA477" s="60" t="s">
        <v>1345</v>
      </c>
      <c r="AB477" s="58"/>
      <c r="AC477" s="26">
        <v>7642415.0</v>
      </c>
      <c r="AD477" s="26">
        <v>2.351549620101E12</v>
      </c>
      <c r="AE477" s="26" t="s">
        <v>49</v>
      </c>
      <c r="AF477" s="26" t="s">
        <v>60</v>
      </c>
      <c r="AG477" s="27" t="s">
        <v>1338</v>
      </c>
      <c r="AH477" s="58"/>
      <c r="AI477" s="58"/>
      <c r="AJ477" s="58"/>
    </row>
    <row r="478">
      <c r="A478" s="3" t="s">
        <v>1346</v>
      </c>
      <c r="B478" s="55" t="s">
        <v>1347</v>
      </c>
      <c r="C478" s="47">
        <v>21.0</v>
      </c>
      <c r="D478" s="39"/>
      <c r="E478" s="39"/>
      <c r="F478" s="39"/>
      <c r="G478" s="3"/>
      <c r="H478" s="3">
        <f>IF(isblank(A478), "", IF(NOT(ISBLANK(I478)), VLOOKUP(I478, Institutions, 2, FALSE), 0))</f>
        <v>0</v>
      </c>
      <c r="I478" s="4"/>
      <c r="J478" s="4" t="str">
        <f>IF(isblank(A478), "", IF(NOT(ISBLANK(K478)), VLOOKUP(K478, Elections, 2, FALSE), 0))</f>
        <v>election-6</v>
      </c>
      <c r="K478" s="10" t="s">
        <v>1180</v>
      </c>
      <c r="L478" s="4">
        <f>IF(isblank($A478), "", IF(NOT(ISBLANK(M478)), VLOOKUP(M478, Elections, 2, FALSE), 0))</f>
        <v>0</v>
      </c>
      <c r="M478" s="4"/>
      <c r="N478" s="3"/>
      <c r="O478" s="3"/>
      <c r="P478" s="3"/>
      <c r="Q478" s="3"/>
      <c r="R478" s="3"/>
      <c r="S478" s="3"/>
      <c r="T478" s="3"/>
      <c r="U478" s="3"/>
      <c r="V478" s="3"/>
      <c r="W478" s="3"/>
      <c r="X478" s="1" t="s">
        <v>1265</v>
      </c>
      <c r="Y478" s="12" t="s">
        <v>1266</v>
      </c>
      <c r="Z478" s="56" t="s">
        <v>1348</v>
      </c>
      <c r="AA478" s="57" t="s">
        <v>1349</v>
      </c>
      <c r="AB478" s="58"/>
      <c r="AC478" s="43" t="s">
        <v>1350</v>
      </c>
      <c r="AD478" s="43">
        <v>1.663421571703E12</v>
      </c>
      <c r="AE478" s="43" t="s">
        <v>49</v>
      </c>
      <c r="AF478" s="43" t="s">
        <v>60</v>
      </c>
      <c r="AG478" s="45" t="s">
        <v>584</v>
      </c>
      <c r="AH478" s="58"/>
      <c r="AI478" s="58"/>
      <c r="AJ478" s="58"/>
    </row>
    <row r="479">
      <c r="A479" s="3" t="s">
        <v>1351</v>
      </c>
      <c r="B479" s="55" t="s">
        <v>1352</v>
      </c>
      <c r="C479" s="47">
        <v>22.0</v>
      </c>
      <c r="D479" s="39"/>
      <c r="E479" s="39"/>
      <c r="F479" s="39"/>
      <c r="G479" s="3"/>
      <c r="H479" s="3">
        <f>IF(isblank(A479), "", IF(NOT(ISBLANK(I479)), VLOOKUP(I479, Institutions, 2, FALSE), 0))</f>
        <v>0</v>
      </c>
      <c r="I479" s="4"/>
      <c r="J479" s="4" t="str">
        <f>IF(isblank(A479), "", IF(NOT(ISBLANK(K479)), VLOOKUP(K479, Elections, 2, FALSE), 0))</f>
        <v>election-6</v>
      </c>
      <c r="K479" s="10" t="s">
        <v>1180</v>
      </c>
      <c r="L479" s="4">
        <f>IF(isblank($A479), "", IF(NOT(ISBLANK(M479)), VLOOKUP(M479, Elections, 2, FALSE), 0))</f>
        <v>0</v>
      </c>
      <c r="M479" s="4"/>
      <c r="N479" s="3"/>
      <c r="O479" s="3"/>
      <c r="P479" s="3"/>
      <c r="Q479" s="3"/>
      <c r="R479" s="3"/>
      <c r="S479" s="3"/>
      <c r="T479" s="3"/>
      <c r="U479" s="3"/>
      <c r="V479" s="3"/>
      <c r="W479" s="3"/>
      <c r="X479" s="1" t="s">
        <v>1265</v>
      </c>
      <c r="Y479" s="12" t="s">
        <v>1266</v>
      </c>
      <c r="Z479" s="59" t="s">
        <v>1353</v>
      </c>
      <c r="AA479" s="60" t="s">
        <v>1354</v>
      </c>
      <c r="AB479" s="58"/>
      <c r="AC479" s="31" t="s">
        <v>85</v>
      </c>
      <c r="AD479" s="34"/>
      <c r="AE479" s="34"/>
      <c r="AF479" s="34"/>
      <c r="AG479" s="33"/>
      <c r="AH479" s="58"/>
      <c r="AI479" s="58"/>
      <c r="AJ479" s="58"/>
    </row>
    <row r="480">
      <c r="A480" s="3" t="s">
        <v>1355</v>
      </c>
      <c r="B480" s="55" t="s">
        <v>1356</v>
      </c>
      <c r="C480" s="47">
        <v>23.0</v>
      </c>
      <c r="D480" s="39"/>
      <c r="E480" s="39"/>
      <c r="F480" s="39"/>
      <c r="G480" s="3"/>
      <c r="H480" s="3">
        <f>IF(isblank(A480), "", IF(NOT(ISBLANK(I480)), VLOOKUP(I480, Institutions, 2, FALSE), 0))</f>
        <v>0</v>
      </c>
      <c r="I480" s="4"/>
      <c r="J480" s="4" t="str">
        <f>IF(isblank(A480), "", IF(NOT(ISBLANK(K480)), VLOOKUP(K480, Elections, 2, FALSE), 0))</f>
        <v>election-6</v>
      </c>
      <c r="K480" s="10" t="s">
        <v>1180</v>
      </c>
      <c r="L480" s="4">
        <f>IF(isblank($A480), "", IF(NOT(ISBLANK(M480)), VLOOKUP(M480, Elections, 2, FALSE), 0))</f>
        <v>0</v>
      </c>
      <c r="M480" s="4"/>
      <c r="N480" s="3"/>
      <c r="O480" s="3"/>
      <c r="P480" s="3"/>
      <c r="Q480" s="3"/>
      <c r="R480" s="3"/>
      <c r="S480" s="3"/>
      <c r="T480" s="3"/>
      <c r="U480" s="3"/>
      <c r="V480" s="3"/>
      <c r="W480" s="3"/>
      <c r="X480" s="1" t="s">
        <v>1265</v>
      </c>
      <c r="Y480" s="12" t="s">
        <v>1266</v>
      </c>
      <c r="Z480" s="56" t="s">
        <v>1357</v>
      </c>
      <c r="AA480" s="57" t="s">
        <v>1358</v>
      </c>
      <c r="AB480" s="58"/>
      <c r="AC480" s="43">
        <v>8477167.0</v>
      </c>
      <c r="AD480" s="43">
        <v>2.444863522204E12</v>
      </c>
      <c r="AE480" s="43" t="s">
        <v>49</v>
      </c>
      <c r="AF480" s="43" t="s">
        <v>60</v>
      </c>
      <c r="AG480" s="45" t="s">
        <v>1359</v>
      </c>
      <c r="AH480" s="58"/>
      <c r="AI480" s="58"/>
      <c r="AJ480" s="58"/>
    </row>
    <row r="481">
      <c r="A481" s="3" t="s">
        <v>1360</v>
      </c>
      <c r="B481" s="55" t="s">
        <v>441</v>
      </c>
      <c r="C481" s="47">
        <v>24.0</v>
      </c>
      <c r="D481" s="39"/>
      <c r="E481" s="39"/>
      <c r="F481" s="39"/>
      <c r="G481" s="3"/>
      <c r="H481" s="3">
        <f>IF(isblank(A481), "", IF(NOT(ISBLANK(I481)), VLOOKUP(I481, Institutions, 2, FALSE), 0))</f>
        <v>0</v>
      </c>
      <c r="I481" s="4"/>
      <c r="J481" s="4" t="str">
        <f>IF(isblank(A481), "", IF(NOT(ISBLANK(K481)), VLOOKUP(K481, Elections, 2, FALSE), 0))</f>
        <v>election-6</v>
      </c>
      <c r="K481" s="10" t="s">
        <v>1180</v>
      </c>
      <c r="L481" s="4">
        <f>IF(isblank($A481), "", IF(NOT(ISBLANK(M481)), VLOOKUP(M481, Elections, 2, FALSE), 0))</f>
        <v>0</v>
      </c>
      <c r="M481" s="4"/>
      <c r="N481" s="3"/>
      <c r="O481" s="3"/>
      <c r="P481" s="3"/>
      <c r="Q481" s="3"/>
      <c r="R481" s="3"/>
      <c r="S481" s="3"/>
      <c r="T481" s="3"/>
      <c r="U481" s="3"/>
      <c r="V481" s="3"/>
      <c r="W481" s="3"/>
      <c r="X481" s="1" t="s">
        <v>1265</v>
      </c>
      <c r="Y481" s="12" t="s">
        <v>1266</v>
      </c>
      <c r="Z481" s="59" t="s">
        <v>1361</v>
      </c>
      <c r="AA481" s="60" t="s">
        <v>1362</v>
      </c>
      <c r="AB481" s="58"/>
      <c r="AC481" s="31">
        <v>8214417.0</v>
      </c>
      <c r="AD481" s="31">
        <v>2.589879600101E12</v>
      </c>
      <c r="AE481" s="31" t="s">
        <v>49</v>
      </c>
      <c r="AF481" s="31" t="s">
        <v>60</v>
      </c>
      <c r="AG481" s="20" t="s">
        <v>443</v>
      </c>
      <c r="AH481" s="58"/>
      <c r="AI481" s="58"/>
      <c r="AJ481" s="58"/>
    </row>
    <row r="482">
      <c r="A482" s="3" t="s">
        <v>1363</v>
      </c>
      <c r="B482" s="55" t="s">
        <v>368</v>
      </c>
      <c r="C482" s="47">
        <v>25.0</v>
      </c>
      <c r="D482" s="39"/>
      <c r="E482" s="39"/>
      <c r="F482" s="39"/>
      <c r="G482" s="3"/>
      <c r="H482" s="3">
        <f>IF(isblank(A482), "", IF(NOT(ISBLANK(I482)), VLOOKUP(I482, Institutions, 2, FALSE), 0))</f>
        <v>0</v>
      </c>
      <c r="I482" s="4"/>
      <c r="J482" s="4" t="str">
        <f>IF(isblank(A482), "", IF(NOT(ISBLANK(K482)), VLOOKUP(K482, Elections, 2, FALSE), 0))</f>
        <v>election-6</v>
      </c>
      <c r="K482" s="10" t="s">
        <v>1180</v>
      </c>
      <c r="L482" s="4">
        <f>IF(isblank($A482), "", IF(NOT(ISBLANK(M482)), VLOOKUP(M482, Elections, 2, FALSE), 0))</f>
        <v>0</v>
      </c>
      <c r="M482" s="4"/>
      <c r="N482" s="3"/>
      <c r="O482" s="3"/>
      <c r="P482" s="3"/>
      <c r="Q482" s="3"/>
      <c r="R482" s="3"/>
      <c r="S482" s="3"/>
      <c r="T482" s="3"/>
      <c r="U482" s="3"/>
      <c r="V482" s="3"/>
      <c r="W482" s="3"/>
      <c r="X482" s="1" t="s">
        <v>1265</v>
      </c>
      <c r="Y482" s="12" t="s">
        <v>1266</v>
      </c>
      <c r="Z482" s="56" t="s">
        <v>1364</v>
      </c>
      <c r="AA482" s="57" t="s">
        <v>1365</v>
      </c>
      <c r="AB482" s="58"/>
      <c r="AC482" s="30" t="s">
        <v>85</v>
      </c>
      <c r="AD482" s="36"/>
      <c r="AE482" s="36"/>
      <c r="AF482" s="36"/>
      <c r="AG482" s="25"/>
      <c r="AH482" s="58"/>
      <c r="AI482" s="58"/>
      <c r="AJ482" s="58"/>
    </row>
    <row r="483">
      <c r="A483" s="3" t="s">
        <v>1366</v>
      </c>
      <c r="B483" s="55" t="s">
        <v>712</v>
      </c>
      <c r="C483" s="47">
        <v>26.0</v>
      </c>
      <c r="D483" s="39"/>
      <c r="E483" s="39"/>
      <c r="F483" s="39"/>
      <c r="G483" s="3"/>
      <c r="H483" s="3">
        <f>IF(isblank(A483), "", IF(NOT(ISBLANK(I483)), VLOOKUP(I483, Institutions, 2, FALSE), 0))</f>
        <v>0</v>
      </c>
      <c r="I483" s="4"/>
      <c r="J483" s="4" t="str">
        <f>IF(isblank(A483), "", IF(NOT(ISBLANK(K483)), VLOOKUP(K483, Elections, 2, FALSE), 0))</f>
        <v>election-6</v>
      </c>
      <c r="K483" s="10" t="s">
        <v>1180</v>
      </c>
      <c r="L483" s="4">
        <f>IF(isblank($A483), "", IF(NOT(ISBLANK(M483)), VLOOKUP(M483, Elections, 2, FALSE), 0))</f>
        <v>0</v>
      </c>
      <c r="M483" s="4"/>
      <c r="N483" s="3"/>
      <c r="O483" s="3"/>
      <c r="P483" s="3"/>
      <c r="Q483" s="3"/>
      <c r="R483" s="3"/>
      <c r="S483" s="3"/>
      <c r="T483" s="3"/>
      <c r="U483" s="3"/>
      <c r="V483" s="3"/>
      <c r="W483" s="3"/>
      <c r="X483" s="1" t="s">
        <v>1265</v>
      </c>
      <c r="Y483" s="12" t="s">
        <v>1266</v>
      </c>
      <c r="Z483" s="59" t="s">
        <v>1367</v>
      </c>
      <c r="AA483" s="60" t="s">
        <v>1368</v>
      </c>
      <c r="AB483" s="58"/>
      <c r="AC483" s="26">
        <v>2.1126666E7</v>
      </c>
      <c r="AD483" s="26">
        <v>2.459029290101E12</v>
      </c>
      <c r="AE483" s="26" t="s">
        <v>49</v>
      </c>
      <c r="AF483" s="26" t="s">
        <v>69</v>
      </c>
      <c r="AG483" s="33"/>
      <c r="AH483" s="58"/>
      <c r="AI483" s="58"/>
      <c r="AJ483" s="58"/>
    </row>
    <row r="484">
      <c r="A484" s="3" t="s">
        <v>1369</v>
      </c>
      <c r="B484" s="55" t="s">
        <v>1370</v>
      </c>
      <c r="C484" s="47">
        <v>27.0</v>
      </c>
      <c r="D484" s="39"/>
      <c r="E484" s="39"/>
      <c r="F484" s="39"/>
      <c r="G484" s="3"/>
      <c r="H484" s="3">
        <f>IF(isblank(A484), "", IF(NOT(ISBLANK(I484)), VLOOKUP(I484, Institutions, 2, FALSE), 0))</f>
        <v>0</v>
      </c>
      <c r="I484" s="4"/>
      <c r="J484" s="4" t="str">
        <f>IF(isblank(A484), "", IF(NOT(ISBLANK(K484)), VLOOKUP(K484, Elections, 2, FALSE), 0))</f>
        <v>election-6</v>
      </c>
      <c r="K484" s="10" t="s">
        <v>1180</v>
      </c>
      <c r="L484" s="4">
        <f>IF(isblank($A484), "", IF(NOT(ISBLANK(M484)), VLOOKUP(M484, Elections, 2, FALSE), 0))</f>
        <v>0</v>
      </c>
      <c r="M484" s="4"/>
      <c r="N484" s="3"/>
      <c r="O484" s="3"/>
      <c r="P484" s="3"/>
      <c r="Q484" s="3"/>
      <c r="R484" s="3"/>
      <c r="S484" s="3"/>
      <c r="T484" s="3"/>
      <c r="U484" s="3"/>
      <c r="V484" s="3"/>
      <c r="W484" s="3"/>
      <c r="X484" s="1" t="s">
        <v>1265</v>
      </c>
      <c r="Y484" s="12" t="s">
        <v>1266</v>
      </c>
      <c r="Z484" s="56" t="s">
        <v>1371</v>
      </c>
      <c r="AA484" s="57" t="s">
        <v>1372</v>
      </c>
      <c r="AB484" s="58"/>
      <c r="AC484" s="43">
        <v>1.2337358E7</v>
      </c>
      <c r="AD484" s="43">
        <v>1.865936191406E12</v>
      </c>
      <c r="AE484" s="43" t="s">
        <v>49</v>
      </c>
      <c r="AF484" s="43" t="s">
        <v>60</v>
      </c>
      <c r="AG484" s="45" t="s">
        <v>1373</v>
      </c>
      <c r="AH484" s="58"/>
      <c r="AI484" s="58"/>
      <c r="AJ484" s="58"/>
    </row>
    <row r="485">
      <c r="A485" s="3" t="s">
        <v>1374</v>
      </c>
      <c r="B485" s="55" t="s">
        <v>236</v>
      </c>
      <c r="C485" s="47">
        <v>28.0</v>
      </c>
      <c r="D485" s="39"/>
      <c r="E485" s="39"/>
      <c r="F485" s="39"/>
      <c r="G485" s="3"/>
      <c r="H485" s="3">
        <f>IF(isblank(A485), "", IF(NOT(ISBLANK(I485)), VLOOKUP(I485, Institutions, 2, FALSE), 0))</f>
        <v>0</v>
      </c>
      <c r="I485" s="4"/>
      <c r="J485" s="4" t="str">
        <f>IF(isblank(A485), "", IF(NOT(ISBLANK(K485)), VLOOKUP(K485, Elections, 2, FALSE), 0))</f>
        <v>election-6</v>
      </c>
      <c r="K485" s="10" t="s">
        <v>1180</v>
      </c>
      <c r="L485" s="4">
        <f>IF(isblank($A485), "", IF(NOT(ISBLANK(M485)), VLOOKUP(M485, Elections, 2, FALSE), 0))</f>
        <v>0</v>
      </c>
      <c r="M485" s="4"/>
      <c r="N485" s="3"/>
      <c r="O485" s="3"/>
      <c r="P485" s="3"/>
      <c r="Q485" s="3"/>
      <c r="R485" s="3"/>
      <c r="S485" s="3"/>
      <c r="T485" s="3"/>
      <c r="U485" s="3"/>
      <c r="V485" s="3"/>
      <c r="W485" s="3"/>
      <c r="X485" s="1" t="s">
        <v>1265</v>
      </c>
      <c r="Y485" s="12" t="s">
        <v>1266</v>
      </c>
      <c r="Z485" s="59" t="s">
        <v>1375</v>
      </c>
      <c r="AA485" s="60" t="s">
        <v>1376</v>
      </c>
      <c r="AB485" s="58"/>
      <c r="AC485" s="26" t="s">
        <v>85</v>
      </c>
      <c r="AD485" s="34"/>
      <c r="AE485" s="34"/>
      <c r="AF485" s="34"/>
      <c r="AG485" s="33"/>
      <c r="AH485" s="58"/>
      <c r="AI485" s="58"/>
      <c r="AJ485" s="58"/>
    </row>
    <row r="486">
      <c r="A486" s="3" t="s">
        <v>1377</v>
      </c>
      <c r="B486" s="55" t="s">
        <v>1378</v>
      </c>
      <c r="C486" s="47">
        <v>29.0</v>
      </c>
      <c r="D486" s="39"/>
      <c r="E486" s="39"/>
      <c r="F486" s="39"/>
      <c r="G486" s="3"/>
      <c r="H486" s="3">
        <f>IF(isblank(A486), "", IF(NOT(ISBLANK(I486)), VLOOKUP(I486, Institutions, 2, FALSE), 0))</f>
        <v>0</v>
      </c>
      <c r="I486" s="4"/>
      <c r="J486" s="4" t="str">
        <f>IF(isblank(A486), "", IF(NOT(ISBLANK(K486)), VLOOKUP(K486, Elections, 2, FALSE), 0))</f>
        <v>election-6</v>
      </c>
      <c r="K486" s="10" t="s">
        <v>1180</v>
      </c>
      <c r="L486" s="4">
        <f>IF(isblank($A486), "", IF(NOT(ISBLANK(M486)), VLOOKUP(M486, Elections, 2, FALSE), 0))</f>
        <v>0</v>
      </c>
      <c r="M486" s="4"/>
      <c r="N486" s="3"/>
      <c r="O486" s="3"/>
      <c r="P486" s="3"/>
      <c r="Q486" s="3"/>
      <c r="R486" s="3"/>
      <c r="S486" s="3"/>
      <c r="T486" s="3"/>
      <c r="U486" s="3"/>
      <c r="V486" s="3"/>
      <c r="W486" s="3"/>
      <c r="X486" s="1" t="s">
        <v>1265</v>
      </c>
      <c r="Y486" s="12" t="s">
        <v>1266</v>
      </c>
      <c r="Z486" s="56" t="s">
        <v>1379</v>
      </c>
      <c r="AA486" s="57" t="s">
        <v>1380</v>
      </c>
      <c r="AB486" s="58"/>
      <c r="AC486" s="30">
        <v>1.2484601E7</v>
      </c>
      <c r="AD486" s="30">
        <v>2.365054240203E12</v>
      </c>
      <c r="AE486" s="30" t="s">
        <v>49</v>
      </c>
      <c r="AF486" s="30" t="s">
        <v>69</v>
      </c>
      <c r="AG486" s="25"/>
      <c r="AH486" s="58"/>
      <c r="AI486" s="58"/>
      <c r="AJ486" s="58"/>
    </row>
    <row r="487">
      <c r="A487" s="3" t="s">
        <v>1381</v>
      </c>
      <c r="B487" s="55" t="s">
        <v>896</v>
      </c>
      <c r="C487" s="47">
        <v>30.0</v>
      </c>
      <c r="D487" s="39"/>
      <c r="E487" s="39"/>
      <c r="F487" s="39"/>
      <c r="G487" s="3"/>
      <c r="H487" s="3">
        <f>IF(isblank(A487), "", IF(NOT(ISBLANK(I487)), VLOOKUP(I487, Institutions, 2, FALSE), 0))</f>
        <v>0</v>
      </c>
      <c r="I487" s="4"/>
      <c r="J487" s="4" t="str">
        <f>IF(isblank(A487), "", IF(NOT(ISBLANK(K487)), VLOOKUP(K487, Elections, 2, FALSE), 0))</f>
        <v>election-6</v>
      </c>
      <c r="K487" s="10" t="s">
        <v>1180</v>
      </c>
      <c r="L487" s="4">
        <f>IF(isblank($A487), "", IF(NOT(ISBLANK(M487)), VLOOKUP(M487, Elections, 2, FALSE), 0))</f>
        <v>0</v>
      </c>
      <c r="M487" s="4"/>
      <c r="N487" s="3"/>
      <c r="O487" s="3"/>
      <c r="P487" s="3"/>
      <c r="Q487" s="3"/>
      <c r="R487" s="3"/>
      <c r="S487" s="3"/>
      <c r="T487" s="3"/>
      <c r="U487" s="3"/>
      <c r="V487" s="3"/>
      <c r="W487" s="3"/>
      <c r="X487" s="1" t="s">
        <v>1265</v>
      </c>
      <c r="Y487" s="12" t="s">
        <v>1266</v>
      </c>
      <c r="Z487" s="59" t="s">
        <v>1382</v>
      </c>
      <c r="AA487" s="60" t="s">
        <v>1383</v>
      </c>
      <c r="AB487" s="58"/>
      <c r="AC487" s="26">
        <v>7381549.0</v>
      </c>
      <c r="AD487" s="26">
        <v>2.513155680801E12</v>
      </c>
      <c r="AE487" s="26" t="s">
        <v>49</v>
      </c>
      <c r="AF487" s="26" t="s">
        <v>69</v>
      </c>
      <c r="AG487" s="33"/>
      <c r="AH487" s="58"/>
      <c r="AI487" s="58"/>
      <c r="AJ487" s="58"/>
    </row>
    <row r="488">
      <c r="A488" s="3" t="s">
        <v>1384</v>
      </c>
      <c r="B488" s="55" t="s">
        <v>1385</v>
      </c>
      <c r="C488" s="47">
        <v>31.0</v>
      </c>
      <c r="D488" s="39"/>
      <c r="E488" s="39"/>
      <c r="F488" s="39"/>
      <c r="G488" s="3"/>
      <c r="H488" s="3">
        <f>IF(isblank(A488), "", IF(NOT(ISBLANK(I488)), VLOOKUP(I488, Institutions, 2, FALSE), 0))</f>
        <v>0</v>
      </c>
      <c r="I488" s="4"/>
      <c r="J488" s="4" t="str">
        <f>IF(isblank(A488), "", IF(NOT(ISBLANK(K488)), VLOOKUP(K488, Elections, 2, FALSE), 0))</f>
        <v>election-6</v>
      </c>
      <c r="K488" s="10" t="s">
        <v>1180</v>
      </c>
      <c r="L488" s="4">
        <f>IF(isblank($A488), "", IF(NOT(ISBLANK(M488)), VLOOKUP(M488, Elections, 2, FALSE), 0))</f>
        <v>0</v>
      </c>
      <c r="M488" s="4"/>
      <c r="N488" s="3"/>
      <c r="O488" s="3"/>
      <c r="P488" s="3"/>
      <c r="Q488" s="3"/>
      <c r="R488" s="3"/>
      <c r="S488" s="3"/>
      <c r="T488" s="3"/>
      <c r="U488" s="3"/>
      <c r="V488" s="3"/>
      <c r="W488" s="3"/>
      <c r="X488" s="1" t="s">
        <v>1265</v>
      </c>
      <c r="Y488" s="12" t="s">
        <v>1266</v>
      </c>
      <c r="Z488" s="56" t="s">
        <v>1386</v>
      </c>
      <c r="AA488" s="57" t="s">
        <v>1387</v>
      </c>
      <c r="AB488" s="58"/>
      <c r="AC488" s="43">
        <v>1.2426326E7</v>
      </c>
      <c r="AD488" s="43">
        <v>1.692039560404E12</v>
      </c>
      <c r="AE488" s="43" t="s">
        <v>49</v>
      </c>
      <c r="AF488" s="43" t="s">
        <v>69</v>
      </c>
      <c r="AG488" s="25"/>
      <c r="AH488" s="58"/>
      <c r="AI488" s="58"/>
      <c r="AJ488" s="58"/>
    </row>
    <row r="489">
      <c r="A489" s="3" t="s">
        <v>1388</v>
      </c>
      <c r="B489" s="55" t="s">
        <v>1389</v>
      </c>
      <c r="C489" s="47">
        <v>32.0</v>
      </c>
      <c r="D489" s="39"/>
      <c r="E489" s="39"/>
      <c r="F489" s="39"/>
      <c r="G489" s="3"/>
      <c r="H489" s="3">
        <f>IF(isblank(A489), "", IF(NOT(ISBLANK(I489)), VLOOKUP(I489, Institutions, 2, FALSE), 0))</f>
        <v>0</v>
      </c>
      <c r="I489" s="4"/>
      <c r="J489" s="4" t="str">
        <f>IF(isblank(A489), "", IF(NOT(ISBLANK(K489)), VLOOKUP(K489, Elections, 2, FALSE), 0))</f>
        <v>election-6</v>
      </c>
      <c r="K489" s="10" t="s">
        <v>1180</v>
      </c>
      <c r="L489" s="4">
        <f>IF(isblank($A489), "", IF(NOT(ISBLANK(M489)), VLOOKUP(M489, Elections, 2, FALSE), 0))</f>
        <v>0</v>
      </c>
      <c r="M489" s="4"/>
      <c r="N489" s="3"/>
      <c r="O489" s="3"/>
      <c r="P489" s="3"/>
      <c r="Q489" s="3"/>
      <c r="R489" s="3"/>
      <c r="S489" s="3"/>
      <c r="T489" s="3"/>
      <c r="U489" s="3"/>
      <c r="V489" s="3"/>
      <c r="W489" s="3"/>
      <c r="X489" s="1" t="s">
        <v>1265</v>
      </c>
      <c r="Y489" s="12" t="s">
        <v>1266</v>
      </c>
      <c r="Z489" s="59" t="s">
        <v>1390</v>
      </c>
      <c r="AA489" s="60" t="s">
        <v>1391</v>
      </c>
      <c r="AB489" s="58"/>
      <c r="AC489" s="26">
        <v>2.2470751E7</v>
      </c>
      <c r="AD489" s="26">
        <v>1.925777860101E12</v>
      </c>
      <c r="AE489" s="26" t="s">
        <v>180</v>
      </c>
      <c r="AF489" s="26" t="s">
        <v>60</v>
      </c>
      <c r="AG489" s="33"/>
      <c r="AH489" s="58"/>
      <c r="AI489" s="58"/>
      <c r="AJ489" s="58"/>
    </row>
    <row r="490">
      <c r="A490" s="3" t="s">
        <v>1392</v>
      </c>
      <c r="B490" s="55" t="s">
        <v>1393</v>
      </c>
      <c r="C490" s="47">
        <v>33.0</v>
      </c>
      <c r="D490" s="39"/>
      <c r="E490" s="39"/>
      <c r="F490" s="39"/>
      <c r="G490" s="3"/>
      <c r="H490" s="3">
        <f>IF(isblank(A490), "", IF(NOT(ISBLANK(I490)), VLOOKUP(I490, Institutions, 2, FALSE), 0))</f>
        <v>0</v>
      </c>
      <c r="I490" s="4"/>
      <c r="J490" s="4" t="str">
        <f>IF(isblank(A490), "", IF(NOT(ISBLANK(K490)), VLOOKUP(K490, Elections, 2, FALSE), 0))</f>
        <v>election-6</v>
      </c>
      <c r="K490" s="10" t="s">
        <v>1180</v>
      </c>
      <c r="L490" s="4">
        <f>IF(isblank($A490), "", IF(NOT(ISBLANK(M490)), VLOOKUP(M490, Elections, 2, FALSE), 0))</f>
        <v>0</v>
      </c>
      <c r="M490" s="4"/>
      <c r="N490" s="3"/>
      <c r="O490" s="3"/>
      <c r="P490" s="3"/>
      <c r="Q490" s="3"/>
      <c r="R490" s="3"/>
      <c r="S490" s="3"/>
      <c r="T490" s="3"/>
      <c r="U490" s="3"/>
      <c r="V490" s="3"/>
      <c r="W490" s="3"/>
      <c r="X490" s="1" t="s">
        <v>1265</v>
      </c>
      <c r="Y490" s="12" t="s">
        <v>1266</v>
      </c>
      <c r="Z490" s="56" t="s">
        <v>1394</v>
      </c>
      <c r="AA490" s="57" t="s">
        <v>1395</v>
      </c>
      <c r="AB490" s="58"/>
      <c r="AC490" s="43">
        <v>2.6720965E7</v>
      </c>
      <c r="AD490" s="43">
        <v>2.705553821206E12</v>
      </c>
      <c r="AE490" s="43" t="s">
        <v>180</v>
      </c>
      <c r="AF490" s="43" t="s">
        <v>60</v>
      </c>
      <c r="AG490" s="45" t="s">
        <v>1396</v>
      </c>
      <c r="AH490" s="58"/>
      <c r="AI490" s="58"/>
      <c r="AJ490" s="58"/>
    </row>
    <row r="491">
      <c r="A491" s="3" t="s">
        <v>1397</v>
      </c>
      <c r="B491" s="55" t="s">
        <v>722</v>
      </c>
      <c r="C491" s="47">
        <v>34.0</v>
      </c>
      <c r="D491" s="39"/>
      <c r="E491" s="39"/>
      <c r="F491" s="39"/>
      <c r="G491" s="3"/>
      <c r="H491" s="3">
        <f>IF(isblank(A491), "", IF(NOT(ISBLANK(I491)), VLOOKUP(I491, Institutions, 2, FALSE), 0))</f>
        <v>0</v>
      </c>
      <c r="I491" s="4"/>
      <c r="J491" s="4" t="str">
        <f>IF(isblank(A491), "", IF(NOT(ISBLANK(K491)), VLOOKUP(K491, Elections, 2, FALSE), 0))</f>
        <v>election-6</v>
      </c>
      <c r="K491" s="10" t="s">
        <v>1180</v>
      </c>
      <c r="L491" s="4">
        <f>IF(isblank($A491), "", IF(NOT(ISBLANK(M491)), VLOOKUP(M491, Elections, 2, FALSE), 0))</f>
        <v>0</v>
      </c>
      <c r="M491" s="4"/>
      <c r="N491" s="3"/>
      <c r="O491" s="3"/>
      <c r="P491" s="3"/>
      <c r="Q491" s="3"/>
      <c r="R491" s="3"/>
      <c r="S491" s="3"/>
      <c r="T491" s="3"/>
      <c r="U491" s="3"/>
      <c r="V491" s="3"/>
      <c r="W491" s="3"/>
      <c r="X491" s="1" t="s">
        <v>1265</v>
      </c>
      <c r="Y491" s="12" t="s">
        <v>1266</v>
      </c>
      <c r="Z491" s="59" t="s">
        <v>1398</v>
      </c>
      <c r="AA491" s="60" t="s">
        <v>1399</v>
      </c>
      <c r="AB491" s="58"/>
      <c r="AC491" s="26" t="s">
        <v>85</v>
      </c>
      <c r="AD491" s="34"/>
      <c r="AE491" s="34"/>
      <c r="AF491" s="34"/>
      <c r="AG491" s="33"/>
      <c r="AH491" s="58"/>
      <c r="AI491" s="58"/>
      <c r="AJ491" s="58"/>
    </row>
    <row r="492">
      <c r="A492" s="3" t="s">
        <v>1400</v>
      </c>
      <c r="B492" s="55" t="s">
        <v>1401</v>
      </c>
      <c r="C492" s="47">
        <v>35.0</v>
      </c>
      <c r="D492" s="39"/>
      <c r="E492" s="39"/>
      <c r="F492" s="39"/>
      <c r="G492" s="3"/>
      <c r="H492" s="3">
        <f>IF(isblank(A492), "", IF(NOT(ISBLANK(I492)), VLOOKUP(I492, Institutions, 2, FALSE), 0))</f>
        <v>0</v>
      </c>
      <c r="I492" s="4"/>
      <c r="J492" s="4" t="str">
        <f>IF(isblank(A492), "", IF(NOT(ISBLANK(K492)), VLOOKUP(K492, Elections, 2, FALSE), 0))</f>
        <v>election-6</v>
      </c>
      <c r="K492" s="10" t="s">
        <v>1180</v>
      </c>
      <c r="L492" s="4">
        <f>IF(isblank($A492), "", IF(NOT(ISBLANK(M492)), VLOOKUP(M492, Elections, 2, FALSE), 0))</f>
        <v>0</v>
      </c>
      <c r="M492" s="4"/>
      <c r="N492" s="3"/>
      <c r="O492" s="3"/>
      <c r="P492" s="3"/>
      <c r="Q492" s="3"/>
      <c r="R492" s="3"/>
      <c r="S492" s="3"/>
      <c r="T492" s="3"/>
      <c r="U492" s="3"/>
      <c r="V492" s="3"/>
      <c r="W492" s="3"/>
      <c r="X492" s="1" t="s">
        <v>1265</v>
      </c>
      <c r="Y492" s="12" t="s">
        <v>1266</v>
      </c>
      <c r="Z492" s="56" t="s">
        <v>1402</v>
      </c>
      <c r="AA492" s="57" t="s">
        <v>1403</v>
      </c>
      <c r="AB492" s="58"/>
      <c r="AC492" s="43">
        <v>3.3564043E7</v>
      </c>
      <c r="AD492" s="43">
        <v>2.317507810101E12</v>
      </c>
      <c r="AE492" s="43" t="s">
        <v>49</v>
      </c>
      <c r="AF492" s="43" t="s">
        <v>69</v>
      </c>
      <c r="AG492" s="25"/>
      <c r="AH492" s="58"/>
      <c r="AI492" s="58"/>
      <c r="AJ492" s="58"/>
    </row>
    <row r="493">
      <c r="A493" s="3" t="s">
        <v>1404</v>
      </c>
      <c r="B493" s="55" t="s">
        <v>480</v>
      </c>
      <c r="C493" s="47">
        <v>36.0</v>
      </c>
      <c r="D493" s="39"/>
      <c r="E493" s="39"/>
      <c r="F493" s="39"/>
      <c r="G493" s="3"/>
      <c r="H493" s="3">
        <f>IF(isblank(A493), "", IF(NOT(ISBLANK(I493)), VLOOKUP(I493, Institutions, 2, FALSE), 0))</f>
        <v>0</v>
      </c>
      <c r="I493" s="4"/>
      <c r="J493" s="4" t="str">
        <f>IF(isblank(A493), "", IF(NOT(ISBLANK(K493)), VLOOKUP(K493, Elections, 2, FALSE), 0))</f>
        <v>election-6</v>
      </c>
      <c r="K493" s="10" t="s">
        <v>1180</v>
      </c>
      <c r="L493" s="4">
        <f>IF(isblank($A493), "", IF(NOT(ISBLANK(M493)), VLOOKUP(M493, Elections, 2, FALSE), 0))</f>
        <v>0</v>
      </c>
      <c r="M493" s="4"/>
      <c r="N493" s="3"/>
      <c r="O493" s="3"/>
      <c r="P493" s="3"/>
      <c r="Q493" s="3"/>
      <c r="R493" s="3"/>
      <c r="S493" s="3"/>
      <c r="T493" s="3"/>
      <c r="U493" s="3"/>
      <c r="V493" s="3"/>
      <c r="W493" s="3"/>
      <c r="X493" s="1" t="s">
        <v>1265</v>
      </c>
      <c r="Y493" s="12" t="s">
        <v>1266</v>
      </c>
      <c r="Z493" s="59" t="s">
        <v>1405</v>
      </c>
      <c r="AA493" s="60" t="s">
        <v>1406</v>
      </c>
      <c r="AB493" s="58"/>
      <c r="AC493" s="31">
        <v>8329834.0</v>
      </c>
      <c r="AD493" s="31">
        <v>2.227031721601E12</v>
      </c>
      <c r="AE493" s="31" t="s">
        <v>49</v>
      </c>
      <c r="AF493" s="31" t="s">
        <v>69</v>
      </c>
      <c r="AG493" s="33"/>
      <c r="AH493" s="58"/>
      <c r="AI493" s="58"/>
      <c r="AJ493" s="58"/>
    </row>
    <row r="494">
      <c r="A494" s="3" t="s">
        <v>1407</v>
      </c>
      <c r="B494" s="55" t="s">
        <v>1408</v>
      </c>
      <c r="C494" s="47">
        <v>37.0</v>
      </c>
      <c r="D494" s="39"/>
      <c r="E494" s="39"/>
      <c r="F494" s="39"/>
      <c r="G494" s="3"/>
      <c r="H494" s="3">
        <f>IF(isblank(A494), "", IF(NOT(ISBLANK(I494)), VLOOKUP(I494, Institutions, 2, FALSE), 0))</f>
        <v>0</v>
      </c>
      <c r="I494" s="4"/>
      <c r="J494" s="4" t="str">
        <f>IF(isblank(A494), "", IF(NOT(ISBLANK(K494)), VLOOKUP(K494, Elections, 2, FALSE), 0))</f>
        <v>election-6</v>
      </c>
      <c r="K494" s="10" t="s">
        <v>1180</v>
      </c>
      <c r="L494" s="4">
        <f>IF(isblank($A494), "", IF(NOT(ISBLANK(M494)), VLOOKUP(M494, Elections, 2, FALSE), 0))</f>
        <v>0</v>
      </c>
      <c r="M494" s="4"/>
      <c r="N494" s="3"/>
      <c r="O494" s="3"/>
      <c r="P494" s="3"/>
      <c r="Q494" s="3"/>
      <c r="R494" s="3"/>
      <c r="S494" s="3"/>
      <c r="T494" s="3"/>
      <c r="U494" s="3"/>
      <c r="V494" s="3"/>
      <c r="W494" s="3"/>
      <c r="X494" s="1" t="s">
        <v>1265</v>
      </c>
      <c r="Y494" s="12" t="s">
        <v>1266</v>
      </c>
      <c r="Z494" s="56" t="s">
        <v>1409</v>
      </c>
      <c r="AA494" s="57" t="s">
        <v>1410</v>
      </c>
      <c r="AB494" s="58"/>
      <c r="AC494" s="30" t="s">
        <v>85</v>
      </c>
      <c r="AD494" s="36"/>
      <c r="AE494" s="36"/>
      <c r="AF494" s="36"/>
      <c r="AG494" s="25"/>
      <c r="AH494" s="58"/>
      <c r="AI494" s="58"/>
      <c r="AJ494" s="58"/>
    </row>
    <row r="495">
      <c r="A495" s="3" t="s">
        <v>1411</v>
      </c>
      <c r="B495" s="55" t="s">
        <v>1412</v>
      </c>
      <c r="C495" s="47">
        <v>38.0</v>
      </c>
      <c r="D495" s="39"/>
      <c r="E495" s="39"/>
      <c r="F495" s="39"/>
      <c r="G495" s="3"/>
      <c r="H495" s="3">
        <f>IF(isblank(A495), "", IF(NOT(ISBLANK(I495)), VLOOKUP(I495, Institutions, 2, FALSE), 0))</f>
        <v>0</v>
      </c>
      <c r="I495" s="4"/>
      <c r="J495" s="4" t="str">
        <f>IF(isblank(A495), "", IF(NOT(ISBLANK(K495)), VLOOKUP(K495, Elections, 2, FALSE), 0))</f>
        <v>election-6</v>
      </c>
      <c r="K495" s="10" t="s">
        <v>1180</v>
      </c>
      <c r="L495" s="4">
        <f>IF(isblank($A495), "", IF(NOT(ISBLANK(M495)), VLOOKUP(M495, Elections, 2, FALSE), 0))</f>
        <v>0</v>
      </c>
      <c r="M495" s="4"/>
      <c r="N495" s="3"/>
      <c r="O495" s="3"/>
      <c r="P495" s="3"/>
      <c r="Q495" s="3"/>
      <c r="R495" s="3"/>
      <c r="S495" s="3"/>
      <c r="T495" s="3"/>
      <c r="U495" s="3"/>
      <c r="V495" s="3"/>
      <c r="W495" s="3"/>
      <c r="X495" s="1" t="s">
        <v>1265</v>
      </c>
      <c r="Y495" s="12" t="s">
        <v>1266</v>
      </c>
      <c r="Z495" s="59" t="s">
        <v>1413</v>
      </c>
      <c r="AA495" s="60" t="s">
        <v>1414</v>
      </c>
      <c r="AB495" s="58"/>
      <c r="AC495" s="26">
        <v>1.7194016E7</v>
      </c>
      <c r="AD495" s="26">
        <v>1.825915220101E12</v>
      </c>
      <c r="AE495" s="26" t="s">
        <v>49</v>
      </c>
      <c r="AF495" s="26" t="s">
        <v>60</v>
      </c>
      <c r="AG495" s="27" t="s">
        <v>1415</v>
      </c>
      <c r="AH495" s="58"/>
      <c r="AI495" s="58"/>
      <c r="AJ495" s="58"/>
    </row>
    <row r="496">
      <c r="A496" s="3" t="s">
        <v>1416</v>
      </c>
      <c r="B496" s="55" t="s">
        <v>1417</v>
      </c>
      <c r="C496" s="47">
        <v>39.0</v>
      </c>
      <c r="D496" s="39"/>
      <c r="E496" s="39"/>
      <c r="F496" s="39"/>
      <c r="G496" s="3"/>
      <c r="H496" s="3">
        <f>IF(isblank(A496), "", IF(NOT(ISBLANK(I496)), VLOOKUP(I496, Institutions, 2, FALSE), 0))</f>
        <v>0</v>
      </c>
      <c r="I496" s="4"/>
      <c r="J496" s="4" t="str">
        <f>IF(isblank(A496), "", IF(NOT(ISBLANK(K496)), VLOOKUP(K496, Elections, 2, FALSE), 0))</f>
        <v>election-6</v>
      </c>
      <c r="K496" s="10" t="s">
        <v>1180</v>
      </c>
      <c r="L496" s="4">
        <f>IF(isblank($A496), "", IF(NOT(ISBLANK(M496)), VLOOKUP(M496, Elections, 2, FALSE), 0))</f>
        <v>0</v>
      </c>
      <c r="M496" s="4"/>
      <c r="N496" s="3"/>
      <c r="O496" s="3"/>
      <c r="P496" s="3"/>
      <c r="Q496" s="3"/>
      <c r="R496" s="3"/>
      <c r="S496" s="3"/>
      <c r="T496" s="3"/>
      <c r="U496" s="3"/>
      <c r="V496" s="3"/>
      <c r="W496" s="3"/>
      <c r="X496" s="1" t="s">
        <v>1265</v>
      </c>
      <c r="Y496" s="12" t="s">
        <v>1266</v>
      </c>
      <c r="Z496" s="56" t="s">
        <v>1418</v>
      </c>
      <c r="AA496" s="57" t="s">
        <v>1419</v>
      </c>
      <c r="AB496" s="58"/>
      <c r="AC496" s="43" t="s">
        <v>85</v>
      </c>
      <c r="AD496" s="36"/>
      <c r="AE496" s="36"/>
      <c r="AF496" s="36"/>
      <c r="AG496" s="25"/>
      <c r="AH496" s="58"/>
      <c r="AI496" s="58"/>
      <c r="AJ496" s="58"/>
    </row>
    <row r="497">
      <c r="A497" s="3" t="s">
        <v>1420</v>
      </c>
      <c r="B497" s="55" t="s">
        <v>1421</v>
      </c>
      <c r="C497" s="47">
        <v>40.0</v>
      </c>
      <c r="D497" s="39"/>
      <c r="E497" s="39"/>
      <c r="F497" s="39"/>
      <c r="G497" s="3"/>
      <c r="H497" s="3">
        <f>IF(isblank(A497), "", IF(NOT(ISBLANK(I497)), VLOOKUP(I497, Institutions, 2, FALSE), 0))</f>
        <v>0</v>
      </c>
      <c r="I497" s="4"/>
      <c r="J497" s="4" t="str">
        <f>IF(isblank(A497), "", IF(NOT(ISBLANK(K497)), VLOOKUP(K497, Elections, 2, FALSE), 0))</f>
        <v>election-6</v>
      </c>
      <c r="K497" s="10" t="s">
        <v>1180</v>
      </c>
      <c r="L497" s="4">
        <f>IF(isblank($A497), "", IF(NOT(ISBLANK(M497)), VLOOKUP(M497, Elections, 2, FALSE), 0))</f>
        <v>0</v>
      </c>
      <c r="M497" s="4"/>
      <c r="N497" s="3"/>
      <c r="O497" s="3"/>
      <c r="P497" s="3"/>
      <c r="Q497" s="3"/>
      <c r="R497" s="3"/>
      <c r="S497" s="3"/>
      <c r="T497" s="3"/>
      <c r="U497" s="3"/>
      <c r="V497" s="3"/>
      <c r="W497" s="3"/>
      <c r="X497" s="1" t="s">
        <v>1265</v>
      </c>
      <c r="Y497" s="12" t="s">
        <v>1266</v>
      </c>
      <c r="Z497" s="59" t="s">
        <v>1422</v>
      </c>
      <c r="AA497" s="60" t="s">
        <v>1423</v>
      </c>
      <c r="AB497" s="58"/>
      <c r="AC497" s="26">
        <v>2.0086555E7</v>
      </c>
      <c r="AD497" s="26">
        <v>1.873047691101E12</v>
      </c>
      <c r="AE497" s="26" t="s">
        <v>49</v>
      </c>
      <c r="AF497" s="26" t="s">
        <v>60</v>
      </c>
      <c r="AG497" s="27" t="s">
        <v>1424</v>
      </c>
      <c r="AH497" s="58"/>
      <c r="AI497" s="58"/>
      <c r="AJ497" s="58"/>
    </row>
    <row r="498">
      <c r="A498" s="3" t="s">
        <v>1425</v>
      </c>
      <c r="B498" s="55" t="s">
        <v>1426</v>
      </c>
      <c r="C498" s="47">
        <v>41.0</v>
      </c>
      <c r="D498" s="39"/>
      <c r="E498" s="39"/>
      <c r="F498" s="39"/>
      <c r="G498" s="3"/>
      <c r="H498" s="3">
        <f>IF(isblank(A498), "", IF(NOT(ISBLANK(I498)), VLOOKUP(I498, Institutions, 2, FALSE), 0))</f>
        <v>0</v>
      </c>
      <c r="I498" s="4"/>
      <c r="J498" s="4" t="str">
        <f>IF(isblank(A498), "", IF(NOT(ISBLANK(K498)), VLOOKUP(K498, Elections, 2, FALSE), 0))</f>
        <v>election-6</v>
      </c>
      <c r="K498" s="10" t="s">
        <v>1180</v>
      </c>
      <c r="L498" s="4">
        <f>IF(isblank($A498), "", IF(NOT(ISBLANK(M498)), VLOOKUP(M498, Elections, 2, FALSE), 0))</f>
        <v>0</v>
      </c>
      <c r="M498" s="4"/>
      <c r="N498" s="3"/>
      <c r="O498" s="3"/>
      <c r="P498" s="3"/>
      <c r="Q498" s="3"/>
      <c r="R498" s="3"/>
      <c r="S498" s="3"/>
      <c r="T498" s="3"/>
      <c r="U498" s="3"/>
      <c r="V498" s="3"/>
      <c r="W498" s="3"/>
      <c r="X498" s="1" t="s">
        <v>1265</v>
      </c>
      <c r="Y498" s="12" t="s">
        <v>1266</v>
      </c>
      <c r="Z498" s="56" t="s">
        <v>1427</v>
      </c>
      <c r="AA498" s="57" t="s">
        <v>1428</v>
      </c>
      <c r="AB498" s="58"/>
      <c r="AC498" s="43" t="s">
        <v>85</v>
      </c>
      <c r="AD498" s="36"/>
      <c r="AE498" s="36"/>
      <c r="AF498" s="36"/>
      <c r="AG498" s="25"/>
      <c r="AH498" s="58"/>
      <c r="AI498" s="58"/>
      <c r="AJ498" s="58"/>
    </row>
    <row r="499">
      <c r="A499" s="3" t="s">
        <v>1429</v>
      </c>
      <c r="B499" s="55" t="s">
        <v>1430</v>
      </c>
      <c r="C499" s="47">
        <v>42.0</v>
      </c>
      <c r="D499" s="39"/>
      <c r="E499" s="39"/>
      <c r="F499" s="39"/>
      <c r="G499" s="3"/>
      <c r="H499" s="3">
        <f>IF(isblank(A499), "", IF(NOT(ISBLANK(I499)), VLOOKUP(I499, Institutions, 2, FALSE), 0))</f>
        <v>0</v>
      </c>
      <c r="I499" s="4"/>
      <c r="J499" s="4" t="str">
        <f>IF(isblank(A499), "", IF(NOT(ISBLANK(K499)), VLOOKUP(K499, Elections, 2, FALSE), 0))</f>
        <v>election-6</v>
      </c>
      <c r="K499" s="10" t="s">
        <v>1180</v>
      </c>
      <c r="L499" s="4">
        <f>IF(isblank($A499), "", IF(NOT(ISBLANK(M499)), VLOOKUP(M499, Elections, 2, FALSE), 0))</f>
        <v>0</v>
      </c>
      <c r="M499" s="4"/>
      <c r="N499" s="3"/>
      <c r="O499" s="3"/>
      <c r="P499" s="3"/>
      <c r="Q499" s="3"/>
      <c r="R499" s="3"/>
      <c r="S499" s="3"/>
      <c r="T499" s="3"/>
      <c r="U499" s="3"/>
      <c r="V499" s="3"/>
      <c r="W499" s="3"/>
      <c r="X499" s="1" t="s">
        <v>1265</v>
      </c>
      <c r="Y499" s="12" t="s">
        <v>1266</v>
      </c>
      <c r="Z499" s="59" t="s">
        <v>1431</v>
      </c>
      <c r="AA499" s="60" t="s">
        <v>1432</v>
      </c>
      <c r="AB499" s="58"/>
      <c r="AC499" s="26">
        <v>2.3831944E7</v>
      </c>
      <c r="AD499" s="26">
        <v>1.912118692008E12</v>
      </c>
      <c r="AE499" s="26" t="s">
        <v>49</v>
      </c>
      <c r="AF499" s="26" t="s">
        <v>60</v>
      </c>
      <c r="AG499" s="27" t="s">
        <v>726</v>
      </c>
      <c r="AH499" s="58"/>
      <c r="AI499" s="58"/>
      <c r="AJ499" s="58"/>
    </row>
    <row r="500">
      <c r="A500" s="3" t="s">
        <v>1433</v>
      </c>
      <c r="B500" s="55" t="s">
        <v>269</v>
      </c>
      <c r="C500" s="47">
        <v>43.0</v>
      </c>
      <c r="D500" s="39"/>
      <c r="E500" s="39"/>
      <c r="F500" s="39"/>
      <c r="G500" s="3"/>
      <c r="H500" s="3">
        <f>IF(isblank(A500), "", IF(NOT(ISBLANK(I500)), VLOOKUP(I500, Institutions, 2, FALSE), 0))</f>
        <v>0</v>
      </c>
      <c r="I500" s="4"/>
      <c r="J500" s="4" t="str">
        <f>IF(isblank(A500), "", IF(NOT(ISBLANK(K500)), VLOOKUP(K500, Elections, 2, FALSE), 0))</f>
        <v>election-6</v>
      </c>
      <c r="K500" s="10" t="s">
        <v>1180</v>
      </c>
      <c r="L500" s="4">
        <f>IF(isblank($A500), "", IF(NOT(ISBLANK(M500)), VLOOKUP(M500, Elections, 2, FALSE), 0))</f>
        <v>0</v>
      </c>
      <c r="M500" s="4"/>
      <c r="N500" s="3"/>
      <c r="O500" s="3"/>
      <c r="P500" s="3"/>
      <c r="Q500" s="3"/>
      <c r="R500" s="3"/>
      <c r="S500" s="3"/>
      <c r="T500" s="3"/>
      <c r="U500" s="3"/>
      <c r="V500" s="3"/>
      <c r="W500" s="3"/>
      <c r="X500" s="1" t="s">
        <v>1265</v>
      </c>
      <c r="Y500" s="12" t="s">
        <v>1266</v>
      </c>
      <c r="Z500" s="56" t="s">
        <v>1434</v>
      </c>
      <c r="AA500" s="57" t="s">
        <v>1435</v>
      </c>
      <c r="AB500" s="58"/>
      <c r="AC500" s="43">
        <v>1.6118057E7</v>
      </c>
      <c r="AD500" s="43">
        <v>1.872675371101E12</v>
      </c>
      <c r="AE500" s="43" t="s">
        <v>49</v>
      </c>
      <c r="AF500" s="43" t="s">
        <v>69</v>
      </c>
      <c r="AG500" s="25"/>
      <c r="AH500" s="58"/>
      <c r="AI500" s="58"/>
      <c r="AJ500" s="58"/>
    </row>
    <row r="501">
      <c r="A501" s="3" t="s">
        <v>1436</v>
      </c>
      <c r="B501" s="55" t="s">
        <v>1437</v>
      </c>
      <c r="C501" s="47">
        <v>44.0</v>
      </c>
      <c r="D501" s="39"/>
      <c r="E501" s="39"/>
      <c r="F501" s="39"/>
      <c r="G501" s="3"/>
      <c r="H501" s="3">
        <f>IF(isblank(A501), "", IF(NOT(ISBLANK(I501)), VLOOKUP(I501, Institutions, 2, FALSE), 0))</f>
        <v>0</v>
      </c>
      <c r="I501" s="4"/>
      <c r="J501" s="4" t="str">
        <f>IF(isblank(A501), "", IF(NOT(ISBLANK(K501)), VLOOKUP(K501, Elections, 2, FALSE), 0))</f>
        <v>election-6</v>
      </c>
      <c r="K501" s="10" t="s">
        <v>1180</v>
      </c>
      <c r="L501" s="4">
        <f>IF(isblank($A501), "", IF(NOT(ISBLANK(M501)), VLOOKUP(M501, Elections, 2, FALSE), 0))</f>
        <v>0</v>
      </c>
      <c r="M501" s="4"/>
      <c r="N501" s="3"/>
      <c r="O501" s="3"/>
      <c r="P501" s="3"/>
      <c r="Q501" s="3"/>
      <c r="R501" s="3"/>
      <c r="S501" s="3"/>
      <c r="T501" s="3"/>
      <c r="U501" s="3"/>
      <c r="V501" s="3"/>
      <c r="W501" s="3"/>
      <c r="X501" s="1" t="s">
        <v>1265</v>
      </c>
      <c r="Y501" s="12" t="s">
        <v>1266</v>
      </c>
      <c r="Z501" s="59" t="s">
        <v>1438</v>
      </c>
      <c r="AA501" s="60" t="s">
        <v>1439</v>
      </c>
      <c r="AB501" s="58"/>
      <c r="AC501" s="26">
        <v>8517320.0</v>
      </c>
      <c r="AD501" s="26">
        <v>1.932320570509E12</v>
      </c>
      <c r="AE501" s="26" t="s">
        <v>180</v>
      </c>
      <c r="AF501" s="26" t="s">
        <v>60</v>
      </c>
      <c r="AG501" s="27" t="s">
        <v>1440</v>
      </c>
      <c r="AH501" s="58"/>
      <c r="AI501" s="58"/>
      <c r="AJ501" s="58"/>
    </row>
    <row r="502">
      <c r="A502" s="3" t="s">
        <v>1441</v>
      </c>
      <c r="B502" s="55" t="s">
        <v>426</v>
      </c>
      <c r="C502" s="47">
        <v>45.0</v>
      </c>
      <c r="D502" s="39"/>
      <c r="E502" s="39"/>
      <c r="F502" s="39"/>
      <c r="G502" s="3"/>
      <c r="H502" s="3">
        <f>IF(isblank(A502), "", IF(NOT(ISBLANK(I502)), VLOOKUP(I502, Institutions, 2, FALSE), 0))</f>
        <v>0</v>
      </c>
      <c r="I502" s="4"/>
      <c r="J502" s="4" t="str">
        <f>IF(isblank(A502), "", IF(NOT(ISBLANK(K502)), VLOOKUP(K502, Elections, 2, FALSE), 0))</f>
        <v>election-6</v>
      </c>
      <c r="K502" s="10" t="s">
        <v>1180</v>
      </c>
      <c r="L502" s="4">
        <f>IF(isblank($A502), "", IF(NOT(ISBLANK(M502)), VLOOKUP(M502, Elections, 2, FALSE), 0))</f>
        <v>0</v>
      </c>
      <c r="M502" s="4"/>
      <c r="N502" s="3"/>
      <c r="O502" s="3"/>
      <c r="P502" s="3"/>
      <c r="Q502" s="3"/>
      <c r="R502" s="3"/>
      <c r="S502" s="3"/>
      <c r="T502" s="3"/>
      <c r="U502" s="3"/>
      <c r="V502" s="3"/>
      <c r="W502" s="3"/>
      <c r="X502" s="1" t="s">
        <v>1265</v>
      </c>
      <c r="Y502" s="12" t="s">
        <v>1266</v>
      </c>
      <c r="Z502" s="56" t="s">
        <v>1442</v>
      </c>
      <c r="AA502" s="57" t="s">
        <v>1443</v>
      </c>
      <c r="AB502" s="58"/>
      <c r="AC502" s="30">
        <v>1296469.0</v>
      </c>
      <c r="AD502" s="30">
        <v>2.445170370101E12</v>
      </c>
      <c r="AE502" s="30" t="s">
        <v>49</v>
      </c>
      <c r="AF502" s="30" t="s">
        <v>69</v>
      </c>
      <c r="AG502" s="25"/>
      <c r="AH502" s="58"/>
      <c r="AI502" s="58"/>
      <c r="AJ502" s="58"/>
    </row>
    <row r="503">
      <c r="A503" s="3" t="s">
        <v>1444</v>
      </c>
      <c r="B503" s="55" t="s">
        <v>1445</v>
      </c>
      <c r="C503" s="47">
        <v>46.0</v>
      </c>
      <c r="D503" s="39"/>
      <c r="E503" s="39"/>
      <c r="F503" s="39"/>
      <c r="G503" s="3"/>
      <c r="H503" s="3">
        <f>IF(isblank(A503), "", IF(NOT(ISBLANK(I503)), VLOOKUP(I503, Institutions, 2, FALSE), 0))</f>
        <v>0</v>
      </c>
      <c r="I503" s="4"/>
      <c r="J503" s="4" t="str">
        <f>IF(isblank(A503), "", IF(NOT(ISBLANK(K503)), VLOOKUP(K503, Elections, 2, FALSE), 0))</f>
        <v>election-6</v>
      </c>
      <c r="K503" s="10" t="s">
        <v>1180</v>
      </c>
      <c r="L503" s="4">
        <f>IF(isblank($A503), "", IF(NOT(ISBLANK(M503)), VLOOKUP(M503, Elections, 2, FALSE), 0))</f>
        <v>0</v>
      </c>
      <c r="M503" s="4"/>
      <c r="N503" s="3"/>
      <c r="O503" s="3"/>
      <c r="P503" s="3"/>
      <c r="Q503" s="3"/>
      <c r="R503" s="3"/>
      <c r="S503" s="3"/>
      <c r="T503" s="3"/>
      <c r="U503" s="3"/>
      <c r="V503" s="3"/>
      <c r="W503" s="3"/>
      <c r="X503" s="1" t="s">
        <v>1265</v>
      </c>
      <c r="Y503" s="12" t="s">
        <v>1266</v>
      </c>
      <c r="Z503" s="59" t="s">
        <v>1446</v>
      </c>
      <c r="AA503" s="60" t="s">
        <v>1447</v>
      </c>
      <c r="AB503" s="58"/>
      <c r="AC503" s="26">
        <v>8340382.0</v>
      </c>
      <c r="AD503" s="26">
        <v>2.17717845071E12</v>
      </c>
      <c r="AE503" s="26" t="s">
        <v>49</v>
      </c>
      <c r="AF503" s="26" t="s">
        <v>69</v>
      </c>
      <c r="AG503" s="33"/>
      <c r="AH503" s="58"/>
      <c r="AI503" s="58"/>
      <c r="AJ503" s="58"/>
    </row>
    <row r="504">
      <c r="A504" s="3" t="s">
        <v>1448</v>
      </c>
      <c r="B504" s="55" t="s">
        <v>508</v>
      </c>
      <c r="C504" s="47">
        <v>47.0</v>
      </c>
      <c r="D504" s="39"/>
      <c r="E504" s="39"/>
      <c r="F504" s="39"/>
      <c r="G504" s="3"/>
      <c r="H504" s="3">
        <f>IF(isblank(A504), "", IF(NOT(ISBLANK(I504)), VLOOKUP(I504, Institutions, 2, FALSE), 0))</f>
        <v>0</v>
      </c>
      <c r="I504" s="4"/>
      <c r="J504" s="4" t="str">
        <f>IF(isblank(A504), "", IF(NOT(ISBLANK(K504)), VLOOKUP(K504, Elections, 2, FALSE), 0))</f>
        <v>election-6</v>
      </c>
      <c r="K504" s="10" t="s">
        <v>1180</v>
      </c>
      <c r="L504" s="4">
        <f>IF(isblank($A504), "", IF(NOT(ISBLANK(M504)), VLOOKUP(M504, Elections, 2, FALSE), 0))</f>
        <v>0</v>
      </c>
      <c r="M504" s="4"/>
      <c r="N504" s="3"/>
      <c r="O504" s="3"/>
      <c r="P504" s="3"/>
      <c r="Q504" s="3"/>
      <c r="R504" s="3"/>
      <c r="S504" s="3"/>
      <c r="T504" s="3"/>
      <c r="U504" s="3"/>
      <c r="V504" s="3"/>
      <c r="W504" s="3"/>
      <c r="X504" s="1" t="s">
        <v>1265</v>
      </c>
      <c r="Y504" s="12" t="s">
        <v>1266</v>
      </c>
      <c r="Z504" s="56" t="s">
        <v>1449</v>
      </c>
      <c r="AA504" s="57" t="s">
        <v>1450</v>
      </c>
      <c r="AB504" s="58"/>
      <c r="AC504" s="43">
        <v>6065732.0</v>
      </c>
      <c r="AD504" s="43">
        <v>1.941624000501E12</v>
      </c>
      <c r="AE504" s="43" t="s">
        <v>49</v>
      </c>
      <c r="AF504" s="43" t="s">
        <v>60</v>
      </c>
      <c r="AG504" s="45" t="s">
        <v>510</v>
      </c>
      <c r="AH504" s="58"/>
      <c r="AI504" s="58"/>
      <c r="AJ504" s="58"/>
    </row>
    <row r="505">
      <c r="A505" s="3" t="s">
        <v>1451</v>
      </c>
      <c r="B505" s="55" t="s">
        <v>1452</v>
      </c>
      <c r="C505" s="47">
        <v>48.0</v>
      </c>
      <c r="D505" s="39"/>
      <c r="E505" s="39"/>
      <c r="F505" s="39"/>
      <c r="G505" s="3"/>
      <c r="H505" s="3">
        <f>IF(isblank(A505), "", IF(NOT(ISBLANK(I505)), VLOOKUP(I505, Institutions, 2, FALSE), 0))</f>
        <v>0</v>
      </c>
      <c r="I505" s="4"/>
      <c r="J505" s="4" t="str">
        <f>IF(isblank(A505), "", IF(NOT(ISBLANK(K505)), VLOOKUP(K505, Elections, 2, FALSE), 0))</f>
        <v>election-6</v>
      </c>
      <c r="K505" s="10" t="s">
        <v>1180</v>
      </c>
      <c r="L505" s="4">
        <f>IF(isblank($A505), "", IF(NOT(ISBLANK(M505)), VLOOKUP(M505, Elections, 2, FALSE), 0))</f>
        <v>0</v>
      </c>
      <c r="M505" s="4"/>
      <c r="N505" s="3"/>
      <c r="O505" s="3"/>
      <c r="P505" s="3"/>
      <c r="Q505" s="3"/>
      <c r="R505" s="3"/>
      <c r="S505" s="3"/>
      <c r="T505" s="3"/>
      <c r="U505" s="3"/>
      <c r="V505" s="3"/>
      <c r="W505" s="3"/>
      <c r="X505" s="1" t="s">
        <v>1265</v>
      </c>
      <c r="Y505" s="12" t="s">
        <v>1266</v>
      </c>
      <c r="Z505" s="59" t="s">
        <v>1453</v>
      </c>
      <c r="AA505" s="60" t="s">
        <v>1454</v>
      </c>
      <c r="AB505" s="58"/>
      <c r="AC505" s="26">
        <v>2.0577613E7</v>
      </c>
      <c r="AD505" s="26">
        <v>2.518815630901E12</v>
      </c>
      <c r="AE505" s="26" t="s">
        <v>180</v>
      </c>
      <c r="AF505" s="26" t="s">
        <v>60</v>
      </c>
      <c r="AG505" s="27" t="s">
        <v>1455</v>
      </c>
      <c r="AH505" s="58"/>
      <c r="AI505" s="58"/>
      <c r="AJ505" s="58"/>
    </row>
    <row r="506">
      <c r="A506" s="3" t="s">
        <v>1456</v>
      </c>
      <c r="B506" s="55" t="s">
        <v>1457</v>
      </c>
      <c r="C506" s="47">
        <v>49.0</v>
      </c>
      <c r="D506" s="39"/>
      <c r="E506" s="39"/>
      <c r="F506" s="39"/>
      <c r="G506" s="3"/>
      <c r="H506" s="3">
        <f>IF(isblank(A506), "", IF(NOT(ISBLANK(I506)), VLOOKUP(I506, Institutions, 2, FALSE), 0))</f>
        <v>0</v>
      </c>
      <c r="I506" s="4"/>
      <c r="J506" s="4" t="str">
        <f>IF(isblank(A506), "", IF(NOT(ISBLANK(K506)), VLOOKUP(K506, Elections, 2, FALSE), 0))</f>
        <v>election-6</v>
      </c>
      <c r="K506" s="10" t="s">
        <v>1180</v>
      </c>
      <c r="L506" s="4">
        <f>IF(isblank($A506), "", IF(NOT(ISBLANK(M506)), VLOOKUP(M506, Elections, 2, FALSE), 0))</f>
        <v>0</v>
      </c>
      <c r="M506" s="4"/>
      <c r="N506" s="3"/>
      <c r="O506" s="3"/>
      <c r="P506" s="3"/>
      <c r="Q506" s="3"/>
      <c r="R506" s="3"/>
      <c r="S506" s="3"/>
      <c r="T506" s="3"/>
      <c r="U506" s="3"/>
      <c r="V506" s="3"/>
      <c r="W506" s="3"/>
      <c r="X506" s="1" t="s">
        <v>1265</v>
      </c>
      <c r="Y506" s="12" t="s">
        <v>1266</v>
      </c>
      <c r="Z506" s="56" t="s">
        <v>1458</v>
      </c>
      <c r="AA506" s="57" t="s">
        <v>1459</v>
      </c>
      <c r="AB506" s="58"/>
      <c r="AC506" s="43">
        <v>7858620.0</v>
      </c>
      <c r="AD506" s="43">
        <v>2.386566081801E12</v>
      </c>
      <c r="AE506" s="43" t="s">
        <v>49</v>
      </c>
      <c r="AF506" s="43" t="s">
        <v>69</v>
      </c>
      <c r="AG506" s="25"/>
      <c r="AH506" s="58"/>
      <c r="AI506" s="58"/>
      <c r="AJ506" s="58"/>
    </row>
    <row r="507">
      <c r="A507" s="3" t="s">
        <v>1460</v>
      </c>
      <c r="B507" s="55" t="s">
        <v>1461</v>
      </c>
      <c r="C507" s="47">
        <v>50.0</v>
      </c>
      <c r="D507" s="39"/>
      <c r="E507" s="39"/>
      <c r="F507" s="39"/>
      <c r="G507" s="3"/>
      <c r="H507" s="3">
        <f>IF(isblank(A507), "", IF(NOT(ISBLANK(I507)), VLOOKUP(I507, Institutions, 2, FALSE), 0))</f>
        <v>0</v>
      </c>
      <c r="I507" s="4"/>
      <c r="J507" s="4" t="str">
        <f>IF(isblank(A507), "", IF(NOT(ISBLANK(K507)), VLOOKUP(K507, Elections, 2, FALSE), 0))</f>
        <v>election-6</v>
      </c>
      <c r="K507" s="10" t="s">
        <v>1180</v>
      </c>
      <c r="L507" s="4">
        <f>IF(isblank($A507), "", IF(NOT(ISBLANK(M507)), VLOOKUP(M507, Elections, 2, FALSE), 0))</f>
        <v>0</v>
      </c>
      <c r="M507" s="4"/>
      <c r="N507" s="3"/>
      <c r="O507" s="3"/>
      <c r="P507" s="3"/>
      <c r="Q507" s="3"/>
      <c r="R507" s="3"/>
      <c r="S507" s="3"/>
      <c r="T507" s="3"/>
      <c r="U507" s="3"/>
      <c r="V507" s="3"/>
      <c r="W507" s="3"/>
      <c r="X507" s="1" t="s">
        <v>1265</v>
      </c>
      <c r="Y507" s="12" t="s">
        <v>1266</v>
      </c>
      <c r="Z507" s="59" t="s">
        <v>1462</v>
      </c>
      <c r="AA507" s="60" t="s">
        <v>1463</v>
      </c>
      <c r="AB507" s="58"/>
      <c r="AC507" s="26">
        <v>2836815.0</v>
      </c>
      <c r="AD507" s="26">
        <v>2.182139130101E12</v>
      </c>
      <c r="AE507" s="26" t="s">
        <v>49</v>
      </c>
      <c r="AF507" s="26" t="s">
        <v>69</v>
      </c>
      <c r="AG507" s="33"/>
      <c r="AH507" s="58"/>
      <c r="AI507" s="58"/>
      <c r="AJ507" s="58"/>
    </row>
    <row r="508">
      <c r="A508" s="3" t="s">
        <v>1464</v>
      </c>
      <c r="B508" s="55" t="s">
        <v>710</v>
      </c>
      <c r="C508" s="47">
        <v>51.0</v>
      </c>
      <c r="D508" s="39"/>
      <c r="E508" s="39"/>
      <c r="F508" s="39"/>
      <c r="G508" s="3"/>
      <c r="H508" s="3">
        <f>IF(isblank(A508), "", IF(NOT(ISBLANK(I508)), VLOOKUP(I508, Institutions, 2, FALSE), 0))</f>
        <v>0</v>
      </c>
      <c r="I508" s="4"/>
      <c r="J508" s="4" t="str">
        <f>IF(isblank(A508), "", IF(NOT(ISBLANK(K508)), VLOOKUP(K508, Elections, 2, FALSE), 0))</f>
        <v>election-6</v>
      </c>
      <c r="K508" s="10" t="s">
        <v>1180</v>
      </c>
      <c r="L508" s="4">
        <f>IF(isblank($A508), "", IF(NOT(ISBLANK(M508)), VLOOKUP(M508, Elections, 2, FALSE), 0))</f>
        <v>0</v>
      </c>
      <c r="M508" s="4"/>
      <c r="N508" s="3"/>
      <c r="O508" s="3"/>
      <c r="P508" s="3"/>
      <c r="Q508" s="3"/>
      <c r="R508" s="3"/>
      <c r="S508" s="3"/>
      <c r="T508" s="3"/>
      <c r="U508" s="3"/>
      <c r="V508" s="3"/>
      <c r="W508" s="3"/>
      <c r="X508" s="1" t="s">
        <v>1265</v>
      </c>
      <c r="Y508" s="12" t="s">
        <v>1266</v>
      </c>
      <c r="Z508" s="56" t="s">
        <v>1465</v>
      </c>
      <c r="AA508" s="57" t="s">
        <v>1466</v>
      </c>
      <c r="AB508" s="58"/>
      <c r="AC508" s="43">
        <v>1.2644366E7</v>
      </c>
      <c r="AD508" s="43">
        <v>2.606693340101E12</v>
      </c>
      <c r="AE508" s="43" t="s">
        <v>180</v>
      </c>
      <c r="AF508" s="43" t="s">
        <v>60</v>
      </c>
      <c r="AG508" s="45" t="s">
        <v>181</v>
      </c>
      <c r="AH508" s="58"/>
      <c r="AI508" s="58"/>
      <c r="AJ508" s="58"/>
    </row>
    <row r="509">
      <c r="A509" s="3" t="s">
        <v>1467</v>
      </c>
      <c r="B509" s="55" t="s">
        <v>1468</v>
      </c>
      <c r="C509" s="47">
        <v>52.0</v>
      </c>
      <c r="D509" s="39"/>
      <c r="E509" s="39"/>
      <c r="F509" s="39"/>
      <c r="G509" s="3"/>
      <c r="H509" s="3">
        <f>IF(isblank(A509), "", IF(NOT(ISBLANK(I509)), VLOOKUP(I509, Institutions, 2, FALSE), 0))</f>
        <v>0</v>
      </c>
      <c r="I509" s="4"/>
      <c r="J509" s="4" t="str">
        <f>IF(isblank(A509), "", IF(NOT(ISBLANK(K509)), VLOOKUP(K509, Elections, 2, FALSE), 0))</f>
        <v>election-6</v>
      </c>
      <c r="K509" s="10" t="s">
        <v>1180</v>
      </c>
      <c r="L509" s="4">
        <f>IF(isblank($A509), "", IF(NOT(ISBLANK(M509)), VLOOKUP(M509, Elections, 2, FALSE), 0))</f>
        <v>0</v>
      </c>
      <c r="M509" s="4"/>
      <c r="N509" s="3"/>
      <c r="O509" s="3"/>
      <c r="P509" s="3"/>
      <c r="Q509" s="3"/>
      <c r="R509" s="3"/>
      <c r="S509" s="3"/>
      <c r="T509" s="3"/>
      <c r="U509" s="3"/>
      <c r="V509" s="3"/>
      <c r="W509" s="3"/>
      <c r="X509" s="1" t="s">
        <v>1265</v>
      </c>
      <c r="Y509" s="12" t="s">
        <v>1266</v>
      </c>
      <c r="Z509" s="59" t="s">
        <v>1469</v>
      </c>
      <c r="AA509" s="60" t="s">
        <v>1470</v>
      </c>
      <c r="AB509" s="58"/>
      <c r="AC509" s="26">
        <v>1.7660432E7</v>
      </c>
      <c r="AD509" s="26">
        <v>1.850899250101E12</v>
      </c>
      <c r="AE509" s="26" t="s">
        <v>180</v>
      </c>
      <c r="AF509" s="26" t="s">
        <v>60</v>
      </c>
      <c r="AG509" s="27" t="s">
        <v>1471</v>
      </c>
      <c r="AH509" s="58"/>
      <c r="AI509" s="58"/>
      <c r="AJ509" s="58"/>
    </row>
    <row r="510">
      <c r="A510" s="3" t="s">
        <v>1472</v>
      </c>
      <c r="B510" s="55" t="s">
        <v>465</v>
      </c>
      <c r="C510" s="47">
        <v>53.0</v>
      </c>
      <c r="D510" s="39"/>
      <c r="E510" s="39"/>
      <c r="F510" s="39"/>
      <c r="G510" s="3"/>
      <c r="H510" s="3">
        <f>IF(isblank(A510), "", IF(NOT(ISBLANK(I510)), VLOOKUP(I510, Institutions, 2, FALSE), 0))</f>
        <v>0</v>
      </c>
      <c r="I510" s="4"/>
      <c r="J510" s="4" t="str">
        <f>IF(isblank(A510), "", IF(NOT(ISBLANK(K510)), VLOOKUP(K510, Elections, 2, FALSE), 0))</f>
        <v>election-6</v>
      </c>
      <c r="K510" s="10" t="s">
        <v>1180</v>
      </c>
      <c r="L510" s="4">
        <f>IF(isblank($A510), "", IF(NOT(ISBLANK(M510)), VLOOKUP(M510, Elections, 2, FALSE), 0))</f>
        <v>0</v>
      </c>
      <c r="M510" s="4"/>
      <c r="N510" s="3"/>
      <c r="O510" s="3"/>
      <c r="P510" s="3"/>
      <c r="Q510" s="3"/>
      <c r="R510" s="3"/>
      <c r="S510" s="3"/>
      <c r="T510" s="3"/>
      <c r="U510" s="3"/>
      <c r="V510" s="3"/>
      <c r="W510" s="3"/>
      <c r="X510" s="1" t="s">
        <v>1265</v>
      </c>
      <c r="Y510" s="12" t="s">
        <v>1266</v>
      </c>
      <c r="Z510" s="56" t="s">
        <v>1473</v>
      </c>
      <c r="AA510" s="57" t="s">
        <v>1474</v>
      </c>
      <c r="AB510" s="58"/>
      <c r="AC510" s="30">
        <v>3872025.0</v>
      </c>
      <c r="AD510" s="30">
        <v>2.460285480101E12</v>
      </c>
      <c r="AE510" s="30" t="s">
        <v>49</v>
      </c>
      <c r="AF510" s="30" t="s">
        <v>69</v>
      </c>
      <c r="AG510" s="25"/>
      <c r="AH510" s="58"/>
      <c r="AI510" s="58"/>
      <c r="AJ510" s="58"/>
    </row>
    <row r="511">
      <c r="A511" s="3" t="s">
        <v>1475</v>
      </c>
      <c r="B511" s="55" t="s">
        <v>1476</v>
      </c>
      <c r="C511" s="47">
        <v>54.0</v>
      </c>
      <c r="D511" s="39"/>
      <c r="E511" s="39"/>
      <c r="F511" s="39"/>
      <c r="G511" s="3"/>
      <c r="H511" s="3">
        <f>IF(isblank(A511), "", IF(NOT(ISBLANK(I511)), VLOOKUP(I511, Institutions, 2, FALSE), 0))</f>
        <v>0</v>
      </c>
      <c r="I511" s="4"/>
      <c r="J511" s="4" t="str">
        <f>IF(isblank(A511), "", IF(NOT(ISBLANK(K511)), VLOOKUP(K511, Elections, 2, FALSE), 0))</f>
        <v>election-6</v>
      </c>
      <c r="K511" s="10" t="s">
        <v>1180</v>
      </c>
      <c r="L511" s="4">
        <f>IF(isblank($A511), "", IF(NOT(ISBLANK(M511)), VLOOKUP(M511, Elections, 2, FALSE), 0))</f>
        <v>0</v>
      </c>
      <c r="M511" s="4"/>
      <c r="N511" s="3"/>
      <c r="O511" s="3"/>
      <c r="P511" s="3"/>
      <c r="Q511" s="3"/>
      <c r="R511" s="3"/>
      <c r="S511" s="3"/>
      <c r="T511" s="3"/>
      <c r="U511" s="3"/>
      <c r="V511" s="3"/>
      <c r="W511" s="3"/>
      <c r="X511" s="1" t="s">
        <v>1265</v>
      </c>
      <c r="Y511" s="12" t="s">
        <v>1266</v>
      </c>
      <c r="Z511" s="59" t="s">
        <v>1477</v>
      </c>
      <c r="AA511" s="60" t="s">
        <v>1478</v>
      </c>
      <c r="AB511" s="58"/>
      <c r="AC511" s="26">
        <v>7989261.0</v>
      </c>
      <c r="AD511" s="26">
        <v>2.185976140101E12</v>
      </c>
      <c r="AE511" s="26" t="s">
        <v>49</v>
      </c>
      <c r="AF511" s="26" t="s">
        <v>60</v>
      </c>
      <c r="AG511" s="27" t="s">
        <v>1479</v>
      </c>
      <c r="AH511" s="58"/>
      <c r="AI511" s="58"/>
      <c r="AJ511" s="58"/>
    </row>
    <row r="512">
      <c r="A512" s="3" t="s">
        <v>1480</v>
      </c>
      <c r="B512" s="55" t="s">
        <v>763</v>
      </c>
      <c r="C512" s="47">
        <v>55.0</v>
      </c>
      <c r="D512" s="39"/>
      <c r="E512" s="39"/>
      <c r="F512" s="39"/>
      <c r="G512" s="3"/>
      <c r="H512" s="3">
        <f>IF(isblank(A512), "", IF(NOT(ISBLANK(I512)), VLOOKUP(I512, Institutions, 2, FALSE), 0))</f>
        <v>0</v>
      </c>
      <c r="I512" s="4"/>
      <c r="J512" s="4" t="str">
        <f>IF(isblank(A512), "", IF(NOT(ISBLANK(K512)), VLOOKUP(K512, Elections, 2, FALSE), 0))</f>
        <v>election-6</v>
      </c>
      <c r="K512" s="10" t="s">
        <v>1180</v>
      </c>
      <c r="L512" s="4">
        <f>IF(isblank($A512), "", IF(NOT(ISBLANK(M512)), VLOOKUP(M512, Elections, 2, FALSE), 0))</f>
        <v>0</v>
      </c>
      <c r="M512" s="4"/>
      <c r="N512" s="3"/>
      <c r="O512" s="3"/>
      <c r="P512" s="3"/>
      <c r="Q512" s="3"/>
      <c r="R512" s="3"/>
      <c r="S512" s="3"/>
      <c r="T512" s="3"/>
      <c r="U512" s="3"/>
      <c r="V512" s="3"/>
      <c r="W512" s="3"/>
      <c r="X512" s="1" t="s">
        <v>1265</v>
      </c>
      <c r="Y512" s="12" t="s">
        <v>1266</v>
      </c>
      <c r="Z512" s="56" t="s">
        <v>1481</v>
      </c>
      <c r="AA512" s="57" t="s">
        <v>1482</v>
      </c>
      <c r="AB512" s="58"/>
      <c r="AC512" s="43">
        <v>3821773.0</v>
      </c>
      <c r="AD512" s="43">
        <v>2.382749770101E12</v>
      </c>
      <c r="AE512" s="43" t="s">
        <v>49</v>
      </c>
      <c r="AF512" s="43" t="s">
        <v>69</v>
      </c>
      <c r="AG512" s="25"/>
      <c r="AH512" s="58"/>
      <c r="AI512" s="58"/>
      <c r="AJ512" s="58"/>
    </row>
    <row r="513">
      <c r="A513" s="3" t="s">
        <v>1483</v>
      </c>
      <c r="B513" s="55" t="s">
        <v>1484</v>
      </c>
      <c r="C513" s="47">
        <v>56.0</v>
      </c>
      <c r="D513" s="39"/>
      <c r="E513" s="39"/>
      <c r="F513" s="39"/>
      <c r="G513" s="3"/>
      <c r="H513" s="3">
        <f>IF(isblank(A513), "", IF(NOT(ISBLANK(I513)), VLOOKUP(I513, Institutions, 2, FALSE), 0))</f>
        <v>0</v>
      </c>
      <c r="I513" s="4"/>
      <c r="J513" s="4" t="str">
        <f>IF(isblank(A513), "", IF(NOT(ISBLANK(K513)), VLOOKUP(K513, Elections, 2, FALSE), 0))</f>
        <v>election-6</v>
      </c>
      <c r="K513" s="10" t="s">
        <v>1180</v>
      </c>
      <c r="L513" s="4">
        <f>IF(isblank($A513), "", IF(NOT(ISBLANK(M513)), VLOOKUP(M513, Elections, 2, FALSE), 0))</f>
        <v>0</v>
      </c>
      <c r="M513" s="4"/>
      <c r="N513" s="3"/>
      <c r="O513" s="3"/>
      <c r="P513" s="3"/>
      <c r="Q513" s="3"/>
      <c r="R513" s="3"/>
      <c r="S513" s="3"/>
      <c r="T513" s="3"/>
      <c r="U513" s="3"/>
      <c r="V513" s="3"/>
      <c r="W513" s="3"/>
      <c r="X513" s="1" t="s">
        <v>1265</v>
      </c>
      <c r="Y513" s="12" t="s">
        <v>1266</v>
      </c>
      <c r="Z513" s="59" t="s">
        <v>1485</v>
      </c>
      <c r="AA513" s="60" t="s">
        <v>1486</v>
      </c>
      <c r="AB513" s="58"/>
      <c r="AC513" s="26" t="s">
        <v>85</v>
      </c>
      <c r="AD513" s="34"/>
      <c r="AE513" s="34"/>
      <c r="AF513" s="34"/>
      <c r="AG513" s="33"/>
      <c r="AH513" s="58"/>
      <c r="AI513" s="58"/>
      <c r="AJ513" s="58"/>
    </row>
    <row r="514">
      <c r="A514" s="3" t="s">
        <v>1487</v>
      </c>
      <c r="B514" s="55" t="s">
        <v>1488</v>
      </c>
      <c r="C514" s="47">
        <v>57.0</v>
      </c>
      <c r="D514" s="39"/>
      <c r="E514" s="39"/>
      <c r="F514" s="39"/>
      <c r="G514" s="3"/>
      <c r="H514" s="3">
        <f>IF(isblank(A514), "", IF(NOT(ISBLANK(I514)), VLOOKUP(I514, Institutions, 2, FALSE), 0))</f>
        <v>0</v>
      </c>
      <c r="I514" s="4"/>
      <c r="J514" s="4" t="str">
        <f>IF(isblank(A514), "", IF(NOT(ISBLANK(K514)), VLOOKUP(K514, Elections, 2, FALSE), 0))</f>
        <v>election-6</v>
      </c>
      <c r="K514" s="10" t="s">
        <v>1180</v>
      </c>
      <c r="L514" s="4">
        <f>IF(isblank($A514), "", IF(NOT(ISBLANK(M514)), VLOOKUP(M514, Elections, 2, FALSE), 0))</f>
        <v>0</v>
      </c>
      <c r="M514" s="4"/>
      <c r="N514" s="3"/>
      <c r="O514" s="3"/>
      <c r="P514" s="3"/>
      <c r="Q514" s="3"/>
      <c r="R514" s="3"/>
      <c r="S514" s="3"/>
      <c r="T514" s="3"/>
      <c r="U514" s="3"/>
      <c r="V514" s="3"/>
      <c r="W514" s="3"/>
      <c r="X514" s="1" t="s">
        <v>1265</v>
      </c>
      <c r="Y514" s="12" t="s">
        <v>1266</v>
      </c>
      <c r="Z514" s="56" t="s">
        <v>1489</v>
      </c>
      <c r="AA514" s="57" t="s">
        <v>1490</v>
      </c>
      <c r="AB514" s="58"/>
      <c r="AC514" s="43">
        <v>1.481005E7</v>
      </c>
      <c r="AD514" s="43">
        <v>1.68524775101E12</v>
      </c>
      <c r="AE514" s="43" t="s">
        <v>49</v>
      </c>
      <c r="AF514" s="43" t="s">
        <v>60</v>
      </c>
      <c r="AG514" s="45" t="s">
        <v>1491</v>
      </c>
      <c r="AH514" s="58"/>
      <c r="AI514" s="58"/>
      <c r="AJ514" s="58"/>
    </row>
    <row r="515">
      <c r="A515" s="3" t="s">
        <v>1492</v>
      </c>
      <c r="B515" s="55" t="s">
        <v>1493</v>
      </c>
      <c r="C515" s="47">
        <v>58.0</v>
      </c>
      <c r="D515" s="39"/>
      <c r="E515" s="39"/>
      <c r="F515" s="39"/>
      <c r="G515" s="3"/>
      <c r="H515" s="3">
        <f>IF(isblank(A515), "", IF(NOT(ISBLANK(I515)), VLOOKUP(I515, Institutions, 2, FALSE), 0))</f>
        <v>0</v>
      </c>
      <c r="I515" s="4"/>
      <c r="J515" s="4" t="str">
        <f>IF(isblank(A515), "", IF(NOT(ISBLANK(K515)), VLOOKUP(K515, Elections, 2, FALSE), 0))</f>
        <v>election-6</v>
      </c>
      <c r="K515" s="10" t="s">
        <v>1180</v>
      </c>
      <c r="L515" s="4">
        <f>IF(isblank($A515), "", IF(NOT(ISBLANK(M515)), VLOOKUP(M515, Elections, 2, FALSE), 0))</f>
        <v>0</v>
      </c>
      <c r="M515" s="4"/>
      <c r="N515" s="3"/>
      <c r="O515" s="3"/>
      <c r="P515" s="3"/>
      <c r="Q515" s="3"/>
      <c r="R515" s="3"/>
      <c r="S515" s="3"/>
      <c r="T515" s="3"/>
      <c r="U515" s="3"/>
      <c r="V515" s="3"/>
      <c r="W515" s="3"/>
      <c r="X515" s="1" t="s">
        <v>1265</v>
      </c>
      <c r="Y515" s="12" t="s">
        <v>1266</v>
      </c>
      <c r="Z515" s="59" t="s">
        <v>1494</v>
      </c>
      <c r="AA515" s="60" t="s">
        <v>1495</v>
      </c>
      <c r="AB515" s="58"/>
      <c r="AC515" s="26" t="s">
        <v>1496</v>
      </c>
      <c r="AD515" s="26">
        <v>1.593708841901E12</v>
      </c>
      <c r="AE515" s="26" t="s">
        <v>49</v>
      </c>
      <c r="AF515" s="26" t="s">
        <v>69</v>
      </c>
      <c r="AG515" s="33"/>
      <c r="AH515" s="58"/>
      <c r="AI515" s="58"/>
      <c r="AJ515" s="58"/>
    </row>
    <row r="516">
      <c r="A516" s="3" t="s">
        <v>1497</v>
      </c>
      <c r="B516" s="55" t="s">
        <v>1498</v>
      </c>
      <c r="C516" s="47">
        <v>59.0</v>
      </c>
      <c r="D516" s="39"/>
      <c r="E516" s="39"/>
      <c r="F516" s="39"/>
      <c r="G516" s="3"/>
      <c r="H516" s="3">
        <f>IF(isblank(A516), "", IF(NOT(ISBLANK(I516)), VLOOKUP(I516, Institutions, 2, FALSE), 0))</f>
        <v>0</v>
      </c>
      <c r="I516" s="4"/>
      <c r="J516" s="4" t="str">
        <f>IF(isblank(A516), "", IF(NOT(ISBLANK(K516)), VLOOKUP(K516, Elections, 2, FALSE), 0))</f>
        <v>election-6</v>
      </c>
      <c r="K516" s="10" t="s">
        <v>1180</v>
      </c>
      <c r="L516" s="4">
        <f>IF(isblank($A516), "", IF(NOT(ISBLANK(M516)), VLOOKUP(M516, Elections, 2, FALSE), 0))</f>
        <v>0</v>
      </c>
      <c r="M516" s="4"/>
      <c r="N516" s="3"/>
      <c r="O516" s="3"/>
      <c r="P516" s="3"/>
      <c r="Q516" s="3"/>
      <c r="R516" s="3"/>
      <c r="S516" s="3"/>
      <c r="T516" s="3"/>
      <c r="U516" s="3"/>
      <c r="V516" s="3"/>
      <c r="W516" s="3"/>
      <c r="X516" s="1" t="s">
        <v>1265</v>
      </c>
      <c r="Y516" s="12" t="s">
        <v>1266</v>
      </c>
      <c r="Z516" s="56" t="s">
        <v>1499</v>
      </c>
      <c r="AA516" s="57" t="s">
        <v>1500</v>
      </c>
      <c r="AB516" s="58"/>
      <c r="AC516" s="43">
        <v>1.2447471E7</v>
      </c>
      <c r="AD516" s="43">
        <v>1.965734831201E12</v>
      </c>
      <c r="AE516" s="43" t="s">
        <v>49</v>
      </c>
      <c r="AF516" s="43" t="s">
        <v>60</v>
      </c>
      <c r="AG516" s="45" t="s">
        <v>1501</v>
      </c>
      <c r="AH516" s="58"/>
      <c r="AI516" s="58"/>
      <c r="AJ516" s="58"/>
    </row>
    <row r="517">
      <c r="A517" s="3" t="s">
        <v>1502</v>
      </c>
      <c r="B517" s="55" t="s">
        <v>568</v>
      </c>
      <c r="C517" s="47">
        <v>60.0</v>
      </c>
      <c r="D517" s="39"/>
      <c r="E517" s="39"/>
      <c r="F517" s="39"/>
      <c r="G517" s="3"/>
      <c r="H517" s="3">
        <f>IF(isblank(A517), "", IF(NOT(ISBLANK(I517)), VLOOKUP(I517, Institutions, 2, FALSE), 0))</f>
        <v>0</v>
      </c>
      <c r="I517" s="4"/>
      <c r="J517" s="4" t="str">
        <f>IF(isblank(A517), "", IF(NOT(ISBLANK(K517)), VLOOKUP(K517, Elections, 2, FALSE), 0))</f>
        <v>election-6</v>
      </c>
      <c r="K517" s="10" t="s">
        <v>1180</v>
      </c>
      <c r="L517" s="4">
        <f>IF(isblank($A517), "", IF(NOT(ISBLANK(M517)), VLOOKUP(M517, Elections, 2, FALSE), 0))</f>
        <v>0</v>
      </c>
      <c r="M517" s="4"/>
      <c r="N517" s="3"/>
      <c r="O517" s="3"/>
      <c r="P517" s="3"/>
      <c r="Q517" s="3"/>
      <c r="R517" s="3"/>
      <c r="S517" s="3"/>
      <c r="T517" s="3"/>
      <c r="U517" s="3"/>
      <c r="V517" s="3"/>
      <c r="W517" s="3"/>
      <c r="X517" s="1" t="s">
        <v>1265</v>
      </c>
      <c r="Y517" s="12" t="s">
        <v>1266</v>
      </c>
      <c r="Z517" s="59" t="s">
        <v>1503</v>
      </c>
      <c r="AA517" s="60" t="s">
        <v>1504</v>
      </c>
      <c r="AB517" s="58"/>
      <c r="AC517" s="26">
        <v>1253964.0</v>
      </c>
      <c r="AD517" s="26">
        <v>1.945333362203E12</v>
      </c>
      <c r="AE517" s="26" t="s">
        <v>49</v>
      </c>
      <c r="AF517" s="26" t="s">
        <v>69</v>
      </c>
      <c r="AG517" s="33"/>
      <c r="AH517" s="58"/>
      <c r="AI517" s="58"/>
      <c r="AJ517" s="58"/>
    </row>
    <row r="518">
      <c r="A518" s="3" t="s">
        <v>1505</v>
      </c>
      <c r="B518" s="55" t="s">
        <v>1506</v>
      </c>
      <c r="C518" s="47">
        <v>61.0</v>
      </c>
      <c r="D518" s="39"/>
      <c r="E518" s="39"/>
      <c r="F518" s="39"/>
      <c r="G518" s="3"/>
      <c r="H518" s="3">
        <f>IF(isblank(A518), "", IF(NOT(ISBLANK(I518)), VLOOKUP(I518, Institutions, 2, FALSE), 0))</f>
        <v>0</v>
      </c>
      <c r="I518" s="4"/>
      <c r="J518" s="4" t="str">
        <f>IF(isblank(A518), "", IF(NOT(ISBLANK(K518)), VLOOKUP(K518, Elections, 2, FALSE), 0))</f>
        <v>election-6</v>
      </c>
      <c r="K518" s="10" t="s">
        <v>1180</v>
      </c>
      <c r="L518" s="4">
        <f>IF(isblank($A518), "", IF(NOT(ISBLANK(M518)), VLOOKUP(M518, Elections, 2, FALSE), 0))</f>
        <v>0</v>
      </c>
      <c r="M518" s="4"/>
      <c r="N518" s="3"/>
      <c r="O518" s="3"/>
      <c r="P518" s="3"/>
      <c r="Q518" s="3"/>
      <c r="R518" s="3"/>
      <c r="S518" s="3"/>
      <c r="T518" s="3"/>
      <c r="U518" s="3"/>
      <c r="V518" s="3"/>
      <c r="W518" s="3"/>
      <c r="X518" s="1" t="s">
        <v>1265</v>
      </c>
      <c r="Y518" s="12" t="s">
        <v>1266</v>
      </c>
      <c r="Z518" s="56" t="s">
        <v>1507</v>
      </c>
      <c r="AA518" s="57" t="s">
        <v>1508</v>
      </c>
      <c r="AB518" s="58"/>
      <c r="AC518" s="43">
        <v>3264122.0</v>
      </c>
      <c r="AD518" s="43">
        <v>2.344948161006E12</v>
      </c>
      <c r="AE518" s="43" t="s">
        <v>49</v>
      </c>
      <c r="AF518" s="43" t="s">
        <v>69</v>
      </c>
      <c r="AG518" s="25"/>
      <c r="AH518" s="58"/>
      <c r="AI518" s="58"/>
      <c r="AJ518" s="58"/>
    </row>
    <row r="519">
      <c r="A519" s="3" t="s">
        <v>1509</v>
      </c>
      <c r="B519" s="55" t="s">
        <v>1510</v>
      </c>
      <c r="C519" s="47">
        <v>62.0</v>
      </c>
      <c r="D519" s="39"/>
      <c r="E519" s="39"/>
      <c r="F519" s="39"/>
      <c r="G519" s="3"/>
      <c r="H519" s="3">
        <f>IF(isblank(A519), "", IF(NOT(ISBLANK(I519)), VLOOKUP(I519, Institutions, 2, FALSE), 0))</f>
        <v>0</v>
      </c>
      <c r="I519" s="4"/>
      <c r="J519" s="4" t="str">
        <f>IF(isblank(A519), "", IF(NOT(ISBLANK(K519)), VLOOKUP(K519, Elections, 2, FALSE), 0))</f>
        <v>election-6</v>
      </c>
      <c r="K519" s="10" t="s">
        <v>1180</v>
      </c>
      <c r="L519" s="4">
        <f>IF(isblank($A519), "", IF(NOT(ISBLANK(M519)), VLOOKUP(M519, Elections, 2, FALSE), 0))</f>
        <v>0</v>
      </c>
      <c r="M519" s="4"/>
      <c r="N519" s="3"/>
      <c r="O519" s="3"/>
      <c r="P519" s="3"/>
      <c r="Q519" s="3"/>
      <c r="R519" s="3"/>
      <c r="S519" s="3"/>
      <c r="T519" s="3"/>
      <c r="U519" s="3"/>
      <c r="V519" s="3"/>
      <c r="W519" s="3"/>
      <c r="X519" s="1" t="s">
        <v>1265</v>
      </c>
      <c r="Y519" s="12" t="s">
        <v>1266</v>
      </c>
      <c r="Z519" s="59" t="s">
        <v>1511</v>
      </c>
      <c r="AA519" s="60" t="s">
        <v>1512</v>
      </c>
      <c r="AB519" s="58"/>
      <c r="AC519" s="26">
        <v>1.2355143E7</v>
      </c>
      <c r="AD519" s="26">
        <v>2.468568901201E12</v>
      </c>
      <c r="AE519" s="26" t="s">
        <v>49</v>
      </c>
      <c r="AF519" s="26" t="s">
        <v>69</v>
      </c>
      <c r="AG519" s="33"/>
      <c r="AH519" s="58"/>
      <c r="AI519" s="58"/>
      <c r="AJ519" s="58"/>
    </row>
    <row r="520">
      <c r="A520" s="3" t="s">
        <v>1513</v>
      </c>
      <c r="B520" s="55" t="s">
        <v>1514</v>
      </c>
      <c r="C520" s="47">
        <v>63.0</v>
      </c>
      <c r="D520" s="39"/>
      <c r="E520" s="39"/>
      <c r="F520" s="39"/>
      <c r="G520" s="3"/>
      <c r="H520" s="3">
        <f>IF(isblank(A520), "", IF(NOT(ISBLANK(I520)), VLOOKUP(I520, Institutions, 2, FALSE), 0))</f>
        <v>0</v>
      </c>
      <c r="I520" s="4"/>
      <c r="J520" s="4" t="str">
        <f>IF(isblank(A520), "", IF(NOT(ISBLANK(K520)), VLOOKUP(K520, Elections, 2, FALSE), 0))</f>
        <v>election-6</v>
      </c>
      <c r="K520" s="10" t="s">
        <v>1180</v>
      </c>
      <c r="L520" s="4">
        <f>IF(isblank($A520), "", IF(NOT(ISBLANK(M520)), VLOOKUP(M520, Elections, 2, FALSE), 0))</f>
        <v>0</v>
      </c>
      <c r="M520" s="4"/>
      <c r="N520" s="3"/>
      <c r="O520" s="3"/>
      <c r="P520" s="3"/>
      <c r="Q520" s="3"/>
      <c r="R520" s="3"/>
      <c r="S520" s="3"/>
      <c r="T520" s="3"/>
      <c r="U520" s="3"/>
      <c r="V520" s="3"/>
      <c r="W520" s="3"/>
      <c r="X520" s="1" t="s">
        <v>1265</v>
      </c>
      <c r="Y520" s="12" t="s">
        <v>1266</v>
      </c>
      <c r="Z520" s="56" t="s">
        <v>1515</v>
      </c>
      <c r="AA520" s="57" t="s">
        <v>1516</v>
      </c>
      <c r="AB520" s="58"/>
      <c r="AC520" s="43">
        <v>2.2506748E7</v>
      </c>
      <c r="AD520" s="43">
        <v>2.631696341901E12</v>
      </c>
      <c r="AE520" s="43" t="s">
        <v>180</v>
      </c>
      <c r="AF520" s="43" t="s">
        <v>60</v>
      </c>
      <c r="AG520" s="45" t="s">
        <v>1517</v>
      </c>
      <c r="AH520" s="58"/>
      <c r="AI520" s="58"/>
      <c r="AJ520" s="58"/>
    </row>
    <row r="521">
      <c r="A521" s="3" t="s">
        <v>1518</v>
      </c>
      <c r="B521" s="55" t="s">
        <v>1519</v>
      </c>
      <c r="C521" s="47">
        <v>64.0</v>
      </c>
      <c r="D521" s="39"/>
      <c r="E521" s="39"/>
      <c r="F521" s="39"/>
      <c r="G521" s="3"/>
      <c r="H521" s="3">
        <f>IF(isblank(A521), "", IF(NOT(ISBLANK(I521)), VLOOKUP(I521, Institutions, 2, FALSE), 0))</f>
        <v>0</v>
      </c>
      <c r="I521" s="4"/>
      <c r="J521" s="4" t="str">
        <f>IF(isblank(A521), "", IF(NOT(ISBLANK(K521)), VLOOKUP(K521, Elections, 2, FALSE), 0))</f>
        <v>election-6</v>
      </c>
      <c r="K521" s="10" t="s">
        <v>1180</v>
      </c>
      <c r="L521" s="4">
        <f>IF(isblank($A521), "", IF(NOT(ISBLANK(M521)), VLOOKUP(M521, Elections, 2, FALSE), 0))</f>
        <v>0</v>
      </c>
      <c r="M521" s="4"/>
      <c r="N521" s="3"/>
      <c r="O521" s="3"/>
      <c r="P521" s="3"/>
      <c r="Q521" s="3"/>
      <c r="R521" s="3"/>
      <c r="S521" s="3"/>
      <c r="T521" s="3"/>
      <c r="U521" s="3"/>
      <c r="V521" s="3"/>
      <c r="W521" s="3"/>
      <c r="X521" s="1" t="s">
        <v>1265</v>
      </c>
      <c r="Y521" s="12" t="s">
        <v>1266</v>
      </c>
      <c r="Z521" s="59" t="s">
        <v>1520</v>
      </c>
      <c r="AA521" s="60" t="s">
        <v>1521</v>
      </c>
      <c r="AB521" s="58"/>
      <c r="AC521" s="26">
        <v>8054126.0</v>
      </c>
      <c r="AD521" s="26">
        <v>1.988977230101E12</v>
      </c>
      <c r="AE521" s="26" t="s">
        <v>49</v>
      </c>
      <c r="AF521" s="26" t="s">
        <v>60</v>
      </c>
      <c r="AG521" s="27" t="s">
        <v>1522</v>
      </c>
      <c r="AH521" s="58"/>
      <c r="AI521" s="58"/>
      <c r="AJ521" s="58"/>
    </row>
    <row r="522">
      <c r="A522" s="3" t="s">
        <v>1523</v>
      </c>
      <c r="B522" s="55" t="s">
        <v>1524</v>
      </c>
      <c r="C522" s="47">
        <v>65.0</v>
      </c>
      <c r="D522" s="39"/>
      <c r="E522" s="39"/>
      <c r="F522" s="39"/>
      <c r="G522" s="3"/>
      <c r="H522" s="3">
        <f>IF(isblank(A522), "", IF(NOT(ISBLANK(I522)), VLOOKUP(I522, Institutions, 2, FALSE), 0))</f>
        <v>0</v>
      </c>
      <c r="I522" s="4"/>
      <c r="J522" s="4" t="str">
        <f>IF(isblank(A522), "", IF(NOT(ISBLANK(K522)), VLOOKUP(K522, Elections, 2, FALSE), 0))</f>
        <v>election-6</v>
      </c>
      <c r="K522" s="10" t="s">
        <v>1180</v>
      </c>
      <c r="L522" s="4">
        <f>IF(isblank($A522), "", IF(NOT(ISBLANK(M522)), VLOOKUP(M522, Elections, 2, FALSE), 0))</f>
        <v>0</v>
      </c>
      <c r="M522" s="4"/>
      <c r="N522" s="3"/>
      <c r="O522" s="3"/>
      <c r="P522" s="3"/>
      <c r="Q522" s="3"/>
      <c r="R522" s="3"/>
      <c r="S522" s="3"/>
      <c r="T522" s="3"/>
      <c r="U522" s="3"/>
      <c r="V522" s="3"/>
      <c r="W522" s="3"/>
      <c r="X522" s="1" t="s">
        <v>1265</v>
      </c>
      <c r="Y522" s="12" t="s">
        <v>1266</v>
      </c>
      <c r="Z522" s="56" t="s">
        <v>1525</v>
      </c>
      <c r="AA522" s="57" t="s">
        <v>1526</v>
      </c>
      <c r="AB522" s="58"/>
      <c r="AC522" s="43">
        <v>3412229.0</v>
      </c>
      <c r="AD522" s="43">
        <v>2.340131411401E12</v>
      </c>
      <c r="AE522" s="43" t="s">
        <v>49</v>
      </c>
      <c r="AF522" s="43" t="s">
        <v>60</v>
      </c>
      <c r="AG522" s="45" t="s">
        <v>1527</v>
      </c>
      <c r="AH522" s="58"/>
      <c r="AI522" s="58"/>
      <c r="AJ522" s="58"/>
    </row>
    <row r="523">
      <c r="A523" s="3" t="s">
        <v>1528</v>
      </c>
      <c r="B523" s="55" t="s">
        <v>1529</v>
      </c>
      <c r="C523" s="47">
        <v>66.0</v>
      </c>
      <c r="D523" s="39"/>
      <c r="E523" s="39"/>
      <c r="F523" s="39"/>
      <c r="G523" s="3"/>
      <c r="H523" s="3">
        <f>IF(isblank(A523), "", IF(NOT(ISBLANK(I523)), VLOOKUP(I523, Institutions, 2, FALSE), 0))</f>
        <v>0</v>
      </c>
      <c r="I523" s="4"/>
      <c r="J523" s="4" t="str">
        <f>IF(isblank(A523), "", IF(NOT(ISBLANK(K523)), VLOOKUP(K523, Elections, 2, FALSE), 0))</f>
        <v>election-6</v>
      </c>
      <c r="K523" s="10" t="s">
        <v>1180</v>
      </c>
      <c r="L523" s="4">
        <f>IF(isblank($A523), "", IF(NOT(ISBLANK(M523)), VLOOKUP(M523, Elections, 2, FALSE), 0))</f>
        <v>0</v>
      </c>
      <c r="M523" s="4"/>
      <c r="N523" s="3"/>
      <c r="O523" s="3"/>
      <c r="P523" s="3"/>
      <c r="Q523" s="3"/>
      <c r="R523" s="3"/>
      <c r="S523" s="3"/>
      <c r="T523" s="3"/>
      <c r="U523" s="3"/>
      <c r="V523" s="3"/>
      <c r="W523" s="3"/>
      <c r="X523" s="1" t="s">
        <v>1265</v>
      </c>
      <c r="Y523" s="12" t="s">
        <v>1266</v>
      </c>
      <c r="Z523" s="59" t="s">
        <v>1530</v>
      </c>
      <c r="AA523" s="60" t="s">
        <v>1531</v>
      </c>
      <c r="AB523" s="58"/>
      <c r="AC523" s="26">
        <v>7636318.0</v>
      </c>
      <c r="AD523" s="26">
        <v>1.602237330101E12</v>
      </c>
      <c r="AE523" s="26" t="s">
        <v>180</v>
      </c>
      <c r="AF523" s="26" t="s">
        <v>60</v>
      </c>
      <c r="AG523" s="27" t="s">
        <v>1532</v>
      </c>
      <c r="AH523" s="58"/>
      <c r="AI523" s="58"/>
      <c r="AJ523" s="58"/>
    </row>
    <row r="524">
      <c r="A524" s="3" t="s">
        <v>1533</v>
      </c>
      <c r="B524" s="55" t="s">
        <v>341</v>
      </c>
      <c r="C524" s="47">
        <v>67.0</v>
      </c>
      <c r="D524" s="39"/>
      <c r="E524" s="39"/>
      <c r="F524" s="39"/>
      <c r="G524" s="3"/>
      <c r="H524" s="3">
        <f>IF(isblank(A524), "", IF(NOT(ISBLANK(I524)), VLOOKUP(I524, Institutions, 2, FALSE), 0))</f>
        <v>0</v>
      </c>
      <c r="I524" s="4"/>
      <c r="J524" s="4" t="str">
        <f>IF(isblank(A524), "", IF(NOT(ISBLANK(K524)), VLOOKUP(K524, Elections, 2, FALSE), 0))</f>
        <v>election-6</v>
      </c>
      <c r="K524" s="10" t="s">
        <v>1180</v>
      </c>
      <c r="L524" s="4">
        <f>IF(isblank($A524), "", IF(NOT(ISBLANK(M524)), VLOOKUP(M524, Elections, 2, FALSE), 0))</f>
        <v>0</v>
      </c>
      <c r="M524" s="4"/>
      <c r="N524" s="3"/>
      <c r="O524" s="3"/>
      <c r="P524" s="3"/>
      <c r="Q524" s="3"/>
      <c r="R524" s="3"/>
      <c r="S524" s="3"/>
      <c r="T524" s="3"/>
      <c r="U524" s="3"/>
      <c r="V524" s="3"/>
      <c r="W524" s="3"/>
      <c r="X524" s="1" t="s">
        <v>1265</v>
      </c>
      <c r="Y524" s="12" t="s">
        <v>1266</v>
      </c>
      <c r="Z524" s="56" t="s">
        <v>1534</v>
      </c>
      <c r="AA524" s="57" t="s">
        <v>1535</v>
      </c>
      <c r="AB524" s="58"/>
      <c r="AC524" s="30">
        <v>8469784.0</v>
      </c>
      <c r="AD524" s="30">
        <v>2.397571570101E12</v>
      </c>
      <c r="AE524" s="30" t="s">
        <v>49</v>
      </c>
      <c r="AF524" s="30" t="s">
        <v>69</v>
      </c>
      <c r="AG524" s="25"/>
      <c r="AH524" s="58"/>
      <c r="AI524" s="58"/>
      <c r="AJ524" s="58"/>
    </row>
    <row r="525">
      <c r="A525" s="3" t="s">
        <v>1536</v>
      </c>
      <c r="B525" s="55" t="s">
        <v>1537</v>
      </c>
      <c r="C525" s="47">
        <v>68.0</v>
      </c>
      <c r="D525" s="39"/>
      <c r="E525" s="39"/>
      <c r="F525" s="39"/>
      <c r="G525" s="3"/>
      <c r="H525" s="3">
        <f>IF(isblank(A525), "", IF(NOT(ISBLANK(I525)), VLOOKUP(I525, Institutions, 2, FALSE), 0))</f>
        <v>0</v>
      </c>
      <c r="I525" s="4"/>
      <c r="J525" s="4" t="str">
        <f>IF(isblank(A525), "", IF(NOT(ISBLANK(K525)), VLOOKUP(K525, Elections, 2, FALSE), 0))</f>
        <v>election-6</v>
      </c>
      <c r="K525" s="10" t="s">
        <v>1180</v>
      </c>
      <c r="L525" s="4">
        <f>IF(isblank($A525), "", IF(NOT(ISBLANK(M525)), VLOOKUP(M525, Elections, 2, FALSE), 0))</f>
        <v>0</v>
      </c>
      <c r="M525" s="4"/>
      <c r="N525" s="3"/>
      <c r="O525" s="3"/>
      <c r="P525" s="3"/>
      <c r="Q525" s="3"/>
      <c r="R525" s="3"/>
      <c r="S525" s="3"/>
      <c r="T525" s="3"/>
      <c r="U525" s="3"/>
      <c r="V525" s="3"/>
      <c r="W525" s="3"/>
      <c r="X525" s="1" t="s">
        <v>1265</v>
      </c>
      <c r="Y525" s="12" t="s">
        <v>1266</v>
      </c>
      <c r="Z525" s="59" t="s">
        <v>1538</v>
      </c>
      <c r="AA525" s="60" t="s">
        <v>1539</v>
      </c>
      <c r="AB525" s="58"/>
      <c r="AC525" s="26">
        <v>5872871.0</v>
      </c>
      <c r="AD525" s="26">
        <v>1.926174861601E12</v>
      </c>
      <c r="AE525" s="26" t="s">
        <v>49</v>
      </c>
      <c r="AF525" s="26" t="s">
        <v>60</v>
      </c>
      <c r="AG525" s="27" t="s">
        <v>1540</v>
      </c>
      <c r="AH525" s="58"/>
      <c r="AI525" s="58"/>
      <c r="AJ525" s="58"/>
    </row>
    <row r="526">
      <c r="A526" s="3" t="s">
        <v>1541</v>
      </c>
      <c r="B526" s="55" t="s">
        <v>1542</v>
      </c>
      <c r="C526" s="47">
        <v>69.0</v>
      </c>
      <c r="D526" s="39"/>
      <c r="E526" s="39"/>
      <c r="F526" s="39"/>
      <c r="G526" s="3"/>
      <c r="H526" s="3">
        <f>IF(isblank(A526), "", IF(NOT(ISBLANK(I526)), VLOOKUP(I526, Institutions, 2, FALSE), 0))</f>
        <v>0</v>
      </c>
      <c r="I526" s="4"/>
      <c r="J526" s="4" t="str">
        <f>IF(isblank(A526), "", IF(NOT(ISBLANK(K526)), VLOOKUP(K526, Elections, 2, FALSE), 0))</f>
        <v>election-6</v>
      </c>
      <c r="K526" s="10" t="s">
        <v>1180</v>
      </c>
      <c r="L526" s="4">
        <f>IF(isblank($A526), "", IF(NOT(ISBLANK(M526)), VLOOKUP(M526, Elections, 2, FALSE), 0))</f>
        <v>0</v>
      </c>
      <c r="M526" s="4"/>
      <c r="N526" s="3"/>
      <c r="O526" s="3"/>
      <c r="P526" s="3"/>
      <c r="Q526" s="3"/>
      <c r="R526" s="3"/>
      <c r="S526" s="3"/>
      <c r="T526" s="3"/>
      <c r="U526" s="3"/>
      <c r="V526" s="3"/>
      <c r="W526" s="3"/>
      <c r="X526" s="1" t="s">
        <v>1265</v>
      </c>
      <c r="Y526" s="12" t="s">
        <v>1266</v>
      </c>
      <c r="Z526" s="56" t="s">
        <v>1543</v>
      </c>
      <c r="AA526" s="57" t="s">
        <v>1544</v>
      </c>
      <c r="AB526" s="58"/>
      <c r="AC526" s="43">
        <v>8343403.0</v>
      </c>
      <c r="AD526" s="43">
        <v>1.670578630101E12</v>
      </c>
      <c r="AE526" s="43" t="s">
        <v>49</v>
      </c>
      <c r="AF526" s="43" t="s">
        <v>69</v>
      </c>
      <c r="AG526" s="25"/>
      <c r="AH526" s="58"/>
      <c r="AI526" s="58"/>
      <c r="AJ526" s="58"/>
    </row>
    <row r="527">
      <c r="A527" s="3" t="s">
        <v>1545</v>
      </c>
      <c r="B527" s="55" t="s">
        <v>1546</v>
      </c>
      <c r="C527" s="47">
        <v>70.0</v>
      </c>
      <c r="D527" s="39"/>
      <c r="E527" s="39"/>
      <c r="F527" s="39"/>
      <c r="G527" s="3"/>
      <c r="H527" s="3">
        <f>IF(isblank(A527), "", IF(NOT(ISBLANK(I527)), VLOOKUP(I527, Institutions, 2, FALSE), 0))</f>
        <v>0</v>
      </c>
      <c r="I527" s="4"/>
      <c r="J527" s="4" t="str">
        <f>IF(isblank(A527), "", IF(NOT(ISBLANK(K527)), VLOOKUP(K527, Elections, 2, FALSE), 0))</f>
        <v>election-6</v>
      </c>
      <c r="K527" s="10" t="s">
        <v>1180</v>
      </c>
      <c r="L527" s="4">
        <f>IF(isblank($A527), "", IF(NOT(ISBLANK(M527)), VLOOKUP(M527, Elections, 2, FALSE), 0))</f>
        <v>0</v>
      </c>
      <c r="M527" s="4"/>
      <c r="N527" s="3"/>
      <c r="O527" s="3"/>
      <c r="P527" s="3"/>
      <c r="Q527" s="3"/>
      <c r="R527" s="3"/>
      <c r="S527" s="3"/>
      <c r="T527" s="3"/>
      <c r="U527" s="3"/>
      <c r="V527" s="3"/>
      <c r="W527" s="3"/>
      <c r="X527" s="1" t="s">
        <v>1265</v>
      </c>
      <c r="Y527" s="12" t="s">
        <v>1266</v>
      </c>
      <c r="Z527" s="59" t="s">
        <v>1547</v>
      </c>
      <c r="AA527" s="60" t="s">
        <v>1548</v>
      </c>
      <c r="AB527" s="58"/>
      <c r="AC527" s="26">
        <v>2.2553894E7</v>
      </c>
      <c r="AD527" s="26">
        <v>2.420082591708E12</v>
      </c>
      <c r="AE527" s="26" t="s">
        <v>49</v>
      </c>
      <c r="AF527" s="26" t="s">
        <v>60</v>
      </c>
      <c r="AG527" s="27" t="s">
        <v>1549</v>
      </c>
      <c r="AH527" s="58"/>
      <c r="AI527" s="58"/>
      <c r="AJ527" s="58"/>
    </row>
    <row r="528">
      <c r="A528" s="3" t="s">
        <v>1550</v>
      </c>
      <c r="B528" s="55" t="s">
        <v>1551</v>
      </c>
      <c r="C528" s="47">
        <v>71.0</v>
      </c>
      <c r="D528" s="39"/>
      <c r="E528" s="39"/>
      <c r="F528" s="39"/>
      <c r="G528" s="3"/>
      <c r="H528" s="3">
        <f>IF(isblank(A528), "", IF(NOT(ISBLANK(I528)), VLOOKUP(I528, Institutions, 2, FALSE), 0))</f>
        <v>0</v>
      </c>
      <c r="I528" s="4"/>
      <c r="J528" s="4" t="str">
        <f>IF(isblank(A528), "", IF(NOT(ISBLANK(K528)), VLOOKUP(K528, Elections, 2, FALSE), 0))</f>
        <v>election-6</v>
      </c>
      <c r="K528" s="10" t="s">
        <v>1180</v>
      </c>
      <c r="L528" s="4">
        <f>IF(isblank($A528), "", IF(NOT(ISBLANK(M528)), VLOOKUP(M528, Elections, 2, FALSE), 0))</f>
        <v>0</v>
      </c>
      <c r="M528" s="4"/>
      <c r="N528" s="3"/>
      <c r="O528" s="3"/>
      <c r="P528" s="3"/>
      <c r="Q528" s="3"/>
      <c r="R528" s="3"/>
      <c r="S528" s="3"/>
      <c r="T528" s="3"/>
      <c r="U528" s="3"/>
      <c r="V528" s="3"/>
      <c r="W528" s="3"/>
      <c r="X528" s="1" t="s">
        <v>1265</v>
      </c>
      <c r="Y528" s="12" t="s">
        <v>1266</v>
      </c>
      <c r="Z528" s="56" t="s">
        <v>1552</v>
      </c>
      <c r="AA528" s="57" t="s">
        <v>1553</v>
      </c>
      <c r="AB528" s="58"/>
      <c r="AC528" s="43">
        <v>2.6543508E7</v>
      </c>
      <c r="AD528" s="43">
        <v>1.777405580101E12</v>
      </c>
      <c r="AE528" s="43" t="s">
        <v>49</v>
      </c>
      <c r="AF528" s="43" t="s">
        <v>60</v>
      </c>
      <c r="AG528" s="45" t="s">
        <v>1554</v>
      </c>
      <c r="AH528" s="58"/>
      <c r="AI528" s="58"/>
      <c r="AJ528" s="58"/>
    </row>
    <row r="529">
      <c r="A529" s="3" t="s">
        <v>1555</v>
      </c>
      <c r="B529" s="55" t="s">
        <v>1556</v>
      </c>
      <c r="C529" s="47">
        <v>72.0</v>
      </c>
      <c r="D529" s="39"/>
      <c r="E529" s="39"/>
      <c r="F529" s="39"/>
      <c r="G529" s="3"/>
      <c r="H529" s="3">
        <f>IF(isblank(A529), "", IF(NOT(ISBLANK(I529)), VLOOKUP(I529, Institutions, 2, FALSE), 0))</f>
        <v>0</v>
      </c>
      <c r="I529" s="4"/>
      <c r="J529" s="4" t="str">
        <f>IF(isblank(A529), "", IF(NOT(ISBLANK(K529)), VLOOKUP(K529, Elections, 2, FALSE), 0))</f>
        <v>election-6</v>
      </c>
      <c r="K529" s="10" t="s">
        <v>1180</v>
      </c>
      <c r="L529" s="4">
        <f>IF(isblank($A529), "", IF(NOT(ISBLANK(M529)), VLOOKUP(M529, Elections, 2, FALSE), 0))</f>
        <v>0</v>
      </c>
      <c r="M529" s="4"/>
      <c r="N529" s="3"/>
      <c r="O529" s="3"/>
      <c r="P529" s="3"/>
      <c r="Q529" s="3"/>
      <c r="R529" s="3"/>
      <c r="S529" s="3"/>
      <c r="T529" s="3"/>
      <c r="U529" s="3"/>
      <c r="V529" s="3"/>
      <c r="W529" s="3"/>
      <c r="X529" s="1" t="s">
        <v>1265</v>
      </c>
      <c r="Y529" s="12" t="s">
        <v>1266</v>
      </c>
      <c r="Z529" s="59" t="s">
        <v>1557</v>
      </c>
      <c r="AA529" s="60" t="s">
        <v>1558</v>
      </c>
      <c r="AB529" s="58"/>
      <c r="AC529" s="26" t="s">
        <v>85</v>
      </c>
      <c r="AD529" s="34"/>
      <c r="AE529" s="34"/>
      <c r="AF529" s="34"/>
      <c r="AG529" s="33"/>
      <c r="AH529" s="58"/>
      <c r="AI529" s="58"/>
      <c r="AJ529" s="58"/>
    </row>
    <row r="530">
      <c r="A530" s="3" t="s">
        <v>1559</v>
      </c>
      <c r="B530" s="55" t="s">
        <v>1560</v>
      </c>
      <c r="C530" s="47">
        <v>73.0</v>
      </c>
      <c r="D530" s="39"/>
      <c r="E530" s="39"/>
      <c r="F530" s="39"/>
      <c r="G530" s="3"/>
      <c r="H530" s="3">
        <f>IF(isblank(A530), "", IF(NOT(ISBLANK(I530)), VLOOKUP(I530, Institutions, 2, FALSE), 0))</f>
        <v>0</v>
      </c>
      <c r="I530" s="4"/>
      <c r="J530" s="4" t="str">
        <f>IF(isblank(A530), "", IF(NOT(ISBLANK(K530)), VLOOKUP(K530, Elections, 2, FALSE), 0))</f>
        <v>election-6</v>
      </c>
      <c r="K530" s="10" t="s">
        <v>1180</v>
      </c>
      <c r="L530" s="4">
        <f>IF(isblank($A530), "", IF(NOT(ISBLANK(M530)), VLOOKUP(M530, Elections, 2, FALSE), 0))</f>
        <v>0</v>
      </c>
      <c r="M530" s="4"/>
      <c r="N530" s="3"/>
      <c r="O530" s="3"/>
      <c r="P530" s="3"/>
      <c r="Q530" s="3"/>
      <c r="R530" s="3"/>
      <c r="S530" s="3"/>
      <c r="T530" s="3"/>
      <c r="U530" s="3"/>
      <c r="V530" s="3"/>
      <c r="W530" s="3"/>
      <c r="X530" s="1" t="s">
        <v>1265</v>
      </c>
      <c r="Y530" s="12" t="s">
        <v>1266</v>
      </c>
      <c r="Z530" s="56" t="s">
        <v>1561</v>
      </c>
      <c r="AA530" s="57" t="s">
        <v>1562</v>
      </c>
      <c r="AB530" s="58"/>
      <c r="AC530" s="43">
        <v>7662459.0</v>
      </c>
      <c r="AD530" s="43">
        <v>1.984867310101E12</v>
      </c>
      <c r="AE530" s="43" t="s">
        <v>180</v>
      </c>
      <c r="AF530" s="43" t="s">
        <v>60</v>
      </c>
      <c r="AG530" s="45" t="s">
        <v>1563</v>
      </c>
      <c r="AH530" s="58"/>
      <c r="AI530" s="58"/>
      <c r="AJ530" s="58"/>
    </row>
    <row r="531">
      <c r="A531" s="3" t="s">
        <v>1564</v>
      </c>
      <c r="B531" s="55" t="s">
        <v>1565</v>
      </c>
      <c r="C531" s="47">
        <v>74.0</v>
      </c>
      <c r="D531" s="39"/>
      <c r="E531" s="39"/>
      <c r="F531" s="39"/>
      <c r="G531" s="3"/>
      <c r="H531" s="3">
        <f>IF(isblank(A531), "", IF(NOT(ISBLANK(I531)), VLOOKUP(I531, Institutions, 2, FALSE), 0))</f>
        <v>0</v>
      </c>
      <c r="I531" s="4"/>
      <c r="J531" s="4" t="str">
        <f>IF(isblank(A531), "", IF(NOT(ISBLANK(K531)), VLOOKUP(K531, Elections, 2, FALSE), 0))</f>
        <v>election-6</v>
      </c>
      <c r="K531" s="10" t="s">
        <v>1180</v>
      </c>
      <c r="L531" s="4">
        <f>IF(isblank($A531), "", IF(NOT(ISBLANK(M531)), VLOOKUP(M531, Elections, 2, FALSE), 0))</f>
        <v>0</v>
      </c>
      <c r="M531" s="4"/>
      <c r="N531" s="3"/>
      <c r="O531" s="3"/>
      <c r="P531" s="3"/>
      <c r="Q531" s="3"/>
      <c r="R531" s="3"/>
      <c r="S531" s="3"/>
      <c r="T531" s="3"/>
      <c r="U531" s="3"/>
      <c r="V531" s="3"/>
      <c r="W531" s="3"/>
      <c r="X531" s="1" t="s">
        <v>1265</v>
      </c>
      <c r="Y531" s="12" t="s">
        <v>1266</v>
      </c>
      <c r="Z531" s="59" t="s">
        <v>1566</v>
      </c>
      <c r="AA531" s="60" t="s">
        <v>1567</v>
      </c>
      <c r="AB531" s="58"/>
      <c r="AC531" s="26">
        <v>2.2740619E7</v>
      </c>
      <c r="AD531" s="26">
        <v>2.289167630101E12</v>
      </c>
      <c r="AE531" s="26" t="s">
        <v>49</v>
      </c>
      <c r="AF531" s="26" t="s">
        <v>60</v>
      </c>
      <c r="AG531" s="27" t="s">
        <v>1568</v>
      </c>
      <c r="AH531" s="58"/>
      <c r="AI531" s="58"/>
      <c r="AJ531" s="58"/>
    </row>
    <row r="532">
      <c r="A532" s="3" t="s">
        <v>1569</v>
      </c>
      <c r="B532" s="55" t="s">
        <v>1570</v>
      </c>
      <c r="C532" s="47">
        <v>75.0</v>
      </c>
      <c r="D532" s="39"/>
      <c r="E532" s="39"/>
      <c r="F532" s="39"/>
      <c r="G532" s="3"/>
      <c r="H532" s="3">
        <f>IF(isblank(A532), "", IF(NOT(ISBLANK(I532)), VLOOKUP(I532, Institutions, 2, FALSE), 0))</f>
        <v>0</v>
      </c>
      <c r="I532" s="4"/>
      <c r="J532" s="4" t="str">
        <f>IF(isblank(A532), "", IF(NOT(ISBLANK(K532)), VLOOKUP(K532, Elections, 2, FALSE), 0))</f>
        <v>election-6</v>
      </c>
      <c r="K532" s="10" t="s">
        <v>1180</v>
      </c>
      <c r="L532" s="4">
        <f>IF(isblank($A532), "", IF(NOT(ISBLANK(M532)), VLOOKUP(M532, Elections, 2, FALSE), 0))</f>
        <v>0</v>
      </c>
      <c r="M532" s="4"/>
      <c r="N532" s="3"/>
      <c r="O532" s="3"/>
      <c r="P532" s="3"/>
      <c r="Q532" s="3"/>
      <c r="R532" s="3"/>
      <c r="S532" s="3"/>
      <c r="T532" s="3"/>
      <c r="U532" s="3"/>
      <c r="V532" s="3"/>
      <c r="W532" s="3"/>
      <c r="X532" s="1" t="s">
        <v>1265</v>
      </c>
      <c r="Y532" s="12" t="s">
        <v>1266</v>
      </c>
      <c r="Z532" s="56" t="s">
        <v>1571</v>
      </c>
      <c r="AA532" s="57" t="s">
        <v>1572</v>
      </c>
      <c r="AB532" s="58"/>
      <c r="AC532" s="43">
        <v>7683286.0</v>
      </c>
      <c r="AD532" s="43">
        <v>1.930190190101E12</v>
      </c>
      <c r="AE532" s="43" t="s">
        <v>49</v>
      </c>
      <c r="AF532" s="43" t="s">
        <v>69</v>
      </c>
      <c r="AG532" s="25"/>
      <c r="AH532" s="58"/>
      <c r="AI532" s="58"/>
      <c r="AJ532" s="58"/>
    </row>
    <row r="533">
      <c r="A533" s="3" t="s">
        <v>1573</v>
      </c>
      <c r="B533" s="55" t="s">
        <v>1574</v>
      </c>
      <c r="C533" s="47">
        <v>76.0</v>
      </c>
      <c r="D533" s="39"/>
      <c r="E533" s="39"/>
      <c r="F533" s="39"/>
      <c r="G533" s="3"/>
      <c r="H533" s="3">
        <f>IF(isblank(A533), "", IF(NOT(ISBLANK(I533)), VLOOKUP(I533, Institutions, 2, FALSE), 0))</f>
        <v>0</v>
      </c>
      <c r="I533" s="4"/>
      <c r="J533" s="4" t="str">
        <f>IF(isblank(A533), "", IF(NOT(ISBLANK(K533)), VLOOKUP(K533, Elections, 2, FALSE), 0))</f>
        <v>election-6</v>
      </c>
      <c r="K533" s="10" t="s">
        <v>1180</v>
      </c>
      <c r="L533" s="4">
        <f>IF(isblank($A533), "", IF(NOT(ISBLANK(M533)), VLOOKUP(M533, Elections, 2, FALSE), 0))</f>
        <v>0</v>
      </c>
      <c r="M533" s="4"/>
      <c r="N533" s="3"/>
      <c r="O533" s="3"/>
      <c r="P533" s="3"/>
      <c r="Q533" s="3"/>
      <c r="R533" s="3"/>
      <c r="S533" s="3"/>
      <c r="T533" s="3"/>
      <c r="U533" s="3"/>
      <c r="V533" s="3"/>
      <c r="W533" s="3"/>
      <c r="X533" s="1" t="s">
        <v>1265</v>
      </c>
      <c r="Y533" s="12" t="s">
        <v>1266</v>
      </c>
      <c r="Z533" s="59" t="s">
        <v>1575</v>
      </c>
      <c r="AA533" s="60" t="s">
        <v>1576</v>
      </c>
      <c r="AB533" s="58"/>
      <c r="AC533" s="26" t="s">
        <v>85</v>
      </c>
      <c r="AD533" s="34"/>
      <c r="AE533" s="34"/>
      <c r="AF533" s="34"/>
      <c r="AG533" s="33"/>
      <c r="AH533" s="58"/>
      <c r="AI533" s="58"/>
      <c r="AJ533" s="58"/>
    </row>
    <row r="534">
      <c r="A534" s="3" t="s">
        <v>1577</v>
      </c>
      <c r="B534" s="55" t="s">
        <v>1578</v>
      </c>
      <c r="C534" s="47">
        <v>77.0</v>
      </c>
      <c r="D534" s="39"/>
      <c r="E534" s="39"/>
      <c r="F534" s="39"/>
      <c r="G534" s="3"/>
      <c r="H534" s="3">
        <f>IF(isblank(A534), "", IF(NOT(ISBLANK(I534)), VLOOKUP(I534, Institutions, 2, FALSE), 0))</f>
        <v>0</v>
      </c>
      <c r="I534" s="4"/>
      <c r="J534" s="4" t="str">
        <f>IF(isblank(A534), "", IF(NOT(ISBLANK(K534)), VLOOKUP(K534, Elections, 2, FALSE), 0))</f>
        <v>election-6</v>
      </c>
      <c r="K534" s="10" t="s">
        <v>1180</v>
      </c>
      <c r="L534" s="4">
        <f>IF(isblank($A534), "", IF(NOT(ISBLANK(M534)), VLOOKUP(M534, Elections, 2, FALSE), 0))</f>
        <v>0</v>
      </c>
      <c r="M534" s="4"/>
      <c r="N534" s="3"/>
      <c r="O534" s="3"/>
      <c r="P534" s="3"/>
      <c r="Q534" s="3"/>
      <c r="R534" s="3"/>
      <c r="S534" s="3"/>
      <c r="T534" s="3"/>
      <c r="U534" s="3"/>
      <c r="V534" s="3"/>
      <c r="W534" s="3"/>
      <c r="X534" s="1" t="s">
        <v>1265</v>
      </c>
      <c r="Y534" s="12" t="s">
        <v>1266</v>
      </c>
      <c r="Z534" s="56" t="s">
        <v>1579</v>
      </c>
      <c r="AA534" s="57" t="s">
        <v>1580</v>
      </c>
      <c r="AB534" s="58"/>
      <c r="AC534" s="43">
        <v>1.4138794E7</v>
      </c>
      <c r="AD534" s="43">
        <v>2.286146862212E12</v>
      </c>
      <c r="AE534" s="43" t="s">
        <v>49</v>
      </c>
      <c r="AF534" s="43" t="s">
        <v>60</v>
      </c>
      <c r="AG534" s="45" t="s">
        <v>1581</v>
      </c>
      <c r="AH534" s="58"/>
      <c r="AI534" s="58"/>
      <c r="AJ534" s="58"/>
    </row>
    <row r="535">
      <c r="A535" s="3" t="s">
        <v>1582</v>
      </c>
      <c r="B535" s="55" t="s">
        <v>1583</v>
      </c>
      <c r="C535" s="47">
        <v>78.0</v>
      </c>
      <c r="D535" s="39"/>
      <c r="E535" s="39"/>
      <c r="F535" s="39"/>
      <c r="G535" s="3"/>
      <c r="H535" s="3">
        <f>IF(isblank(A535), "", IF(NOT(ISBLANK(I535)), VLOOKUP(I535, Institutions, 2, FALSE), 0))</f>
        <v>0</v>
      </c>
      <c r="I535" s="4"/>
      <c r="J535" s="4" t="str">
        <f>IF(isblank(A535), "", IF(NOT(ISBLANK(K535)), VLOOKUP(K535, Elections, 2, FALSE), 0))</f>
        <v>election-6</v>
      </c>
      <c r="K535" s="10" t="s">
        <v>1180</v>
      </c>
      <c r="L535" s="4">
        <f>IF(isblank($A535), "", IF(NOT(ISBLANK(M535)), VLOOKUP(M535, Elections, 2, FALSE), 0))</f>
        <v>0</v>
      </c>
      <c r="M535" s="4"/>
      <c r="N535" s="3"/>
      <c r="O535" s="3"/>
      <c r="P535" s="3"/>
      <c r="Q535" s="3"/>
      <c r="R535" s="3"/>
      <c r="S535" s="3"/>
      <c r="T535" s="3"/>
      <c r="U535" s="3"/>
      <c r="V535" s="3"/>
      <c r="W535" s="3"/>
      <c r="X535" s="1" t="s">
        <v>1265</v>
      </c>
      <c r="Y535" s="12" t="s">
        <v>1266</v>
      </c>
      <c r="Z535" s="59" t="s">
        <v>1584</v>
      </c>
      <c r="AA535" s="60" t="s">
        <v>1585</v>
      </c>
      <c r="AB535" s="58"/>
      <c r="AC535" s="26">
        <v>8238898.0</v>
      </c>
      <c r="AD535" s="26">
        <v>2.515657341202E12</v>
      </c>
      <c r="AE535" s="26" t="s">
        <v>49</v>
      </c>
      <c r="AF535" s="26" t="s">
        <v>69</v>
      </c>
      <c r="AG535" s="33"/>
      <c r="AH535" s="58"/>
      <c r="AI535" s="58"/>
      <c r="AJ535" s="58"/>
    </row>
    <row r="536">
      <c r="A536" s="3" t="s">
        <v>1586</v>
      </c>
      <c r="B536" s="55" t="s">
        <v>1587</v>
      </c>
      <c r="C536" s="47">
        <v>79.0</v>
      </c>
      <c r="D536" s="39"/>
      <c r="E536" s="39"/>
      <c r="F536" s="39"/>
      <c r="G536" s="3"/>
      <c r="H536" s="3">
        <f>IF(isblank(A536), "", IF(NOT(ISBLANK(I536)), VLOOKUP(I536, Institutions, 2, FALSE), 0))</f>
        <v>0</v>
      </c>
      <c r="I536" s="4"/>
      <c r="J536" s="4" t="str">
        <f>IF(isblank(A536), "", IF(NOT(ISBLANK(K536)), VLOOKUP(K536, Elections, 2, FALSE), 0))</f>
        <v>election-6</v>
      </c>
      <c r="K536" s="10" t="s">
        <v>1180</v>
      </c>
      <c r="L536" s="4">
        <f>IF(isblank($A536), "", IF(NOT(ISBLANK(M536)), VLOOKUP(M536, Elections, 2, FALSE), 0))</f>
        <v>0</v>
      </c>
      <c r="M536" s="4"/>
      <c r="N536" s="3"/>
      <c r="O536" s="3"/>
      <c r="P536" s="3"/>
      <c r="Q536" s="3"/>
      <c r="R536" s="3"/>
      <c r="S536" s="3"/>
      <c r="T536" s="3"/>
      <c r="U536" s="3"/>
      <c r="V536" s="3"/>
      <c r="W536" s="3"/>
      <c r="X536" s="1" t="s">
        <v>1265</v>
      </c>
      <c r="Y536" s="12" t="s">
        <v>1266</v>
      </c>
      <c r="Z536" s="56" t="s">
        <v>1588</v>
      </c>
      <c r="AA536" s="57" t="s">
        <v>1589</v>
      </c>
      <c r="AB536" s="58"/>
      <c r="AC536" s="43">
        <v>7057199.0</v>
      </c>
      <c r="AD536" s="43">
        <v>1.829809871201E12</v>
      </c>
      <c r="AE536" s="43" t="s">
        <v>49</v>
      </c>
      <c r="AF536" s="43" t="s">
        <v>69</v>
      </c>
      <c r="AG536" s="25"/>
      <c r="AH536" s="58"/>
      <c r="AI536" s="58"/>
      <c r="AJ536" s="58"/>
    </row>
    <row r="537">
      <c r="A537" s="3" t="s">
        <v>1590</v>
      </c>
      <c r="B537" s="55" t="s">
        <v>542</v>
      </c>
      <c r="C537" s="47">
        <v>80.0</v>
      </c>
      <c r="D537" s="39"/>
      <c r="E537" s="39"/>
      <c r="F537" s="39"/>
      <c r="G537" s="3"/>
      <c r="H537" s="3">
        <f>IF(isblank(A537), "", IF(NOT(ISBLANK(I537)), VLOOKUP(I537, Institutions, 2, FALSE), 0))</f>
        <v>0</v>
      </c>
      <c r="I537" s="4"/>
      <c r="J537" s="4" t="str">
        <f>IF(isblank(A537), "", IF(NOT(ISBLANK(K537)), VLOOKUP(K537, Elections, 2, FALSE), 0))</f>
        <v>election-6</v>
      </c>
      <c r="K537" s="10" t="s">
        <v>1180</v>
      </c>
      <c r="L537" s="4">
        <f>IF(isblank($A537), "", IF(NOT(ISBLANK(M537)), VLOOKUP(M537, Elections, 2, FALSE), 0))</f>
        <v>0</v>
      </c>
      <c r="M537" s="4"/>
      <c r="N537" s="3"/>
      <c r="O537" s="3"/>
      <c r="P537" s="3"/>
      <c r="Q537" s="3"/>
      <c r="R537" s="3"/>
      <c r="S537" s="3"/>
      <c r="T537" s="3"/>
      <c r="U537" s="3"/>
      <c r="V537" s="3"/>
      <c r="W537" s="3"/>
      <c r="X537" s="1" t="s">
        <v>1265</v>
      </c>
      <c r="Y537" s="12" t="s">
        <v>1266</v>
      </c>
      <c r="Z537" s="59" t="s">
        <v>1591</v>
      </c>
      <c r="AA537" s="60" t="s">
        <v>1592</v>
      </c>
      <c r="AB537" s="58"/>
      <c r="AC537" s="26">
        <v>4413466.0</v>
      </c>
      <c r="AD537" s="26">
        <v>1.703468540904E12</v>
      </c>
      <c r="AE537" s="26" t="s">
        <v>49</v>
      </c>
      <c r="AF537" s="26" t="s">
        <v>60</v>
      </c>
      <c r="AG537" s="27" t="s">
        <v>544</v>
      </c>
      <c r="AH537" s="58"/>
      <c r="AI537" s="58"/>
      <c r="AJ537" s="58"/>
    </row>
    <row r="538">
      <c r="A538" s="3" t="s">
        <v>1593</v>
      </c>
      <c r="B538" s="55" t="s">
        <v>1594</v>
      </c>
      <c r="C538" s="47">
        <v>81.0</v>
      </c>
      <c r="D538" s="39"/>
      <c r="E538" s="39"/>
      <c r="F538" s="39"/>
      <c r="G538" s="3"/>
      <c r="H538" s="3">
        <f>IF(isblank(A538), "", IF(NOT(ISBLANK(I538)), VLOOKUP(I538, Institutions, 2, FALSE), 0))</f>
        <v>0</v>
      </c>
      <c r="I538" s="4"/>
      <c r="J538" s="4" t="str">
        <f>IF(isblank(A538), "", IF(NOT(ISBLANK(K538)), VLOOKUP(K538, Elections, 2, FALSE), 0))</f>
        <v>election-6</v>
      </c>
      <c r="K538" s="10" t="s">
        <v>1180</v>
      </c>
      <c r="L538" s="4">
        <f>IF(isblank($A538), "", IF(NOT(ISBLANK(M538)), VLOOKUP(M538, Elections, 2, FALSE), 0))</f>
        <v>0</v>
      </c>
      <c r="M538" s="4"/>
      <c r="N538" s="3"/>
      <c r="O538" s="3"/>
      <c r="P538" s="3"/>
      <c r="Q538" s="3"/>
      <c r="R538" s="3"/>
      <c r="S538" s="3"/>
      <c r="T538" s="3"/>
      <c r="U538" s="3"/>
      <c r="V538" s="3"/>
      <c r="W538" s="3"/>
      <c r="X538" s="1" t="s">
        <v>1265</v>
      </c>
      <c r="Y538" s="12" t="s">
        <v>1266</v>
      </c>
      <c r="Z538" s="56" t="s">
        <v>1595</v>
      </c>
      <c r="AA538" s="57" t="s">
        <v>1596</v>
      </c>
      <c r="AB538" s="58"/>
      <c r="AC538" s="43">
        <v>1583867.0</v>
      </c>
      <c r="AD538" s="43">
        <v>2.316179410101E12</v>
      </c>
      <c r="AE538" s="43" t="s">
        <v>49</v>
      </c>
      <c r="AF538" s="43" t="s">
        <v>69</v>
      </c>
      <c r="AG538" s="25"/>
      <c r="AH538" s="58"/>
      <c r="AI538" s="58"/>
      <c r="AJ538" s="58"/>
    </row>
    <row r="539">
      <c r="A539" s="3" t="s">
        <v>1597</v>
      </c>
      <c r="B539" s="55" t="s">
        <v>1598</v>
      </c>
      <c r="C539" s="47">
        <v>82.0</v>
      </c>
      <c r="D539" s="39"/>
      <c r="E539" s="39"/>
      <c r="F539" s="39"/>
      <c r="G539" s="3"/>
      <c r="H539" s="3">
        <f>IF(isblank(A539), "", IF(NOT(ISBLANK(I539)), VLOOKUP(I539, Institutions, 2, FALSE), 0))</f>
        <v>0</v>
      </c>
      <c r="I539" s="4"/>
      <c r="J539" s="4" t="str">
        <f>IF(isblank(A539), "", IF(NOT(ISBLANK(K539)), VLOOKUP(K539, Elections, 2, FALSE), 0))</f>
        <v>election-6</v>
      </c>
      <c r="K539" s="10" t="s">
        <v>1180</v>
      </c>
      <c r="L539" s="4">
        <f>IF(isblank($A539), "", IF(NOT(ISBLANK(M539)), VLOOKUP(M539, Elections, 2, FALSE), 0))</f>
        <v>0</v>
      </c>
      <c r="M539" s="4"/>
      <c r="N539" s="3"/>
      <c r="O539" s="3"/>
      <c r="P539" s="3"/>
      <c r="Q539" s="3"/>
      <c r="R539" s="3"/>
      <c r="S539" s="3"/>
      <c r="T539" s="3"/>
      <c r="U539" s="3"/>
      <c r="V539" s="3"/>
      <c r="W539" s="3"/>
      <c r="X539" s="1" t="s">
        <v>1265</v>
      </c>
      <c r="Y539" s="12" t="s">
        <v>1266</v>
      </c>
      <c r="Z539" s="59" t="s">
        <v>1599</v>
      </c>
      <c r="AA539" s="60" t="s">
        <v>1600</v>
      </c>
      <c r="AB539" s="58"/>
      <c r="AC539" s="26">
        <v>1.4252406E7</v>
      </c>
      <c r="AD539" s="26">
        <v>2.504133450101E12</v>
      </c>
      <c r="AE539" s="26" t="s">
        <v>49</v>
      </c>
      <c r="AF539" s="26" t="s">
        <v>69</v>
      </c>
      <c r="AG539" s="33"/>
      <c r="AH539" s="58"/>
      <c r="AI539" s="58"/>
      <c r="AJ539" s="58"/>
    </row>
    <row r="540">
      <c r="A540" s="3" t="s">
        <v>1601</v>
      </c>
      <c r="B540" s="55" t="s">
        <v>1602</v>
      </c>
      <c r="C540" s="47">
        <v>83.0</v>
      </c>
      <c r="D540" s="39"/>
      <c r="E540" s="39"/>
      <c r="F540" s="39"/>
      <c r="G540" s="3"/>
      <c r="H540" s="3">
        <f>IF(isblank(A540), "", IF(NOT(ISBLANK(I540)), VLOOKUP(I540, Institutions, 2, FALSE), 0))</f>
        <v>0</v>
      </c>
      <c r="I540" s="4"/>
      <c r="J540" s="4" t="str">
        <f>IF(isblank(A540), "", IF(NOT(ISBLANK(K540)), VLOOKUP(K540, Elections, 2, FALSE), 0))</f>
        <v>election-6</v>
      </c>
      <c r="K540" s="10" t="s">
        <v>1180</v>
      </c>
      <c r="L540" s="4">
        <f>IF(isblank($A540), "", IF(NOT(ISBLANK(M540)), VLOOKUP(M540, Elections, 2, FALSE), 0))</f>
        <v>0</v>
      </c>
      <c r="M540" s="4"/>
      <c r="N540" s="3"/>
      <c r="O540" s="3"/>
      <c r="P540" s="3"/>
      <c r="Q540" s="3"/>
      <c r="R540" s="3"/>
      <c r="S540" s="3"/>
      <c r="T540" s="3"/>
      <c r="U540" s="3"/>
      <c r="V540" s="3"/>
      <c r="W540" s="3"/>
      <c r="X540" s="1" t="s">
        <v>1265</v>
      </c>
      <c r="Y540" s="12" t="s">
        <v>1266</v>
      </c>
      <c r="Z540" s="56" t="s">
        <v>1603</v>
      </c>
      <c r="AA540" s="57" t="s">
        <v>1604</v>
      </c>
      <c r="AB540" s="58"/>
      <c r="AC540" s="43">
        <v>1473123.0</v>
      </c>
      <c r="AD540" s="43">
        <v>2.332314630101E12</v>
      </c>
      <c r="AE540" s="43" t="s">
        <v>49</v>
      </c>
      <c r="AF540" s="43" t="s">
        <v>60</v>
      </c>
      <c r="AG540" s="45" t="s">
        <v>1605</v>
      </c>
      <c r="AH540" s="58"/>
      <c r="AI540" s="58"/>
      <c r="AJ540" s="58"/>
    </row>
    <row r="541">
      <c r="A541" s="3" t="s">
        <v>1606</v>
      </c>
      <c r="B541" s="55" t="s">
        <v>542</v>
      </c>
      <c r="C541" s="47">
        <v>84.0</v>
      </c>
      <c r="D541" s="39"/>
      <c r="E541" s="39"/>
      <c r="F541" s="39"/>
      <c r="G541" s="3"/>
      <c r="H541" s="3">
        <f>IF(isblank(A541), "", IF(NOT(ISBLANK(I541)), VLOOKUP(I541, Institutions, 2, FALSE), 0))</f>
        <v>0</v>
      </c>
      <c r="I541" s="4"/>
      <c r="J541" s="4" t="str">
        <f>IF(isblank(A541), "", IF(NOT(ISBLANK(K541)), VLOOKUP(K541, Elections, 2, FALSE), 0))</f>
        <v>election-6</v>
      </c>
      <c r="K541" s="10" t="s">
        <v>1180</v>
      </c>
      <c r="L541" s="4">
        <f>IF(isblank($A541), "", IF(NOT(ISBLANK(M541)), VLOOKUP(M541, Elections, 2, FALSE), 0))</f>
        <v>0</v>
      </c>
      <c r="M541" s="4"/>
      <c r="N541" s="3"/>
      <c r="O541" s="3"/>
      <c r="P541" s="3"/>
      <c r="Q541" s="3"/>
      <c r="R541" s="3"/>
      <c r="S541" s="3"/>
      <c r="T541" s="3"/>
      <c r="U541" s="3"/>
      <c r="V541" s="3"/>
      <c r="W541" s="3"/>
      <c r="X541" s="1" t="s">
        <v>1265</v>
      </c>
      <c r="Y541" s="12" t="s">
        <v>1266</v>
      </c>
      <c r="Z541" s="59" t="s">
        <v>1607</v>
      </c>
      <c r="AA541" s="60" t="s">
        <v>1608</v>
      </c>
      <c r="AB541" s="58"/>
      <c r="AC541" s="26">
        <v>4413466.0</v>
      </c>
      <c r="AD541" s="26">
        <v>1.703468540904E12</v>
      </c>
      <c r="AE541" s="26" t="s">
        <v>49</v>
      </c>
      <c r="AF541" s="26" t="s">
        <v>60</v>
      </c>
      <c r="AG541" s="27" t="s">
        <v>544</v>
      </c>
      <c r="AH541" s="58"/>
      <c r="AI541" s="58"/>
      <c r="AJ541" s="58"/>
    </row>
    <row r="542">
      <c r="A542" s="3" t="s">
        <v>1609</v>
      </c>
      <c r="B542" s="55" t="s">
        <v>1610</v>
      </c>
      <c r="C542" s="47">
        <v>85.0</v>
      </c>
      <c r="D542" s="39"/>
      <c r="E542" s="39"/>
      <c r="F542" s="39"/>
      <c r="G542" s="3"/>
      <c r="H542" s="3">
        <f>IF(isblank(A542), "", IF(NOT(ISBLANK(I542)), VLOOKUP(I542, Institutions, 2, FALSE), 0))</f>
        <v>0</v>
      </c>
      <c r="I542" s="4"/>
      <c r="J542" s="4" t="str">
        <f>IF(isblank(A542), "", IF(NOT(ISBLANK(K542)), VLOOKUP(K542, Elections, 2, FALSE), 0))</f>
        <v>election-6</v>
      </c>
      <c r="K542" s="10" t="s">
        <v>1180</v>
      </c>
      <c r="L542" s="4">
        <f>IF(isblank($A542), "", IF(NOT(ISBLANK(M542)), VLOOKUP(M542, Elections, 2, FALSE), 0))</f>
        <v>0</v>
      </c>
      <c r="M542" s="4"/>
      <c r="N542" s="3"/>
      <c r="O542" s="3"/>
      <c r="P542" s="3"/>
      <c r="Q542" s="3"/>
      <c r="R542" s="3"/>
      <c r="S542" s="3"/>
      <c r="T542" s="3"/>
      <c r="U542" s="3"/>
      <c r="V542" s="3"/>
      <c r="W542" s="3"/>
      <c r="X542" s="1" t="s">
        <v>1265</v>
      </c>
      <c r="Y542" s="12" t="s">
        <v>1266</v>
      </c>
      <c r="Z542" s="56" t="s">
        <v>1611</v>
      </c>
      <c r="AA542" s="57" t="s">
        <v>1612</v>
      </c>
      <c r="AB542" s="58"/>
      <c r="AC542" s="43">
        <v>2.4606251E7</v>
      </c>
      <c r="AD542" s="43">
        <v>1.698712150101E12</v>
      </c>
      <c r="AE542" s="43" t="s">
        <v>180</v>
      </c>
      <c r="AF542" s="43" t="s">
        <v>60</v>
      </c>
      <c r="AG542" s="45" t="s">
        <v>1613</v>
      </c>
      <c r="AH542" s="58"/>
      <c r="AI542" s="58"/>
      <c r="AJ542" s="58"/>
    </row>
    <row r="543">
      <c r="A543" s="3" t="s">
        <v>1614</v>
      </c>
      <c r="B543" s="55" t="s">
        <v>1615</v>
      </c>
      <c r="C543" s="47">
        <v>86.0</v>
      </c>
      <c r="D543" s="39"/>
      <c r="E543" s="39"/>
      <c r="F543" s="39"/>
      <c r="G543" s="3"/>
      <c r="H543" s="3">
        <f>IF(isblank(A543), "", IF(NOT(ISBLANK(I543)), VLOOKUP(I543, Institutions, 2, FALSE), 0))</f>
        <v>0</v>
      </c>
      <c r="I543" s="4"/>
      <c r="J543" s="4" t="str">
        <f>IF(isblank(A543), "", IF(NOT(ISBLANK(K543)), VLOOKUP(K543, Elections, 2, FALSE), 0))</f>
        <v>election-6</v>
      </c>
      <c r="K543" s="10" t="s">
        <v>1180</v>
      </c>
      <c r="L543" s="4">
        <f>IF(isblank($A543), "", IF(NOT(ISBLANK(M543)), VLOOKUP(M543, Elections, 2, FALSE), 0))</f>
        <v>0</v>
      </c>
      <c r="M543" s="4"/>
      <c r="N543" s="3"/>
      <c r="O543" s="3"/>
      <c r="P543" s="3"/>
      <c r="Q543" s="3"/>
      <c r="R543" s="3"/>
      <c r="S543" s="3"/>
      <c r="T543" s="3"/>
      <c r="U543" s="3"/>
      <c r="V543" s="3"/>
      <c r="W543" s="3"/>
      <c r="X543" s="1" t="s">
        <v>1265</v>
      </c>
      <c r="Y543" s="12" t="s">
        <v>1266</v>
      </c>
      <c r="Z543" s="59" t="s">
        <v>1616</v>
      </c>
      <c r="AA543" s="60" t="s">
        <v>1617</v>
      </c>
      <c r="AB543" s="58"/>
      <c r="AC543" s="26" t="s">
        <v>85</v>
      </c>
      <c r="AD543" s="34"/>
      <c r="AE543" s="34"/>
      <c r="AF543" s="34"/>
      <c r="AG543" s="33"/>
      <c r="AH543" s="58"/>
      <c r="AI543" s="58"/>
      <c r="AJ543" s="58"/>
    </row>
    <row r="544">
      <c r="A544" s="3" t="s">
        <v>1618</v>
      </c>
      <c r="B544" s="55" t="s">
        <v>1619</v>
      </c>
      <c r="C544" s="47">
        <v>87.0</v>
      </c>
      <c r="D544" s="39"/>
      <c r="E544" s="39"/>
      <c r="F544" s="39"/>
      <c r="G544" s="3"/>
      <c r="H544" s="3">
        <f>IF(isblank(A544), "", IF(NOT(ISBLANK(I544)), VLOOKUP(I544, Institutions, 2, FALSE), 0))</f>
        <v>0</v>
      </c>
      <c r="I544" s="4"/>
      <c r="J544" s="4" t="str">
        <f>IF(isblank(A544), "", IF(NOT(ISBLANK(K544)), VLOOKUP(K544, Elections, 2, FALSE), 0))</f>
        <v>election-6</v>
      </c>
      <c r="K544" s="10" t="s">
        <v>1180</v>
      </c>
      <c r="L544" s="4">
        <f>IF(isblank($A544), "", IF(NOT(ISBLANK(M544)), VLOOKUP(M544, Elections, 2, FALSE), 0))</f>
        <v>0</v>
      </c>
      <c r="M544" s="4"/>
      <c r="N544" s="3"/>
      <c r="O544" s="3"/>
      <c r="P544" s="3"/>
      <c r="Q544" s="3"/>
      <c r="R544" s="3"/>
      <c r="S544" s="3"/>
      <c r="T544" s="3"/>
      <c r="U544" s="3"/>
      <c r="V544" s="3"/>
      <c r="W544" s="3"/>
      <c r="X544" s="1" t="s">
        <v>1265</v>
      </c>
      <c r="Y544" s="12" t="s">
        <v>1266</v>
      </c>
      <c r="Z544" s="56" t="s">
        <v>1620</v>
      </c>
      <c r="AA544" s="57" t="s">
        <v>1621</v>
      </c>
      <c r="AB544" s="58"/>
      <c r="AC544" s="30" t="s">
        <v>85</v>
      </c>
      <c r="AD544" s="36"/>
      <c r="AE544" s="36"/>
      <c r="AF544" s="36"/>
      <c r="AG544" s="25"/>
      <c r="AH544" s="58"/>
      <c r="AI544" s="58"/>
      <c r="AJ544" s="58"/>
    </row>
    <row r="545">
      <c r="A545" s="3" t="s">
        <v>1622</v>
      </c>
      <c r="B545" s="55" t="s">
        <v>297</v>
      </c>
      <c r="C545" s="47">
        <v>88.0</v>
      </c>
      <c r="D545" s="39"/>
      <c r="E545" s="39"/>
      <c r="F545" s="39"/>
      <c r="G545" s="3"/>
      <c r="H545" s="3">
        <f>IF(isblank(A545), "", IF(NOT(ISBLANK(I545)), VLOOKUP(I545, Institutions, 2, FALSE), 0))</f>
        <v>0</v>
      </c>
      <c r="I545" s="4"/>
      <c r="J545" s="4" t="str">
        <f>IF(isblank(A545), "", IF(NOT(ISBLANK(K545)), VLOOKUP(K545, Elections, 2, FALSE), 0))</f>
        <v>election-6</v>
      </c>
      <c r="K545" s="10" t="s">
        <v>1180</v>
      </c>
      <c r="L545" s="4">
        <f>IF(isblank($A545), "", IF(NOT(ISBLANK(M545)), VLOOKUP(M545, Elections, 2, FALSE), 0))</f>
        <v>0</v>
      </c>
      <c r="M545" s="4"/>
      <c r="N545" s="3"/>
      <c r="O545" s="3"/>
      <c r="P545" s="3"/>
      <c r="Q545" s="3"/>
      <c r="R545" s="3"/>
      <c r="S545" s="3"/>
      <c r="T545" s="3"/>
      <c r="U545" s="3"/>
      <c r="V545" s="3"/>
      <c r="W545" s="3"/>
      <c r="X545" s="1" t="s">
        <v>1265</v>
      </c>
      <c r="Y545" s="12" t="s">
        <v>1266</v>
      </c>
      <c r="Z545" s="59" t="s">
        <v>1623</v>
      </c>
      <c r="AA545" s="60" t="s">
        <v>1624</v>
      </c>
      <c r="AB545" s="58"/>
      <c r="AC545" s="31">
        <v>8.2970572E7</v>
      </c>
      <c r="AD545" s="31">
        <v>2.663832541401E12</v>
      </c>
      <c r="AE545" s="31" t="s">
        <v>49</v>
      </c>
      <c r="AF545" s="31" t="s">
        <v>69</v>
      </c>
      <c r="AG545" s="33"/>
      <c r="AH545" s="58"/>
      <c r="AI545" s="58"/>
      <c r="AJ545" s="58"/>
    </row>
    <row r="546">
      <c r="A546" s="3" t="s">
        <v>1625</v>
      </c>
      <c r="B546" s="55" t="s">
        <v>1626</v>
      </c>
      <c r="C546" s="47">
        <v>89.0</v>
      </c>
      <c r="D546" s="39"/>
      <c r="E546" s="39"/>
      <c r="F546" s="39"/>
      <c r="G546" s="3"/>
      <c r="H546" s="3">
        <f>IF(isblank(A546), "", IF(NOT(ISBLANK(I546)), VLOOKUP(I546, Institutions, 2, FALSE), 0))</f>
        <v>0</v>
      </c>
      <c r="I546" s="4"/>
      <c r="J546" s="4" t="str">
        <f>IF(isblank(A546), "", IF(NOT(ISBLANK(K546)), VLOOKUP(K546, Elections, 2, FALSE), 0))</f>
        <v>election-6</v>
      </c>
      <c r="K546" s="10" t="s">
        <v>1180</v>
      </c>
      <c r="L546" s="4">
        <f>IF(isblank($A546), "", IF(NOT(ISBLANK(M546)), VLOOKUP(M546, Elections, 2, FALSE), 0))</f>
        <v>0</v>
      </c>
      <c r="M546" s="4"/>
      <c r="N546" s="3"/>
      <c r="O546" s="3"/>
      <c r="P546" s="3"/>
      <c r="Q546" s="3"/>
      <c r="R546" s="3"/>
      <c r="S546" s="3"/>
      <c r="T546" s="3"/>
      <c r="U546" s="3"/>
      <c r="V546" s="3"/>
      <c r="W546" s="3"/>
      <c r="X546" s="1" t="s">
        <v>1265</v>
      </c>
      <c r="Y546" s="12" t="s">
        <v>1266</v>
      </c>
      <c r="Z546" s="56" t="s">
        <v>1627</v>
      </c>
      <c r="AA546" s="57" t="s">
        <v>1628</v>
      </c>
      <c r="AB546" s="58"/>
      <c r="AC546" s="43">
        <v>2.8149017E7</v>
      </c>
      <c r="AD546" s="43">
        <v>1.903889940101E12</v>
      </c>
      <c r="AE546" s="43" t="s">
        <v>49</v>
      </c>
      <c r="AF546" s="43" t="s">
        <v>69</v>
      </c>
      <c r="AG546" s="25"/>
      <c r="AH546" s="58"/>
      <c r="AI546" s="58"/>
      <c r="AJ546" s="58"/>
    </row>
    <row r="547">
      <c r="A547" s="3" t="s">
        <v>1629</v>
      </c>
      <c r="B547" s="55" t="s">
        <v>1630</v>
      </c>
      <c r="C547" s="47">
        <v>90.0</v>
      </c>
      <c r="D547" s="39"/>
      <c r="E547" s="39"/>
      <c r="F547" s="39"/>
      <c r="G547" s="3"/>
      <c r="H547" s="3">
        <f>IF(isblank(A547), "", IF(NOT(ISBLANK(I547)), VLOOKUP(I547, Institutions, 2, FALSE), 0))</f>
        <v>0</v>
      </c>
      <c r="I547" s="4"/>
      <c r="J547" s="4" t="str">
        <f>IF(isblank(A547), "", IF(NOT(ISBLANK(K547)), VLOOKUP(K547, Elections, 2, FALSE), 0))</f>
        <v>election-6</v>
      </c>
      <c r="K547" s="10" t="s">
        <v>1180</v>
      </c>
      <c r="L547" s="4">
        <f>IF(isblank($A547), "", IF(NOT(ISBLANK(M547)), VLOOKUP(M547, Elections, 2, FALSE), 0))</f>
        <v>0</v>
      </c>
      <c r="M547" s="4"/>
      <c r="N547" s="3"/>
      <c r="O547" s="3"/>
      <c r="P547" s="3"/>
      <c r="Q547" s="3"/>
      <c r="R547" s="3"/>
      <c r="S547" s="3"/>
      <c r="T547" s="3"/>
      <c r="U547" s="3"/>
      <c r="V547" s="3"/>
      <c r="W547" s="3"/>
      <c r="X547" s="1" t="s">
        <v>1265</v>
      </c>
      <c r="Y547" s="12" t="s">
        <v>1266</v>
      </c>
      <c r="Z547" s="59" t="s">
        <v>1631</v>
      </c>
      <c r="AA547" s="60" t="s">
        <v>1632</v>
      </c>
      <c r="AB547" s="58"/>
      <c r="AC547" s="26">
        <v>1.6513177E7</v>
      </c>
      <c r="AD547" s="26">
        <v>2.201340061213E12</v>
      </c>
      <c r="AE547" s="26" t="s">
        <v>180</v>
      </c>
      <c r="AF547" s="26" t="s">
        <v>60</v>
      </c>
      <c r="AG547" s="27" t="s">
        <v>1633</v>
      </c>
      <c r="AH547" s="58"/>
      <c r="AI547" s="58"/>
      <c r="AJ547" s="58"/>
    </row>
    <row r="548">
      <c r="A548" s="3" t="s">
        <v>1634</v>
      </c>
      <c r="B548" s="55" t="s">
        <v>820</v>
      </c>
      <c r="C548" s="47">
        <v>91.0</v>
      </c>
      <c r="D548" s="39"/>
      <c r="E548" s="39"/>
      <c r="F548" s="39"/>
      <c r="G548" s="3"/>
      <c r="H548" s="3">
        <f>IF(isblank(A548), "", IF(NOT(ISBLANK(I548)), VLOOKUP(I548, Institutions, 2, FALSE), 0))</f>
        <v>0</v>
      </c>
      <c r="I548" s="4"/>
      <c r="J548" s="4" t="str">
        <f>IF(isblank(A548), "", IF(NOT(ISBLANK(K548)), VLOOKUP(K548, Elections, 2, FALSE), 0))</f>
        <v>election-6</v>
      </c>
      <c r="K548" s="10" t="s">
        <v>1180</v>
      </c>
      <c r="L548" s="4">
        <f>IF(isblank($A548), "", IF(NOT(ISBLANK(M548)), VLOOKUP(M548, Elections, 2, FALSE), 0))</f>
        <v>0</v>
      </c>
      <c r="M548" s="4"/>
      <c r="N548" s="3"/>
      <c r="O548" s="3"/>
      <c r="P548" s="3"/>
      <c r="Q548" s="3"/>
      <c r="R548" s="3"/>
      <c r="S548" s="3"/>
      <c r="T548" s="3"/>
      <c r="U548" s="3"/>
      <c r="V548" s="3"/>
      <c r="W548" s="3"/>
      <c r="X548" s="1" t="s">
        <v>1265</v>
      </c>
      <c r="Y548" s="12" t="s">
        <v>1266</v>
      </c>
      <c r="Z548" s="56" t="s">
        <v>1635</v>
      </c>
      <c r="AA548" s="57" t="s">
        <v>1636</v>
      </c>
      <c r="AB548" s="58"/>
      <c r="AC548" s="43" t="s">
        <v>85</v>
      </c>
      <c r="AD548" s="36"/>
      <c r="AE548" s="36"/>
      <c r="AF548" s="36"/>
      <c r="AG548" s="25"/>
      <c r="AH548" s="58"/>
      <c r="AI548" s="58"/>
      <c r="AJ548" s="58"/>
    </row>
    <row r="549">
      <c r="A549" s="3" t="s">
        <v>1637</v>
      </c>
      <c r="B549" s="55" t="s">
        <v>1638</v>
      </c>
      <c r="C549" s="47">
        <v>92.0</v>
      </c>
      <c r="D549" s="39"/>
      <c r="E549" s="39"/>
      <c r="F549" s="39"/>
      <c r="G549" s="3"/>
      <c r="H549" s="3">
        <f>IF(isblank(A549), "", IF(NOT(ISBLANK(I549)), VLOOKUP(I549, Institutions, 2, FALSE), 0))</f>
        <v>0</v>
      </c>
      <c r="I549" s="4"/>
      <c r="J549" s="4" t="str">
        <f>IF(isblank(A549), "", IF(NOT(ISBLANK(K549)), VLOOKUP(K549, Elections, 2, FALSE), 0))</f>
        <v>election-6</v>
      </c>
      <c r="K549" s="10" t="s">
        <v>1180</v>
      </c>
      <c r="L549" s="4">
        <f>IF(isblank($A549), "", IF(NOT(ISBLANK(M549)), VLOOKUP(M549, Elections, 2, FALSE), 0))</f>
        <v>0</v>
      </c>
      <c r="M549" s="4"/>
      <c r="N549" s="3"/>
      <c r="O549" s="3"/>
      <c r="P549" s="3"/>
      <c r="Q549" s="3"/>
      <c r="R549" s="3"/>
      <c r="S549" s="3"/>
      <c r="T549" s="3"/>
      <c r="U549" s="3"/>
      <c r="V549" s="3"/>
      <c r="W549" s="3"/>
      <c r="X549" s="1" t="s">
        <v>1265</v>
      </c>
      <c r="Y549" s="12" t="s">
        <v>1266</v>
      </c>
      <c r="Z549" s="59" t="s">
        <v>1639</v>
      </c>
      <c r="AA549" s="60" t="s">
        <v>1640</v>
      </c>
      <c r="AB549" s="58"/>
      <c r="AC549" s="26">
        <v>9798102.0</v>
      </c>
      <c r="AD549" s="26">
        <v>1.684555952001E12</v>
      </c>
      <c r="AE549" s="26" t="s">
        <v>180</v>
      </c>
      <c r="AF549" s="26" t="s">
        <v>60</v>
      </c>
      <c r="AG549" s="27" t="s">
        <v>1641</v>
      </c>
      <c r="AH549" s="58"/>
      <c r="AI549" s="58"/>
      <c r="AJ549" s="58"/>
    </row>
    <row r="550">
      <c r="A550" s="3" t="s">
        <v>1642</v>
      </c>
      <c r="B550" s="55" t="s">
        <v>626</v>
      </c>
      <c r="C550" s="47">
        <v>93.0</v>
      </c>
      <c r="D550" s="39"/>
      <c r="E550" s="39"/>
      <c r="F550" s="39"/>
      <c r="G550" s="3"/>
      <c r="H550" s="3">
        <f>IF(isblank(A550), "", IF(NOT(ISBLANK(I550)), VLOOKUP(I550, Institutions, 2, FALSE), 0))</f>
        <v>0</v>
      </c>
      <c r="I550" s="4"/>
      <c r="J550" s="4" t="str">
        <f>IF(isblank(A550), "", IF(NOT(ISBLANK(K550)), VLOOKUP(K550, Elections, 2, FALSE), 0))</f>
        <v>election-6</v>
      </c>
      <c r="K550" s="10" t="s">
        <v>1180</v>
      </c>
      <c r="L550" s="4">
        <f>IF(isblank($A550), "", IF(NOT(ISBLANK(M550)), VLOOKUP(M550, Elections, 2, FALSE), 0))</f>
        <v>0</v>
      </c>
      <c r="M550" s="4"/>
      <c r="N550" s="3"/>
      <c r="O550" s="3"/>
      <c r="P550" s="3"/>
      <c r="Q550" s="3"/>
      <c r="R550" s="3"/>
      <c r="S550" s="3"/>
      <c r="T550" s="3"/>
      <c r="U550" s="3"/>
      <c r="V550" s="3"/>
      <c r="W550" s="3"/>
      <c r="X550" s="1" t="s">
        <v>1265</v>
      </c>
      <c r="Y550" s="12" t="s">
        <v>1266</v>
      </c>
      <c r="Z550" s="56" t="s">
        <v>1643</v>
      </c>
      <c r="AA550" s="57" t="s">
        <v>1644</v>
      </c>
      <c r="AB550" s="58"/>
      <c r="AC550" s="43">
        <v>5363543.0</v>
      </c>
      <c r="AD550" s="43">
        <v>1.859851220101E12</v>
      </c>
      <c r="AE550" s="43" t="s">
        <v>49</v>
      </c>
      <c r="AF550" s="43" t="s">
        <v>69</v>
      </c>
      <c r="AG550" s="25"/>
      <c r="AH550" s="58"/>
      <c r="AI550" s="58"/>
      <c r="AJ550" s="58"/>
    </row>
    <row r="551">
      <c r="A551" s="3" t="s">
        <v>1645</v>
      </c>
      <c r="B551" s="55" t="s">
        <v>1646</v>
      </c>
      <c r="C551" s="47">
        <v>94.0</v>
      </c>
      <c r="D551" s="39"/>
      <c r="E551" s="39"/>
      <c r="F551" s="39"/>
      <c r="G551" s="3"/>
      <c r="H551" s="3">
        <f>IF(isblank(A551), "", IF(NOT(ISBLANK(I551)), VLOOKUP(I551, Institutions, 2, FALSE), 0))</f>
        <v>0</v>
      </c>
      <c r="I551" s="4"/>
      <c r="J551" s="4" t="str">
        <f>IF(isblank(A551), "", IF(NOT(ISBLANK(K551)), VLOOKUP(K551, Elections, 2, FALSE), 0))</f>
        <v>election-6</v>
      </c>
      <c r="K551" s="10" t="s">
        <v>1180</v>
      </c>
      <c r="L551" s="4">
        <f>IF(isblank($A551), "", IF(NOT(ISBLANK(M551)), VLOOKUP(M551, Elections, 2, FALSE), 0))</f>
        <v>0</v>
      </c>
      <c r="M551" s="4"/>
      <c r="N551" s="3"/>
      <c r="O551" s="3"/>
      <c r="P551" s="3"/>
      <c r="Q551" s="3"/>
      <c r="R551" s="3"/>
      <c r="S551" s="3"/>
      <c r="T551" s="3"/>
      <c r="U551" s="3"/>
      <c r="V551" s="3"/>
      <c r="W551" s="3"/>
      <c r="X551" s="1" t="s">
        <v>1265</v>
      </c>
      <c r="Y551" s="12" t="s">
        <v>1266</v>
      </c>
      <c r="Z551" s="59" t="s">
        <v>1647</v>
      </c>
      <c r="AA551" s="60" t="s">
        <v>1648</v>
      </c>
      <c r="AB551" s="58"/>
      <c r="AC551" s="26">
        <v>1.7816696E7</v>
      </c>
      <c r="AD551" s="26">
        <v>1.893121650101E12</v>
      </c>
      <c r="AE551" s="26" t="s">
        <v>49</v>
      </c>
      <c r="AF551" s="26" t="s">
        <v>69</v>
      </c>
      <c r="AG551" s="33"/>
      <c r="AH551" s="58"/>
      <c r="AI551" s="58"/>
      <c r="AJ551" s="58"/>
    </row>
    <row r="552">
      <c r="A552" s="3" t="s">
        <v>1649</v>
      </c>
      <c r="B552" s="55" t="s">
        <v>1650</v>
      </c>
      <c r="C552" s="47">
        <v>95.0</v>
      </c>
      <c r="D552" s="39"/>
      <c r="E552" s="39"/>
      <c r="F552" s="39"/>
      <c r="G552" s="3"/>
      <c r="H552" s="3">
        <f>IF(isblank(A552), "", IF(NOT(ISBLANK(I552)), VLOOKUP(I552, Institutions, 2, FALSE), 0))</f>
        <v>0</v>
      </c>
      <c r="I552" s="4"/>
      <c r="J552" s="4" t="str">
        <f>IF(isblank(A552), "", IF(NOT(ISBLANK(K552)), VLOOKUP(K552, Elections, 2, FALSE), 0))</f>
        <v>election-6</v>
      </c>
      <c r="K552" s="10" t="s">
        <v>1180</v>
      </c>
      <c r="L552" s="4">
        <f>IF(isblank($A552), "", IF(NOT(ISBLANK(M552)), VLOOKUP(M552, Elections, 2, FALSE), 0))</f>
        <v>0</v>
      </c>
      <c r="M552" s="4"/>
      <c r="N552" s="3"/>
      <c r="O552" s="3"/>
      <c r="P552" s="3"/>
      <c r="Q552" s="3"/>
      <c r="R552" s="3"/>
      <c r="S552" s="3"/>
      <c r="T552" s="3"/>
      <c r="U552" s="3"/>
      <c r="V552" s="3"/>
      <c r="W552" s="3"/>
      <c r="X552" s="1" t="s">
        <v>1265</v>
      </c>
      <c r="Y552" s="12" t="s">
        <v>1266</v>
      </c>
      <c r="Z552" s="56" t="s">
        <v>1651</v>
      </c>
      <c r="AA552" s="57" t="s">
        <v>1652</v>
      </c>
      <c r="AB552" s="58"/>
      <c r="AC552" s="43">
        <v>5065615.0</v>
      </c>
      <c r="AD552" s="43">
        <v>1.648605251901E12</v>
      </c>
      <c r="AE552" s="43" t="s">
        <v>180</v>
      </c>
      <c r="AF552" s="43" t="s">
        <v>60</v>
      </c>
      <c r="AG552" s="45" t="s">
        <v>1653</v>
      </c>
      <c r="AH552" s="58"/>
      <c r="AI552" s="58"/>
      <c r="AJ552" s="58"/>
    </row>
    <row r="553">
      <c r="A553" s="3" t="s">
        <v>1654</v>
      </c>
      <c r="B553" s="55" t="s">
        <v>1655</v>
      </c>
      <c r="C553" s="47">
        <v>96.0</v>
      </c>
      <c r="D553" s="39"/>
      <c r="E553" s="39"/>
      <c r="F553" s="39"/>
      <c r="G553" s="3"/>
      <c r="H553" s="3">
        <f>IF(isblank(A553), "", IF(NOT(ISBLANK(I553)), VLOOKUP(I553, Institutions, 2, FALSE), 0))</f>
        <v>0</v>
      </c>
      <c r="I553" s="4"/>
      <c r="J553" s="4" t="str">
        <f>IF(isblank(A553), "", IF(NOT(ISBLANK(K553)), VLOOKUP(K553, Elections, 2, FALSE), 0))</f>
        <v>election-6</v>
      </c>
      <c r="K553" s="10" t="s">
        <v>1180</v>
      </c>
      <c r="L553" s="4">
        <f>IF(isblank($A553), "", IF(NOT(ISBLANK(M553)), VLOOKUP(M553, Elections, 2, FALSE), 0))</f>
        <v>0</v>
      </c>
      <c r="M553" s="4"/>
      <c r="N553" s="3"/>
      <c r="O553" s="3"/>
      <c r="P553" s="3"/>
      <c r="Q553" s="3"/>
      <c r="R553" s="3"/>
      <c r="S553" s="3"/>
      <c r="T553" s="3"/>
      <c r="U553" s="3"/>
      <c r="V553" s="3"/>
      <c r="W553" s="3"/>
      <c r="X553" s="1" t="s">
        <v>1265</v>
      </c>
      <c r="Y553" s="12" t="s">
        <v>1266</v>
      </c>
      <c r="Z553" s="59" t="s">
        <v>1656</v>
      </c>
      <c r="AA553" s="60" t="s">
        <v>1657</v>
      </c>
      <c r="AB553" s="58"/>
      <c r="AC553" s="26">
        <v>4774906.0</v>
      </c>
      <c r="AD553" s="26">
        <v>2.552826210101E12</v>
      </c>
      <c r="AE553" s="26" t="s">
        <v>49</v>
      </c>
      <c r="AF553" s="26" t="s">
        <v>69</v>
      </c>
      <c r="AG553" s="33"/>
      <c r="AH553" s="58"/>
      <c r="AI553" s="58"/>
      <c r="AJ553" s="58"/>
    </row>
    <row r="554">
      <c r="A554" s="3" t="s">
        <v>1658</v>
      </c>
      <c r="B554" s="55" t="s">
        <v>1659</v>
      </c>
      <c r="C554" s="47">
        <v>97.0</v>
      </c>
      <c r="D554" s="39"/>
      <c r="E554" s="39"/>
      <c r="F554" s="39"/>
      <c r="G554" s="3"/>
      <c r="H554" s="3">
        <f>IF(isblank(A554), "", IF(NOT(ISBLANK(I554)), VLOOKUP(I554, Institutions, 2, FALSE), 0))</f>
        <v>0</v>
      </c>
      <c r="I554" s="4"/>
      <c r="J554" s="4" t="str">
        <f>IF(isblank(A554), "", IF(NOT(ISBLANK(K554)), VLOOKUP(K554, Elections, 2, FALSE), 0))</f>
        <v>election-6</v>
      </c>
      <c r="K554" s="10" t="s">
        <v>1180</v>
      </c>
      <c r="L554" s="4">
        <f>IF(isblank($A554), "", IF(NOT(ISBLANK(M554)), VLOOKUP(M554, Elections, 2, FALSE), 0))</f>
        <v>0</v>
      </c>
      <c r="M554" s="4"/>
      <c r="N554" s="3"/>
      <c r="O554" s="3"/>
      <c r="P554" s="3"/>
      <c r="Q554" s="3"/>
      <c r="R554" s="3"/>
      <c r="S554" s="3"/>
      <c r="T554" s="3"/>
      <c r="U554" s="3"/>
      <c r="V554" s="3"/>
      <c r="W554" s="3"/>
      <c r="X554" s="1" t="s">
        <v>1265</v>
      </c>
      <c r="Y554" s="12" t="s">
        <v>1266</v>
      </c>
      <c r="Z554" s="56" t="s">
        <v>1660</v>
      </c>
      <c r="AA554" s="57" t="s">
        <v>1661</v>
      </c>
      <c r="AB554" s="58"/>
      <c r="AC554" s="43" t="s">
        <v>85</v>
      </c>
      <c r="AD554" s="36"/>
      <c r="AE554" s="36"/>
      <c r="AF554" s="36"/>
      <c r="AG554" s="25"/>
      <c r="AH554" s="58"/>
      <c r="AI554" s="58"/>
      <c r="AJ554" s="58"/>
    </row>
    <row r="555">
      <c r="A555" s="3" t="s">
        <v>1662</v>
      </c>
      <c r="B555" s="55" t="s">
        <v>1663</v>
      </c>
      <c r="C555" s="47">
        <v>98.0</v>
      </c>
      <c r="D555" s="39"/>
      <c r="E555" s="39"/>
      <c r="F555" s="39"/>
      <c r="G555" s="3"/>
      <c r="H555" s="3">
        <f>IF(isblank(A555), "", IF(NOT(ISBLANK(I555)), VLOOKUP(I555, Institutions, 2, FALSE), 0))</f>
        <v>0</v>
      </c>
      <c r="I555" s="4"/>
      <c r="J555" s="4" t="str">
        <f>IF(isblank(A555), "", IF(NOT(ISBLANK(K555)), VLOOKUP(K555, Elections, 2, FALSE), 0))</f>
        <v>election-6</v>
      </c>
      <c r="K555" s="10" t="s">
        <v>1180</v>
      </c>
      <c r="L555" s="4">
        <f>IF(isblank($A555), "", IF(NOT(ISBLANK(M555)), VLOOKUP(M555, Elections, 2, FALSE), 0))</f>
        <v>0</v>
      </c>
      <c r="M555" s="4"/>
      <c r="N555" s="3"/>
      <c r="O555" s="3"/>
      <c r="P555" s="3"/>
      <c r="Q555" s="3"/>
      <c r="R555" s="3"/>
      <c r="S555" s="3"/>
      <c r="T555" s="3"/>
      <c r="U555" s="3"/>
      <c r="V555" s="3"/>
      <c r="W555" s="3"/>
      <c r="X555" s="1" t="s">
        <v>1265</v>
      </c>
      <c r="Y555" s="12" t="s">
        <v>1266</v>
      </c>
      <c r="Z555" s="59" t="s">
        <v>1664</v>
      </c>
      <c r="AA555" s="60" t="s">
        <v>1665</v>
      </c>
      <c r="AB555" s="58"/>
      <c r="AC555" s="26" t="s">
        <v>85</v>
      </c>
      <c r="AD555" s="34"/>
      <c r="AE555" s="34"/>
      <c r="AF555" s="34"/>
      <c r="AG555" s="33"/>
      <c r="AH555" s="58"/>
      <c r="AI555" s="58"/>
      <c r="AJ555" s="58"/>
    </row>
    <row r="556">
      <c r="A556" s="3" t="s">
        <v>1666</v>
      </c>
      <c r="B556" s="55" t="s">
        <v>505</v>
      </c>
      <c r="C556" s="47">
        <v>99.0</v>
      </c>
      <c r="D556" s="39"/>
      <c r="E556" s="39"/>
      <c r="F556" s="39"/>
      <c r="G556" s="3"/>
      <c r="H556" s="3">
        <f>IF(isblank(A556), "", IF(NOT(ISBLANK(I556)), VLOOKUP(I556, Institutions, 2, FALSE), 0))</f>
        <v>0</v>
      </c>
      <c r="I556" s="4"/>
      <c r="J556" s="4" t="str">
        <f>IF(isblank(A556), "", IF(NOT(ISBLANK(K556)), VLOOKUP(K556, Elections, 2, FALSE), 0))</f>
        <v>election-6</v>
      </c>
      <c r="K556" s="10" t="s">
        <v>1180</v>
      </c>
      <c r="L556" s="4">
        <f>IF(isblank($A556), "", IF(NOT(ISBLANK(M556)), VLOOKUP(M556, Elections, 2, FALSE), 0))</f>
        <v>0</v>
      </c>
      <c r="M556" s="4"/>
      <c r="N556" s="3"/>
      <c r="O556" s="3"/>
      <c r="P556" s="3"/>
      <c r="Q556" s="3"/>
      <c r="R556" s="3"/>
      <c r="S556" s="3"/>
      <c r="T556" s="3"/>
      <c r="U556" s="3"/>
      <c r="V556" s="3"/>
      <c r="W556" s="3"/>
      <c r="X556" s="1" t="s">
        <v>1265</v>
      </c>
      <c r="Y556" s="12" t="s">
        <v>1266</v>
      </c>
      <c r="Z556" s="56" t="s">
        <v>1667</v>
      </c>
      <c r="AA556" s="57" t="s">
        <v>1668</v>
      </c>
      <c r="AB556" s="58"/>
      <c r="AC556" s="30">
        <v>8481733.0</v>
      </c>
      <c r="AD556" s="30">
        <v>2.519262060101E12</v>
      </c>
      <c r="AE556" s="30" t="s">
        <v>49</v>
      </c>
      <c r="AF556" s="30" t="s">
        <v>60</v>
      </c>
      <c r="AG556" s="16" t="s">
        <v>506</v>
      </c>
      <c r="AH556" s="58"/>
      <c r="AI556" s="58"/>
      <c r="AJ556" s="58"/>
    </row>
    <row r="557">
      <c r="A557" s="3" t="s">
        <v>1669</v>
      </c>
      <c r="B557" s="55" t="s">
        <v>1670</v>
      </c>
      <c r="C557" s="47">
        <v>100.0</v>
      </c>
      <c r="D557" s="39"/>
      <c r="E557" s="39"/>
      <c r="F557" s="39"/>
      <c r="G557" s="3"/>
      <c r="H557" s="3">
        <f>IF(isblank(A557), "", IF(NOT(ISBLANK(I557)), VLOOKUP(I557, Institutions, 2, FALSE), 0))</f>
        <v>0</v>
      </c>
      <c r="I557" s="4"/>
      <c r="J557" s="4" t="str">
        <f>IF(isblank(A557), "", IF(NOT(ISBLANK(K557)), VLOOKUP(K557, Elections, 2, FALSE), 0))</f>
        <v>election-6</v>
      </c>
      <c r="K557" s="10" t="s">
        <v>1180</v>
      </c>
      <c r="L557" s="4">
        <f>IF(isblank($A557), "", IF(NOT(ISBLANK(M557)), VLOOKUP(M557, Elections, 2, FALSE), 0))</f>
        <v>0</v>
      </c>
      <c r="M557" s="4"/>
      <c r="N557" s="3"/>
      <c r="O557" s="3"/>
      <c r="P557" s="3"/>
      <c r="Q557" s="3"/>
      <c r="R557" s="3"/>
      <c r="S557" s="3"/>
      <c r="T557" s="3"/>
      <c r="U557" s="3"/>
      <c r="V557" s="3"/>
      <c r="W557" s="3"/>
      <c r="X557" s="1" t="s">
        <v>1265</v>
      </c>
      <c r="Y557" s="12" t="s">
        <v>1266</v>
      </c>
      <c r="Z557" s="59" t="s">
        <v>1671</v>
      </c>
      <c r="AA557" s="60" t="s">
        <v>1672</v>
      </c>
      <c r="AB557" s="58"/>
      <c r="AC557" s="26">
        <v>5065488.0</v>
      </c>
      <c r="AD557" s="26">
        <v>2.438133840901E12</v>
      </c>
      <c r="AE557" s="26" t="s">
        <v>49</v>
      </c>
      <c r="AF557" s="26" t="s">
        <v>60</v>
      </c>
      <c r="AG557" s="27" t="s">
        <v>1673</v>
      </c>
      <c r="AH557" s="58"/>
      <c r="AI557" s="58"/>
      <c r="AJ557" s="58"/>
    </row>
    <row r="558">
      <c r="A558" s="3" t="s">
        <v>1674</v>
      </c>
      <c r="B558" s="55" t="s">
        <v>1675</v>
      </c>
      <c r="C558" s="47">
        <v>101.0</v>
      </c>
      <c r="D558" s="39"/>
      <c r="E558" s="39"/>
      <c r="F558" s="39"/>
      <c r="G558" s="3"/>
      <c r="H558" s="3">
        <f>IF(isblank(A558), "", IF(NOT(ISBLANK(I558)), VLOOKUP(I558, Institutions, 2, FALSE), 0))</f>
        <v>0</v>
      </c>
      <c r="I558" s="4"/>
      <c r="J558" s="4" t="str">
        <f>IF(isblank(A558), "", IF(NOT(ISBLANK(K558)), VLOOKUP(K558, Elections, 2, FALSE), 0))</f>
        <v>election-6</v>
      </c>
      <c r="K558" s="10" t="s">
        <v>1180</v>
      </c>
      <c r="L558" s="4">
        <f>IF(isblank($A558), "", IF(NOT(ISBLANK(M558)), VLOOKUP(M558, Elections, 2, FALSE), 0))</f>
        <v>0</v>
      </c>
      <c r="M558" s="4"/>
      <c r="N558" s="3"/>
      <c r="O558" s="3"/>
      <c r="P558" s="3"/>
      <c r="Q558" s="3"/>
      <c r="R558" s="3"/>
      <c r="S558" s="3"/>
      <c r="T558" s="3"/>
      <c r="U558" s="3"/>
      <c r="V558" s="3"/>
      <c r="W558" s="3"/>
      <c r="X558" s="1" t="s">
        <v>1265</v>
      </c>
      <c r="Y558" s="12" t="s">
        <v>1266</v>
      </c>
      <c r="Z558" s="56" t="s">
        <v>1676</v>
      </c>
      <c r="AA558" s="57" t="s">
        <v>1677</v>
      </c>
      <c r="AB558" s="58"/>
      <c r="AC558" s="43">
        <v>3.3818045E7</v>
      </c>
      <c r="AD558" s="43">
        <v>1.714875830101E12</v>
      </c>
      <c r="AE558" s="43" t="s">
        <v>49</v>
      </c>
      <c r="AF558" s="43" t="s">
        <v>60</v>
      </c>
      <c r="AG558" s="45" t="s">
        <v>1678</v>
      </c>
      <c r="AH558" s="58"/>
      <c r="AI558" s="58"/>
      <c r="AJ558" s="58"/>
    </row>
    <row r="559">
      <c r="A559" s="3" t="s">
        <v>1679</v>
      </c>
      <c r="B559" s="55" t="s">
        <v>1680</v>
      </c>
      <c r="C559" s="47">
        <v>102.0</v>
      </c>
      <c r="D559" s="39"/>
      <c r="E559" s="39"/>
      <c r="F559" s="39"/>
      <c r="G559" s="3"/>
      <c r="H559" s="3">
        <f>IF(isblank(A559), "", IF(NOT(ISBLANK(I559)), VLOOKUP(I559, Institutions, 2, FALSE), 0))</f>
        <v>0</v>
      </c>
      <c r="I559" s="4"/>
      <c r="J559" s="4" t="str">
        <f>IF(isblank(A559), "", IF(NOT(ISBLANK(K559)), VLOOKUP(K559, Elections, 2, FALSE), 0))</f>
        <v>election-6</v>
      </c>
      <c r="K559" s="10" t="s">
        <v>1180</v>
      </c>
      <c r="L559" s="4">
        <f>IF(isblank($A559), "", IF(NOT(ISBLANK(M559)), VLOOKUP(M559, Elections, 2, FALSE), 0))</f>
        <v>0</v>
      </c>
      <c r="M559" s="4"/>
      <c r="N559" s="3"/>
      <c r="O559" s="3"/>
      <c r="P559" s="3"/>
      <c r="Q559" s="3"/>
      <c r="R559" s="3"/>
      <c r="S559" s="3"/>
      <c r="T559" s="3"/>
      <c r="U559" s="3"/>
      <c r="V559" s="3"/>
      <c r="W559" s="3"/>
      <c r="X559" s="1" t="s">
        <v>1265</v>
      </c>
      <c r="Y559" s="12" t="s">
        <v>1266</v>
      </c>
      <c r="Z559" s="59" t="s">
        <v>1681</v>
      </c>
      <c r="AA559" s="60" t="s">
        <v>1682</v>
      </c>
      <c r="AB559" s="58"/>
      <c r="AC559" s="26">
        <v>1.2817937E7</v>
      </c>
      <c r="AD559" s="26">
        <v>2.336187321301E12</v>
      </c>
      <c r="AE559" s="26" t="s">
        <v>49</v>
      </c>
      <c r="AF559" s="26" t="s">
        <v>69</v>
      </c>
      <c r="AG559" s="33"/>
      <c r="AH559" s="58"/>
      <c r="AI559" s="58"/>
      <c r="AJ559" s="58"/>
    </row>
    <row r="560">
      <c r="A560" s="3" t="s">
        <v>1683</v>
      </c>
      <c r="B560" s="55" t="s">
        <v>1684</v>
      </c>
      <c r="C560" s="47">
        <v>103.0</v>
      </c>
      <c r="D560" s="39"/>
      <c r="E560" s="39"/>
      <c r="F560" s="39"/>
      <c r="G560" s="3"/>
      <c r="H560" s="3">
        <f>IF(isblank(A560), "", IF(NOT(ISBLANK(I560)), VLOOKUP(I560, Institutions, 2, FALSE), 0))</f>
        <v>0</v>
      </c>
      <c r="I560" s="4"/>
      <c r="J560" s="4" t="str">
        <f>IF(isblank(A560), "", IF(NOT(ISBLANK(K560)), VLOOKUP(K560, Elections, 2, FALSE), 0))</f>
        <v>election-6</v>
      </c>
      <c r="K560" s="10" t="s">
        <v>1180</v>
      </c>
      <c r="L560" s="4">
        <f>IF(isblank($A560), "", IF(NOT(ISBLANK(M560)), VLOOKUP(M560, Elections, 2, FALSE), 0))</f>
        <v>0</v>
      </c>
      <c r="M560" s="4"/>
      <c r="N560" s="3"/>
      <c r="O560" s="3"/>
      <c r="P560" s="3"/>
      <c r="Q560" s="3"/>
      <c r="R560" s="3"/>
      <c r="S560" s="3"/>
      <c r="T560" s="3"/>
      <c r="U560" s="3"/>
      <c r="V560" s="3"/>
      <c r="W560" s="3"/>
      <c r="X560" s="1" t="s">
        <v>1265</v>
      </c>
      <c r="Y560" s="12" t="s">
        <v>1266</v>
      </c>
      <c r="Z560" s="56" t="s">
        <v>1685</v>
      </c>
      <c r="AA560" s="57" t="s">
        <v>1686</v>
      </c>
      <c r="AB560" s="58"/>
      <c r="AC560" s="43">
        <v>4280261.0</v>
      </c>
      <c r="AD560" s="43">
        <v>3.488945380101E12</v>
      </c>
      <c r="AE560" s="43" t="s">
        <v>49</v>
      </c>
      <c r="AF560" s="43" t="s">
        <v>69</v>
      </c>
      <c r="AG560" s="25"/>
      <c r="AH560" s="58"/>
      <c r="AI560" s="58"/>
      <c r="AJ560" s="58"/>
    </row>
    <row r="561">
      <c r="A561" s="3" t="s">
        <v>1687</v>
      </c>
      <c r="B561" s="55" t="s">
        <v>1688</v>
      </c>
      <c r="C561" s="47">
        <v>104.0</v>
      </c>
      <c r="D561" s="39"/>
      <c r="E561" s="39"/>
      <c r="F561" s="39"/>
      <c r="G561" s="3"/>
      <c r="H561" s="3">
        <f>IF(isblank(A561), "", IF(NOT(ISBLANK(I561)), VLOOKUP(I561, Institutions, 2, FALSE), 0))</f>
        <v>0</v>
      </c>
      <c r="I561" s="4"/>
      <c r="J561" s="4" t="str">
        <f>IF(isblank(A561), "", IF(NOT(ISBLANK(K561)), VLOOKUP(K561, Elections, 2, FALSE), 0))</f>
        <v>election-6</v>
      </c>
      <c r="K561" s="10" t="s">
        <v>1180</v>
      </c>
      <c r="L561" s="4">
        <f>IF(isblank($A561), "", IF(NOT(ISBLANK(M561)), VLOOKUP(M561, Elections, 2, FALSE), 0))</f>
        <v>0</v>
      </c>
      <c r="M561" s="4"/>
      <c r="N561" s="3"/>
      <c r="O561" s="3"/>
      <c r="P561" s="3"/>
      <c r="Q561" s="3"/>
      <c r="R561" s="3"/>
      <c r="S561" s="3"/>
      <c r="T561" s="3"/>
      <c r="U561" s="3"/>
      <c r="V561" s="3"/>
      <c r="W561" s="3"/>
      <c r="X561" s="1" t="s">
        <v>1265</v>
      </c>
      <c r="Y561" s="12" t="s">
        <v>1266</v>
      </c>
      <c r="Z561" s="59" t="s">
        <v>1689</v>
      </c>
      <c r="AA561" s="60" t="s">
        <v>1690</v>
      </c>
      <c r="AB561" s="58"/>
      <c r="AC561" s="26">
        <v>1.8259812E7</v>
      </c>
      <c r="AD561" s="26">
        <v>2.336646100101E12</v>
      </c>
      <c r="AE561" s="26" t="s">
        <v>49</v>
      </c>
      <c r="AF561" s="26" t="s">
        <v>69</v>
      </c>
      <c r="AG561" s="33"/>
      <c r="AH561" s="58"/>
      <c r="AI561" s="58"/>
      <c r="AJ561" s="58"/>
    </row>
    <row r="562">
      <c r="A562" s="3" t="s">
        <v>1691</v>
      </c>
      <c r="B562" s="55" t="s">
        <v>1692</v>
      </c>
      <c r="C562" s="47">
        <v>105.0</v>
      </c>
      <c r="D562" s="39"/>
      <c r="E562" s="39"/>
      <c r="F562" s="39"/>
      <c r="G562" s="3"/>
      <c r="H562" s="3">
        <f>IF(isblank(A562), "", IF(NOT(ISBLANK(I562)), VLOOKUP(I562, Institutions, 2, FALSE), 0))</f>
        <v>0</v>
      </c>
      <c r="I562" s="4"/>
      <c r="J562" s="4" t="str">
        <f>IF(isblank(A562), "", IF(NOT(ISBLANK(K562)), VLOOKUP(K562, Elections, 2, FALSE), 0))</f>
        <v>election-6</v>
      </c>
      <c r="K562" s="10" t="s">
        <v>1180</v>
      </c>
      <c r="L562" s="4">
        <f>IF(isblank($A562), "", IF(NOT(ISBLANK(M562)), VLOOKUP(M562, Elections, 2, FALSE), 0))</f>
        <v>0</v>
      </c>
      <c r="M562" s="4"/>
      <c r="N562" s="3"/>
      <c r="O562" s="3"/>
      <c r="P562" s="3"/>
      <c r="Q562" s="3"/>
      <c r="R562" s="3"/>
      <c r="S562" s="3"/>
      <c r="T562" s="3"/>
      <c r="U562" s="3"/>
      <c r="V562" s="3"/>
      <c r="W562" s="3"/>
      <c r="X562" s="1" t="s">
        <v>1265</v>
      </c>
      <c r="Y562" s="12" t="s">
        <v>1266</v>
      </c>
      <c r="Z562" s="56" t="s">
        <v>1693</v>
      </c>
      <c r="AA562" s="57" t="s">
        <v>1694</v>
      </c>
      <c r="AB562" s="58"/>
      <c r="AC562" s="43">
        <v>1.6514483E7</v>
      </c>
      <c r="AD562" s="43">
        <v>1.981748610901E12</v>
      </c>
      <c r="AE562" s="43" t="s">
        <v>49</v>
      </c>
      <c r="AF562" s="43" t="s">
        <v>69</v>
      </c>
      <c r="AG562" s="25"/>
      <c r="AH562" s="58"/>
      <c r="AI562" s="58"/>
      <c r="AJ562" s="58"/>
    </row>
    <row r="563">
      <c r="A563" s="3" t="s">
        <v>1695</v>
      </c>
      <c r="B563" s="55" t="s">
        <v>1696</v>
      </c>
      <c r="C563" s="47">
        <v>106.0</v>
      </c>
      <c r="D563" s="39"/>
      <c r="E563" s="39"/>
      <c r="F563" s="39"/>
      <c r="G563" s="3"/>
      <c r="H563" s="3">
        <f>IF(isblank(A563), "", IF(NOT(ISBLANK(I563)), VLOOKUP(I563, Institutions, 2, FALSE), 0))</f>
        <v>0</v>
      </c>
      <c r="I563" s="4"/>
      <c r="J563" s="4" t="str">
        <f>IF(isblank(A563), "", IF(NOT(ISBLANK(K563)), VLOOKUP(K563, Elections, 2, FALSE), 0))</f>
        <v>election-6</v>
      </c>
      <c r="K563" s="10" t="s">
        <v>1180</v>
      </c>
      <c r="L563" s="4">
        <f>IF(isblank($A563), "", IF(NOT(ISBLANK(M563)), VLOOKUP(M563, Elections, 2, FALSE), 0))</f>
        <v>0</v>
      </c>
      <c r="M563" s="4"/>
      <c r="N563" s="3"/>
      <c r="O563" s="3"/>
      <c r="P563" s="3"/>
      <c r="Q563" s="3"/>
      <c r="R563" s="3"/>
      <c r="S563" s="3"/>
      <c r="T563" s="3"/>
      <c r="U563" s="3"/>
      <c r="V563" s="3"/>
      <c r="W563" s="3"/>
      <c r="X563" s="1" t="s">
        <v>1265</v>
      </c>
      <c r="Y563" s="12" t="s">
        <v>1266</v>
      </c>
      <c r="Z563" s="59" t="s">
        <v>1697</v>
      </c>
      <c r="AA563" s="60" t="s">
        <v>1698</v>
      </c>
      <c r="AB563" s="58"/>
      <c r="AC563" s="26" t="s">
        <v>85</v>
      </c>
      <c r="AD563" s="34"/>
      <c r="AE563" s="34"/>
      <c r="AF563" s="34"/>
      <c r="AG563" s="33"/>
      <c r="AH563" s="58"/>
      <c r="AI563" s="58"/>
      <c r="AJ563" s="58"/>
    </row>
    <row r="564">
      <c r="A564" s="3" t="s">
        <v>1699</v>
      </c>
      <c r="B564" s="55" t="s">
        <v>1700</v>
      </c>
      <c r="C564" s="47">
        <v>107.0</v>
      </c>
      <c r="D564" s="39"/>
      <c r="E564" s="39"/>
      <c r="F564" s="39"/>
      <c r="G564" s="3"/>
      <c r="H564" s="3">
        <f>IF(isblank(A564), "", IF(NOT(ISBLANK(I564)), VLOOKUP(I564, Institutions, 2, FALSE), 0))</f>
        <v>0</v>
      </c>
      <c r="I564" s="4"/>
      <c r="J564" s="4" t="str">
        <f>IF(isblank(A564), "", IF(NOT(ISBLANK(K564)), VLOOKUP(K564, Elections, 2, FALSE), 0))</f>
        <v>election-6</v>
      </c>
      <c r="K564" s="10" t="s">
        <v>1180</v>
      </c>
      <c r="L564" s="4">
        <f>IF(isblank($A564), "", IF(NOT(ISBLANK(M564)), VLOOKUP(M564, Elections, 2, FALSE), 0))</f>
        <v>0</v>
      </c>
      <c r="M564" s="4"/>
      <c r="N564" s="3"/>
      <c r="O564" s="3"/>
      <c r="P564" s="3"/>
      <c r="Q564" s="3"/>
      <c r="R564" s="3"/>
      <c r="S564" s="3"/>
      <c r="T564" s="3"/>
      <c r="U564" s="3"/>
      <c r="V564" s="3"/>
      <c r="W564" s="3"/>
      <c r="X564" s="1" t="s">
        <v>1265</v>
      </c>
      <c r="Y564" s="12" t="s">
        <v>1266</v>
      </c>
      <c r="Z564" s="56" t="s">
        <v>1701</v>
      </c>
      <c r="AA564" s="57" t="s">
        <v>1702</v>
      </c>
      <c r="AB564" s="58"/>
      <c r="AC564" s="43">
        <v>5751837.0</v>
      </c>
      <c r="AD564" s="43">
        <v>2.570945202212E12</v>
      </c>
      <c r="AE564" s="43" t="s">
        <v>180</v>
      </c>
      <c r="AF564" s="43" t="s">
        <v>60</v>
      </c>
      <c r="AG564" s="25"/>
      <c r="AH564" s="58"/>
      <c r="AI564" s="58"/>
      <c r="AJ564" s="58"/>
    </row>
    <row r="565">
      <c r="A565" s="3" t="s">
        <v>1703</v>
      </c>
      <c r="B565" s="55" t="s">
        <v>742</v>
      </c>
      <c r="C565" s="47">
        <v>108.0</v>
      </c>
      <c r="D565" s="39"/>
      <c r="E565" s="39"/>
      <c r="F565" s="39"/>
      <c r="G565" s="3"/>
      <c r="H565" s="3">
        <f>IF(isblank(A565), "", IF(NOT(ISBLANK(I565)), VLOOKUP(I565, Institutions, 2, FALSE), 0))</f>
        <v>0</v>
      </c>
      <c r="I565" s="4"/>
      <c r="J565" s="4" t="str">
        <f>IF(isblank(A565), "", IF(NOT(ISBLANK(K565)), VLOOKUP(K565, Elections, 2, FALSE), 0))</f>
        <v>election-6</v>
      </c>
      <c r="K565" s="10" t="s">
        <v>1180</v>
      </c>
      <c r="L565" s="4">
        <f>IF(isblank($A565), "", IF(NOT(ISBLANK(M565)), VLOOKUP(M565, Elections, 2, FALSE), 0))</f>
        <v>0</v>
      </c>
      <c r="M565" s="4"/>
      <c r="N565" s="3"/>
      <c r="O565" s="3"/>
      <c r="P565" s="3"/>
      <c r="Q565" s="3"/>
      <c r="R565" s="3"/>
      <c r="S565" s="3"/>
      <c r="T565" s="3"/>
      <c r="U565" s="3"/>
      <c r="V565" s="3"/>
      <c r="W565" s="3"/>
      <c r="X565" s="1" t="s">
        <v>1265</v>
      </c>
      <c r="Y565" s="12" t="s">
        <v>1266</v>
      </c>
      <c r="Z565" s="59" t="s">
        <v>1704</v>
      </c>
      <c r="AA565" s="60" t="s">
        <v>1705</v>
      </c>
      <c r="AB565" s="58"/>
      <c r="AC565" s="26" t="s">
        <v>85</v>
      </c>
      <c r="AD565" s="34"/>
      <c r="AE565" s="34"/>
      <c r="AF565" s="34"/>
      <c r="AG565" s="33"/>
      <c r="AH565" s="58"/>
      <c r="AI565" s="58"/>
      <c r="AJ565" s="58"/>
    </row>
    <row r="566">
      <c r="A566" s="3" t="s">
        <v>1706</v>
      </c>
      <c r="B566" s="55" t="s">
        <v>1707</v>
      </c>
      <c r="C566" s="47">
        <v>109.0</v>
      </c>
      <c r="D566" s="39"/>
      <c r="E566" s="39"/>
      <c r="F566" s="39"/>
      <c r="G566" s="3"/>
      <c r="H566" s="3">
        <f>IF(isblank(A566), "", IF(NOT(ISBLANK(I566)), VLOOKUP(I566, Institutions, 2, FALSE), 0))</f>
        <v>0</v>
      </c>
      <c r="I566" s="4"/>
      <c r="J566" s="4" t="str">
        <f>IF(isblank(A566), "", IF(NOT(ISBLANK(K566)), VLOOKUP(K566, Elections, 2, FALSE), 0))</f>
        <v>election-6</v>
      </c>
      <c r="K566" s="10" t="s">
        <v>1180</v>
      </c>
      <c r="L566" s="4">
        <f>IF(isblank($A566), "", IF(NOT(ISBLANK(M566)), VLOOKUP(M566, Elections, 2, FALSE), 0))</f>
        <v>0</v>
      </c>
      <c r="M566" s="4"/>
      <c r="N566" s="3"/>
      <c r="O566" s="3"/>
      <c r="P566" s="3"/>
      <c r="Q566" s="3"/>
      <c r="R566" s="3"/>
      <c r="S566" s="3"/>
      <c r="T566" s="3"/>
      <c r="U566" s="3"/>
      <c r="V566" s="3"/>
      <c r="W566" s="3"/>
      <c r="X566" s="1" t="s">
        <v>1265</v>
      </c>
      <c r="Y566" s="12" t="s">
        <v>1266</v>
      </c>
      <c r="Z566" s="56" t="s">
        <v>1708</v>
      </c>
      <c r="AA566" s="57" t="s">
        <v>1709</v>
      </c>
      <c r="AB566" s="58"/>
      <c r="AC566" s="43">
        <v>1.3998757E7</v>
      </c>
      <c r="AD566" s="43">
        <v>2.829086251308E12</v>
      </c>
      <c r="AE566" s="43" t="s">
        <v>49</v>
      </c>
      <c r="AF566" s="43" t="s">
        <v>69</v>
      </c>
      <c r="AG566" s="25"/>
      <c r="AH566" s="58"/>
      <c r="AI566" s="58"/>
      <c r="AJ566" s="58"/>
    </row>
    <row r="567">
      <c r="A567" s="3" t="s">
        <v>1710</v>
      </c>
      <c r="B567" s="55" t="s">
        <v>1711</v>
      </c>
      <c r="C567" s="47">
        <v>110.0</v>
      </c>
      <c r="D567" s="39"/>
      <c r="E567" s="39"/>
      <c r="F567" s="39"/>
      <c r="G567" s="3"/>
      <c r="H567" s="3">
        <f>IF(isblank(A567), "", IF(NOT(ISBLANK(I567)), VLOOKUP(I567, Institutions, 2, FALSE), 0))</f>
        <v>0</v>
      </c>
      <c r="I567" s="4"/>
      <c r="J567" s="4" t="str">
        <f>IF(isblank(A567), "", IF(NOT(ISBLANK(K567)), VLOOKUP(K567, Elections, 2, FALSE), 0))</f>
        <v>election-6</v>
      </c>
      <c r="K567" s="10" t="s">
        <v>1180</v>
      </c>
      <c r="L567" s="4">
        <f>IF(isblank($A567), "", IF(NOT(ISBLANK(M567)), VLOOKUP(M567, Elections, 2, FALSE), 0))</f>
        <v>0</v>
      </c>
      <c r="M567" s="4"/>
      <c r="N567" s="3"/>
      <c r="O567" s="3"/>
      <c r="P567" s="3"/>
      <c r="Q567" s="3"/>
      <c r="R567" s="3"/>
      <c r="S567" s="3"/>
      <c r="T567" s="3"/>
      <c r="U567" s="3"/>
      <c r="V567" s="3"/>
      <c r="W567" s="3"/>
      <c r="X567" s="1" t="s">
        <v>1265</v>
      </c>
      <c r="Y567" s="12" t="s">
        <v>1266</v>
      </c>
      <c r="Z567" s="59" t="s">
        <v>1712</v>
      </c>
      <c r="AA567" s="60" t="s">
        <v>1713</v>
      </c>
      <c r="AB567" s="58"/>
      <c r="AC567" s="26">
        <v>1.744142E7</v>
      </c>
      <c r="AD567" s="26">
        <v>1.605127350101E12</v>
      </c>
      <c r="AE567" s="26" t="s">
        <v>49</v>
      </c>
      <c r="AF567" s="26" t="s">
        <v>69</v>
      </c>
      <c r="AG567" s="33"/>
      <c r="AH567" s="58"/>
      <c r="AI567" s="58"/>
      <c r="AJ567" s="58"/>
    </row>
    <row r="568">
      <c r="A568" s="3" t="s">
        <v>1714</v>
      </c>
      <c r="B568" s="55" t="s">
        <v>1715</v>
      </c>
      <c r="C568" s="47">
        <v>111.0</v>
      </c>
      <c r="D568" s="39"/>
      <c r="E568" s="39"/>
      <c r="F568" s="39"/>
      <c r="G568" s="3"/>
      <c r="H568" s="3">
        <f>IF(isblank(A568), "", IF(NOT(ISBLANK(I568)), VLOOKUP(I568, Institutions, 2, FALSE), 0))</f>
        <v>0</v>
      </c>
      <c r="I568" s="4"/>
      <c r="J568" s="4" t="str">
        <f>IF(isblank(A568), "", IF(NOT(ISBLANK(K568)), VLOOKUP(K568, Elections, 2, FALSE), 0))</f>
        <v>election-6</v>
      </c>
      <c r="K568" s="10" t="s">
        <v>1180</v>
      </c>
      <c r="L568" s="4">
        <f>IF(isblank($A568), "", IF(NOT(ISBLANK(M568)), VLOOKUP(M568, Elections, 2, FALSE), 0))</f>
        <v>0</v>
      </c>
      <c r="M568" s="4"/>
      <c r="N568" s="3"/>
      <c r="O568" s="3"/>
      <c r="P568" s="3"/>
      <c r="Q568" s="3"/>
      <c r="R568" s="3"/>
      <c r="S568" s="3"/>
      <c r="T568" s="3"/>
      <c r="U568" s="3"/>
      <c r="V568" s="3"/>
      <c r="W568" s="3"/>
      <c r="X568" s="1" t="s">
        <v>1265</v>
      </c>
      <c r="Y568" s="12" t="s">
        <v>1266</v>
      </c>
      <c r="Z568" s="56" t="s">
        <v>1716</v>
      </c>
      <c r="AA568" s="57" t="s">
        <v>1717</v>
      </c>
      <c r="AB568" s="58"/>
      <c r="AC568" s="43">
        <v>1786474.0</v>
      </c>
      <c r="AD568" s="43">
        <v>1.728719052204E12</v>
      </c>
      <c r="AE568" s="43" t="s">
        <v>49</v>
      </c>
      <c r="AF568" s="43" t="s">
        <v>60</v>
      </c>
      <c r="AG568" s="45" t="s">
        <v>775</v>
      </c>
      <c r="AH568" s="58"/>
      <c r="AI568" s="58"/>
      <c r="AJ568" s="58"/>
    </row>
    <row r="569">
      <c r="A569" s="3" t="s">
        <v>1718</v>
      </c>
      <c r="B569" s="55" t="s">
        <v>294</v>
      </c>
      <c r="C569" s="47">
        <v>112.0</v>
      </c>
      <c r="D569" s="39"/>
      <c r="E569" s="39"/>
      <c r="F569" s="39"/>
      <c r="G569" s="3"/>
      <c r="H569" s="3">
        <f>IF(isblank(A569), "", IF(NOT(ISBLANK(I569)), VLOOKUP(I569, Institutions, 2, FALSE), 0))</f>
        <v>0</v>
      </c>
      <c r="I569" s="4"/>
      <c r="J569" s="4" t="str">
        <f>IF(isblank(A569), "", IF(NOT(ISBLANK(K569)), VLOOKUP(K569, Elections, 2, FALSE), 0))</f>
        <v>election-6</v>
      </c>
      <c r="K569" s="10" t="s">
        <v>1180</v>
      </c>
      <c r="L569" s="4">
        <f>IF(isblank($A569), "", IF(NOT(ISBLANK(M569)), VLOOKUP(M569, Elections, 2, FALSE), 0))</f>
        <v>0</v>
      </c>
      <c r="M569" s="4"/>
      <c r="N569" s="3"/>
      <c r="O569" s="3"/>
      <c r="P569" s="3"/>
      <c r="Q569" s="3"/>
      <c r="R569" s="3"/>
      <c r="S569" s="3"/>
      <c r="T569" s="3"/>
      <c r="U569" s="3"/>
      <c r="V569" s="3"/>
      <c r="W569" s="3"/>
      <c r="X569" s="1" t="s">
        <v>1265</v>
      </c>
      <c r="Y569" s="12" t="s">
        <v>1266</v>
      </c>
      <c r="Z569" s="59" t="s">
        <v>1719</v>
      </c>
      <c r="AA569" s="60" t="s">
        <v>1720</v>
      </c>
      <c r="AB569" s="58"/>
      <c r="AC569" s="26" t="s">
        <v>85</v>
      </c>
      <c r="AD569" s="34"/>
      <c r="AE569" s="34"/>
      <c r="AF569" s="34"/>
      <c r="AG569" s="33"/>
      <c r="AH569" s="58"/>
      <c r="AI569" s="58"/>
      <c r="AJ569" s="58"/>
    </row>
    <row r="570">
      <c r="A570" s="3" t="s">
        <v>1721</v>
      </c>
      <c r="B570" s="55" t="s">
        <v>1722</v>
      </c>
      <c r="C570" s="47">
        <v>113.0</v>
      </c>
      <c r="D570" s="39"/>
      <c r="E570" s="39"/>
      <c r="F570" s="39"/>
      <c r="G570" s="3"/>
      <c r="H570" s="3">
        <f>IF(isblank(A570), "", IF(NOT(ISBLANK(I570)), VLOOKUP(I570, Institutions, 2, FALSE), 0))</f>
        <v>0</v>
      </c>
      <c r="I570" s="4"/>
      <c r="J570" s="4" t="str">
        <f>IF(isblank(A570), "", IF(NOT(ISBLANK(K570)), VLOOKUP(K570, Elections, 2, FALSE), 0))</f>
        <v>election-6</v>
      </c>
      <c r="K570" s="10" t="s">
        <v>1180</v>
      </c>
      <c r="L570" s="4">
        <f>IF(isblank($A570), "", IF(NOT(ISBLANK(M570)), VLOOKUP(M570, Elections, 2, FALSE), 0))</f>
        <v>0</v>
      </c>
      <c r="M570" s="4"/>
      <c r="N570" s="3"/>
      <c r="O570" s="3"/>
      <c r="P570" s="3"/>
      <c r="Q570" s="3"/>
      <c r="R570" s="3"/>
      <c r="S570" s="3"/>
      <c r="T570" s="3"/>
      <c r="U570" s="3"/>
      <c r="V570" s="3"/>
      <c r="W570" s="3"/>
      <c r="X570" s="1" t="s">
        <v>1265</v>
      </c>
      <c r="Y570" s="12" t="s">
        <v>1266</v>
      </c>
      <c r="Z570" s="56" t="s">
        <v>1723</v>
      </c>
      <c r="AA570" s="57" t="s">
        <v>1724</v>
      </c>
      <c r="AB570" s="58"/>
      <c r="AC570" s="43" t="s">
        <v>85</v>
      </c>
      <c r="AD570" s="36"/>
      <c r="AE570" s="36"/>
      <c r="AF570" s="36"/>
      <c r="AG570" s="25"/>
      <c r="AH570" s="58"/>
      <c r="AI570" s="58"/>
      <c r="AJ570" s="58"/>
    </row>
    <row r="571">
      <c r="A571" s="3" t="s">
        <v>1725</v>
      </c>
      <c r="B571" s="55" t="s">
        <v>1726</v>
      </c>
      <c r="C571" s="47">
        <v>114.0</v>
      </c>
      <c r="D571" s="39"/>
      <c r="E571" s="39"/>
      <c r="F571" s="39"/>
      <c r="G571" s="3"/>
      <c r="H571" s="3">
        <f>IF(isblank(A571), "", IF(NOT(ISBLANK(I571)), VLOOKUP(I571, Institutions, 2, FALSE), 0))</f>
        <v>0</v>
      </c>
      <c r="I571" s="4"/>
      <c r="J571" s="4" t="str">
        <f>IF(isblank(A571), "", IF(NOT(ISBLANK(K571)), VLOOKUP(K571, Elections, 2, FALSE), 0))</f>
        <v>election-6</v>
      </c>
      <c r="K571" s="10" t="s">
        <v>1180</v>
      </c>
      <c r="L571" s="4">
        <f>IF(isblank($A571), "", IF(NOT(ISBLANK(M571)), VLOOKUP(M571, Elections, 2, FALSE), 0))</f>
        <v>0</v>
      </c>
      <c r="M571" s="4"/>
      <c r="N571" s="3"/>
      <c r="O571" s="3"/>
      <c r="P571" s="3"/>
      <c r="Q571" s="3"/>
      <c r="R571" s="3"/>
      <c r="S571" s="3"/>
      <c r="T571" s="3"/>
      <c r="U571" s="3"/>
      <c r="V571" s="3"/>
      <c r="W571" s="3"/>
      <c r="X571" s="1" t="s">
        <v>1265</v>
      </c>
      <c r="Y571" s="12" t="s">
        <v>1266</v>
      </c>
      <c r="Z571" s="59" t="s">
        <v>1727</v>
      </c>
      <c r="AA571" s="60" t="s">
        <v>1728</v>
      </c>
      <c r="AB571" s="58"/>
      <c r="AC571" s="26">
        <v>2.4521825E7</v>
      </c>
      <c r="AD571" s="26">
        <v>1.991877891503E12</v>
      </c>
      <c r="AE571" s="26" t="s">
        <v>49</v>
      </c>
      <c r="AF571" s="26" t="s">
        <v>69</v>
      </c>
      <c r="AG571" s="33"/>
      <c r="AH571" s="58"/>
      <c r="AI571" s="58"/>
      <c r="AJ571" s="58"/>
    </row>
    <row r="572">
      <c r="A572" s="3" t="s">
        <v>1729</v>
      </c>
      <c r="B572" s="55" t="s">
        <v>1730</v>
      </c>
      <c r="C572" s="47">
        <v>115.0</v>
      </c>
      <c r="D572" s="39"/>
      <c r="E572" s="39"/>
      <c r="F572" s="39"/>
      <c r="G572" s="3"/>
      <c r="H572" s="3">
        <f>IF(isblank(A572), "", IF(NOT(ISBLANK(I572)), VLOOKUP(I572, Institutions, 2, FALSE), 0))</f>
        <v>0</v>
      </c>
      <c r="I572" s="4"/>
      <c r="J572" s="4" t="str">
        <f>IF(isblank(A572), "", IF(NOT(ISBLANK(K572)), VLOOKUP(K572, Elections, 2, FALSE), 0))</f>
        <v>election-6</v>
      </c>
      <c r="K572" s="10" t="s">
        <v>1180</v>
      </c>
      <c r="L572" s="4">
        <f>IF(isblank($A572), "", IF(NOT(ISBLANK(M572)), VLOOKUP(M572, Elections, 2, FALSE), 0))</f>
        <v>0</v>
      </c>
      <c r="M572" s="4"/>
      <c r="N572" s="3"/>
      <c r="O572" s="3"/>
      <c r="P572" s="3"/>
      <c r="Q572" s="3"/>
      <c r="R572" s="3"/>
      <c r="S572" s="3"/>
      <c r="T572" s="3"/>
      <c r="U572" s="3"/>
      <c r="V572" s="3"/>
      <c r="W572" s="3"/>
      <c r="X572" s="1" t="s">
        <v>1265</v>
      </c>
      <c r="Y572" s="12" t="s">
        <v>1266</v>
      </c>
      <c r="Z572" s="56" t="s">
        <v>1731</v>
      </c>
      <c r="AA572" s="57" t="s">
        <v>1732</v>
      </c>
      <c r="AB572" s="58"/>
      <c r="AC572" s="43">
        <v>9407693.0</v>
      </c>
      <c r="AD572" s="43">
        <v>1.605822100102E12</v>
      </c>
      <c r="AE572" s="43" t="s">
        <v>49</v>
      </c>
      <c r="AF572" s="43" t="s">
        <v>60</v>
      </c>
      <c r="AG572" s="45" t="s">
        <v>1733</v>
      </c>
      <c r="AH572" s="58"/>
      <c r="AI572" s="58"/>
      <c r="AJ572" s="58"/>
    </row>
    <row r="573">
      <c r="A573" s="3" t="s">
        <v>1734</v>
      </c>
      <c r="B573" s="55" t="s">
        <v>1735</v>
      </c>
      <c r="C573" s="47">
        <v>116.0</v>
      </c>
      <c r="D573" s="39"/>
      <c r="E573" s="39"/>
      <c r="F573" s="39"/>
      <c r="G573" s="3"/>
      <c r="H573" s="3">
        <f>IF(isblank(A573), "", IF(NOT(ISBLANK(I573)), VLOOKUP(I573, Institutions, 2, FALSE), 0))</f>
        <v>0</v>
      </c>
      <c r="I573" s="4"/>
      <c r="J573" s="4" t="str">
        <f>IF(isblank(A573), "", IF(NOT(ISBLANK(K573)), VLOOKUP(K573, Elections, 2, FALSE), 0))</f>
        <v>election-6</v>
      </c>
      <c r="K573" s="10" t="s">
        <v>1180</v>
      </c>
      <c r="L573" s="4">
        <f>IF(isblank($A573), "", IF(NOT(ISBLANK(M573)), VLOOKUP(M573, Elections, 2, FALSE), 0))</f>
        <v>0</v>
      </c>
      <c r="M573" s="4"/>
      <c r="N573" s="3"/>
      <c r="O573" s="3"/>
      <c r="P573" s="3"/>
      <c r="Q573" s="3"/>
      <c r="R573" s="3"/>
      <c r="S573" s="3"/>
      <c r="T573" s="3"/>
      <c r="U573" s="3"/>
      <c r="V573" s="3"/>
      <c r="W573" s="3"/>
      <c r="X573" s="1" t="s">
        <v>1265</v>
      </c>
      <c r="Y573" s="12" t="s">
        <v>1266</v>
      </c>
      <c r="Z573" s="59" t="s">
        <v>1736</v>
      </c>
      <c r="AA573" s="60" t="s">
        <v>1737</v>
      </c>
      <c r="AB573" s="58"/>
      <c r="AC573" s="26">
        <v>1.7803977E7</v>
      </c>
      <c r="AD573" s="26">
        <v>2.256125420901E12</v>
      </c>
      <c r="AE573" s="26" t="s">
        <v>49</v>
      </c>
      <c r="AF573" s="26" t="s">
        <v>69</v>
      </c>
      <c r="AG573" s="33"/>
      <c r="AH573" s="58"/>
      <c r="AI573" s="58"/>
      <c r="AJ573" s="58"/>
    </row>
    <row r="574">
      <c r="A574" s="3" t="s">
        <v>1738</v>
      </c>
      <c r="B574" s="55" t="s">
        <v>1739</v>
      </c>
      <c r="C574" s="47">
        <v>117.0</v>
      </c>
      <c r="D574" s="39"/>
      <c r="E574" s="39"/>
      <c r="F574" s="39"/>
      <c r="G574" s="3"/>
      <c r="H574" s="3">
        <f>IF(isblank(A574), "", IF(NOT(ISBLANK(I574)), VLOOKUP(I574, Institutions, 2, FALSE), 0))</f>
        <v>0</v>
      </c>
      <c r="I574" s="4"/>
      <c r="J574" s="4" t="str">
        <f>IF(isblank(A574), "", IF(NOT(ISBLANK(K574)), VLOOKUP(K574, Elections, 2, FALSE), 0))</f>
        <v>election-6</v>
      </c>
      <c r="K574" s="10" t="s">
        <v>1180</v>
      </c>
      <c r="L574" s="4">
        <f>IF(isblank($A574), "", IF(NOT(ISBLANK(M574)), VLOOKUP(M574, Elections, 2, FALSE), 0))</f>
        <v>0</v>
      </c>
      <c r="M574" s="4"/>
      <c r="N574" s="3"/>
      <c r="O574" s="3"/>
      <c r="P574" s="3"/>
      <c r="Q574" s="3"/>
      <c r="R574" s="3"/>
      <c r="S574" s="3"/>
      <c r="T574" s="3"/>
      <c r="U574" s="3"/>
      <c r="V574" s="3"/>
      <c r="W574" s="3"/>
      <c r="X574" s="1" t="s">
        <v>1265</v>
      </c>
      <c r="Y574" s="12" t="s">
        <v>1266</v>
      </c>
      <c r="Z574" s="56" t="s">
        <v>1740</v>
      </c>
      <c r="AA574" s="57" t="s">
        <v>1741</v>
      </c>
      <c r="AB574" s="58"/>
      <c r="AC574" s="43">
        <v>7959087.0</v>
      </c>
      <c r="AD574" s="43">
        <v>1.942116730101E12</v>
      </c>
      <c r="AE574" s="43" t="s">
        <v>49</v>
      </c>
      <c r="AF574" s="43" t="s">
        <v>69</v>
      </c>
      <c r="AG574" s="25"/>
      <c r="AH574" s="58"/>
      <c r="AI574" s="58"/>
      <c r="AJ574" s="58"/>
    </row>
    <row r="575">
      <c r="A575" s="3" t="s">
        <v>1742</v>
      </c>
      <c r="B575" s="55" t="s">
        <v>1743</v>
      </c>
      <c r="C575" s="47">
        <v>118.0</v>
      </c>
      <c r="D575" s="39"/>
      <c r="E575" s="39"/>
      <c r="F575" s="39"/>
      <c r="G575" s="3"/>
      <c r="H575" s="3">
        <f>IF(isblank(A575), "", IF(NOT(ISBLANK(I575)), VLOOKUP(I575, Institutions, 2, FALSE), 0))</f>
        <v>0</v>
      </c>
      <c r="I575" s="4"/>
      <c r="J575" s="4" t="str">
        <f>IF(isblank(A575), "", IF(NOT(ISBLANK(K575)), VLOOKUP(K575, Elections, 2, FALSE), 0))</f>
        <v>election-6</v>
      </c>
      <c r="K575" s="10" t="s">
        <v>1180</v>
      </c>
      <c r="L575" s="4">
        <f>IF(isblank($A575), "", IF(NOT(ISBLANK(M575)), VLOOKUP(M575, Elections, 2, FALSE), 0))</f>
        <v>0</v>
      </c>
      <c r="M575" s="4"/>
      <c r="N575" s="3"/>
      <c r="O575" s="3"/>
      <c r="P575" s="3"/>
      <c r="Q575" s="3"/>
      <c r="R575" s="3"/>
      <c r="S575" s="3"/>
      <c r="T575" s="3"/>
      <c r="U575" s="3"/>
      <c r="V575" s="3"/>
      <c r="W575" s="3"/>
      <c r="X575" s="1" t="s">
        <v>1265</v>
      </c>
      <c r="Y575" s="12" t="s">
        <v>1266</v>
      </c>
      <c r="Z575" s="59" t="s">
        <v>1744</v>
      </c>
      <c r="AA575" s="60" t="s">
        <v>1745</v>
      </c>
      <c r="AB575" s="58"/>
      <c r="AC575" s="26">
        <v>6306063.0</v>
      </c>
      <c r="AD575" s="26">
        <v>2.370785891101E12</v>
      </c>
      <c r="AE575" s="26" t="s">
        <v>49</v>
      </c>
      <c r="AF575" s="26" t="s">
        <v>69</v>
      </c>
      <c r="AG575" s="33"/>
      <c r="AH575" s="58"/>
      <c r="AI575" s="58"/>
      <c r="AJ575" s="58"/>
    </row>
    <row r="576">
      <c r="A576" s="3" t="s">
        <v>1746</v>
      </c>
      <c r="B576" s="55" t="s">
        <v>788</v>
      </c>
      <c r="C576" s="47">
        <v>119.0</v>
      </c>
      <c r="D576" s="39"/>
      <c r="E576" s="39"/>
      <c r="F576" s="39"/>
      <c r="G576" s="3"/>
      <c r="H576" s="3">
        <f>IF(isblank(A576), "", IF(NOT(ISBLANK(I576)), VLOOKUP(I576, Institutions, 2, FALSE), 0))</f>
        <v>0</v>
      </c>
      <c r="I576" s="4"/>
      <c r="J576" s="4" t="str">
        <f>IF(isblank(A576), "", IF(NOT(ISBLANK(K576)), VLOOKUP(K576, Elections, 2, FALSE), 0))</f>
        <v>election-6</v>
      </c>
      <c r="K576" s="10" t="s">
        <v>1180</v>
      </c>
      <c r="L576" s="4">
        <f>IF(isblank($A576), "", IF(NOT(ISBLANK(M576)), VLOOKUP(M576, Elections, 2, FALSE), 0))</f>
        <v>0</v>
      </c>
      <c r="M576" s="4"/>
      <c r="N576" s="3"/>
      <c r="O576" s="3"/>
      <c r="P576" s="3"/>
      <c r="Q576" s="3"/>
      <c r="R576" s="3"/>
      <c r="S576" s="3"/>
      <c r="T576" s="3"/>
      <c r="U576" s="3"/>
      <c r="V576" s="3"/>
      <c r="W576" s="3"/>
      <c r="X576" s="1" t="s">
        <v>1265</v>
      </c>
      <c r="Y576" s="12" t="s">
        <v>1266</v>
      </c>
      <c r="Z576" s="56" t="s">
        <v>1747</v>
      </c>
      <c r="AA576" s="57" t="s">
        <v>1748</v>
      </c>
      <c r="AB576" s="58"/>
      <c r="AC576" s="43">
        <v>5038545.0</v>
      </c>
      <c r="AD576" s="43">
        <v>2.514891750101E12</v>
      </c>
      <c r="AE576" s="43" t="s">
        <v>49</v>
      </c>
      <c r="AF576" s="43" t="s">
        <v>69</v>
      </c>
      <c r="AG576" s="25"/>
      <c r="AH576" s="58"/>
      <c r="AI576" s="58"/>
      <c r="AJ576" s="58"/>
    </row>
    <row r="577">
      <c r="A577" s="3" t="s">
        <v>1749</v>
      </c>
      <c r="B577" s="55" t="s">
        <v>1750</v>
      </c>
      <c r="C577" s="47">
        <v>120.0</v>
      </c>
      <c r="D577" s="39"/>
      <c r="E577" s="39"/>
      <c r="F577" s="39"/>
      <c r="G577" s="3"/>
      <c r="H577" s="3">
        <f>IF(isblank(A577), "", IF(NOT(ISBLANK(I577)), VLOOKUP(I577, Institutions, 2, FALSE), 0))</f>
        <v>0</v>
      </c>
      <c r="I577" s="4"/>
      <c r="J577" s="4" t="str">
        <f>IF(isblank(A577), "", IF(NOT(ISBLANK(K577)), VLOOKUP(K577, Elections, 2, FALSE), 0))</f>
        <v>election-6</v>
      </c>
      <c r="K577" s="10" t="s">
        <v>1180</v>
      </c>
      <c r="L577" s="4">
        <f>IF(isblank($A577), "", IF(NOT(ISBLANK(M577)), VLOOKUP(M577, Elections, 2, FALSE), 0))</f>
        <v>0</v>
      </c>
      <c r="M577" s="4"/>
      <c r="N577" s="3"/>
      <c r="O577" s="3"/>
      <c r="P577" s="3"/>
      <c r="Q577" s="3"/>
      <c r="R577" s="3"/>
      <c r="S577" s="3"/>
      <c r="T577" s="3"/>
      <c r="U577" s="3"/>
      <c r="V577" s="3"/>
      <c r="W577" s="3"/>
      <c r="X577" s="1" t="s">
        <v>1265</v>
      </c>
      <c r="Y577" s="12" t="s">
        <v>1266</v>
      </c>
      <c r="Z577" s="59" t="s">
        <v>1751</v>
      </c>
      <c r="AA577" s="60" t="s">
        <v>1752</v>
      </c>
      <c r="AB577" s="58"/>
      <c r="AC577" s="31">
        <v>5563364.0</v>
      </c>
      <c r="AD577" s="31">
        <v>2.501748391303E12</v>
      </c>
      <c r="AE577" s="31" t="s">
        <v>49</v>
      </c>
      <c r="AF577" s="31" t="s">
        <v>60</v>
      </c>
      <c r="AG577" s="20" t="s">
        <v>292</v>
      </c>
      <c r="AH577" s="58"/>
      <c r="AI577" s="58"/>
      <c r="AJ577" s="58"/>
    </row>
    <row r="578">
      <c r="A578" s="3" t="s">
        <v>1753</v>
      </c>
      <c r="B578" s="55" t="s">
        <v>740</v>
      </c>
      <c r="C578" s="47">
        <v>121.0</v>
      </c>
      <c r="D578" s="39"/>
      <c r="E578" s="39"/>
      <c r="F578" s="39"/>
      <c r="G578" s="3"/>
      <c r="H578" s="3">
        <f>IF(isblank(A578), "", IF(NOT(ISBLANK(I578)), VLOOKUP(I578, Institutions, 2, FALSE), 0))</f>
        <v>0</v>
      </c>
      <c r="I578" s="4"/>
      <c r="J578" s="4" t="str">
        <f>IF(isblank(A578), "", IF(NOT(ISBLANK(K578)), VLOOKUP(K578, Elections, 2, FALSE), 0))</f>
        <v>election-6</v>
      </c>
      <c r="K578" s="10" t="s">
        <v>1180</v>
      </c>
      <c r="L578" s="4">
        <f>IF(isblank($A578), "", IF(NOT(ISBLANK(M578)), VLOOKUP(M578, Elections, 2, FALSE), 0))</f>
        <v>0</v>
      </c>
      <c r="M578" s="4"/>
      <c r="N578" s="3"/>
      <c r="O578" s="3"/>
      <c r="P578" s="3"/>
      <c r="Q578" s="3"/>
      <c r="R578" s="3"/>
      <c r="S578" s="3"/>
      <c r="T578" s="3"/>
      <c r="U578" s="3"/>
      <c r="V578" s="3"/>
      <c r="W578" s="3"/>
      <c r="X578" s="1" t="s">
        <v>1265</v>
      </c>
      <c r="Y578" s="12" t="s">
        <v>1266</v>
      </c>
      <c r="Z578" s="56" t="s">
        <v>1754</v>
      </c>
      <c r="AA578" s="57" t="s">
        <v>1755</v>
      </c>
      <c r="AB578" s="58"/>
      <c r="AC578" s="43" t="s">
        <v>85</v>
      </c>
      <c r="AD578" s="36"/>
      <c r="AE578" s="36"/>
      <c r="AF578" s="36"/>
      <c r="AG578" s="25"/>
      <c r="AH578" s="58"/>
      <c r="AI578" s="58"/>
      <c r="AJ578" s="58"/>
    </row>
    <row r="579">
      <c r="A579" s="3" t="s">
        <v>1756</v>
      </c>
      <c r="B579" s="55" t="s">
        <v>1757</v>
      </c>
      <c r="C579" s="47">
        <v>122.0</v>
      </c>
      <c r="D579" s="39"/>
      <c r="E579" s="39"/>
      <c r="F579" s="39"/>
      <c r="G579" s="3"/>
      <c r="H579" s="3">
        <f>IF(isblank(A579), "", IF(NOT(ISBLANK(I579)), VLOOKUP(I579, Institutions, 2, FALSE), 0))</f>
        <v>0</v>
      </c>
      <c r="I579" s="4"/>
      <c r="J579" s="4" t="str">
        <f>IF(isblank(A579), "", IF(NOT(ISBLANK(K579)), VLOOKUP(K579, Elections, 2, FALSE), 0))</f>
        <v>election-6</v>
      </c>
      <c r="K579" s="10" t="s">
        <v>1180</v>
      </c>
      <c r="L579" s="4">
        <f>IF(isblank($A579), "", IF(NOT(ISBLANK(M579)), VLOOKUP(M579, Elections, 2, FALSE), 0))</f>
        <v>0</v>
      </c>
      <c r="M579" s="4"/>
      <c r="N579" s="3"/>
      <c r="O579" s="3"/>
      <c r="P579" s="3"/>
      <c r="Q579" s="3"/>
      <c r="R579" s="3"/>
      <c r="S579" s="3"/>
      <c r="T579" s="3"/>
      <c r="U579" s="3"/>
      <c r="V579" s="3"/>
      <c r="W579" s="3"/>
      <c r="X579" s="1" t="s">
        <v>1265</v>
      </c>
      <c r="Y579" s="12" t="s">
        <v>1266</v>
      </c>
      <c r="Z579" s="59" t="s">
        <v>1758</v>
      </c>
      <c r="AA579" s="60" t="s">
        <v>1759</v>
      </c>
      <c r="AB579" s="58"/>
      <c r="AC579" s="26">
        <v>6886426.0</v>
      </c>
      <c r="AD579" s="26">
        <v>2.754011620101E12</v>
      </c>
      <c r="AE579" s="26" t="s">
        <v>49</v>
      </c>
      <c r="AF579" s="26" t="s">
        <v>60</v>
      </c>
      <c r="AG579" s="27" t="s">
        <v>1760</v>
      </c>
      <c r="AH579" s="58"/>
      <c r="AI579" s="58"/>
      <c r="AJ579" s="58"/>
    </row>
    <row r="580">
      <c r="A580" s="3" t="s">
        <v>1761</v>
      </c>
      <c r="B580" s="55" t="s">
        <v>1762</v>
      </c>
      <c r="C580" s="47">
        <v>123.0</v>
      </c>
      <c r="D580" s="39"/>
      <c r="E580" s="39"/>
      <c r="F580" s="39"/>
      <c r="G580" s="3"/>
      <c r="H580" s="3">
        <f>IF(isblank(A580), "", IF(NOT(ISBLANK(I580)), VLOOKUP(I580, Institutions, 2, FALSE), 0))</f>
        <v>0</v>
      </c>
      <c r="I580" s="4"/>
      <c r="J580" s="4" t="str">
        <f>IF(isblank(A580), "", IF(NOT(ISBLANK(K580)), VLOOKUP(K580, Elections, 2, FALSE), 0))</f>
        <v>election-6</v>
      </c>
      <c r="K580" s="10" t="s">
        <v>1180</v>
      </c>
      <c r="L580" s="4">
        <f>IF(isblank($A580), "", IF(NOT(ISBLANK(M580)), VLOOKUP(M580, Elections, 2, FALSE), 0))</f>
        <v>0</v>
      </c>
      <c r="M580" s="4"/>
      <c r="N580" s="3"/>
      <c r="O580" s="3"/>
      <c r="P580" s="3"/>
      <c r="Q580" s="3"/>
      <c r="R580" s="3"/>
      <c r="S580" s="3"/>
      <c r="T580" s="3"/>
      <c r="U580" s="3"/>
      <c r="V580" s="3"/>
      <c r="W580" s="3"/>
      <c r="X580" s="1" t="s">
        <v>1265</v>
      </c>
      <c r="Y580" s="12" t="s">
        <v>1266</v>
      </c>
      <c r="Z580" s="56" t="s">
        <v>1763</v>
      </c>
      <c r="AA580" s="57" t="s">
        <v>1764</v>
      </c>
      <c r="AB580" s="58"/>
      <c r="AC580" s="43">
        <v>3.5027436E7</v>
      </c>
      <c r="AD580" s="43">
        <v>1.788732840805E12</v>
      </c>
      <c r="AE580" s="43" t="s">
        <v>49</v>
      </c>
      <c r="AF580" s="43" t="s">
        <v>60</v>
      </c>
      <c r="AG580" s="45" t="s">
        <v>1765</v>
      </c>
      <c r="AH580" s="58"/>
      <c r="AI580" s="58"/>
      <c r="AJ580" s="58"/>
    </row>
    <row r="581">
      <c r="A581" s="3" t="s">
        <v>1766</v>
      </c>
      <c r="B581" s="55" t="s">
        <v>294</v>
      </c>
      <c r="C581" s="47">
        <v>124.0</v>
      </c>
      <c r="D581" s="39"/>
      <c r="E581" s="39"/>
      <c r="F581" s="39"/>
      <c r="G581" s="3"/>
      <c r="H581" s="3">
        <f>IF(isblank(A581), "", IF(NOT(ISBLANK(I581)), VLOOKUP(I581, Institutions, 2, FALSE), 0))</f>
        <v>0</v>
      </c>
      <c r="I581" s="4"/>
      <c r="J581" s="4" t="str">
        <f>IF(isblank(A581), "", IF(NOT(ISBLANK(K581)), VLOOKUP(K581, Elections, 2, FALSE), 0))</f>
        <v>election-6</v>
      </c>
      <c r="K581" s="10" t="s">
        <v>1180</v>
      </c>
      <c r="L581" s="4">
        <f>IF(isblank($A581), "", IF(NOT(ISBLANK(M581)), VLOOKUP(M581, Elections, 2, FALSE), 0))</f>
        <v>0</v>
      </c>
      <c r="M581" s="4"/>
      <c r="N581" s="3"/>
      <c r="O581" s="3"/>
      <c r="P581" s="3"/>
      <c r="Q581" s="3"/>
      <c r="R581" s="3"/>
      <c r="S581" s="3"/>
      <c r="T581" s="3"/>
      <c r="U581" s="3"/>
      <c r="V581" s="3"/>
      <c r="W581" s="3"/>
      <c r="X581" s="1" t="s">
        <v>1265</v>
      </c>
      <c r="Y581" s="12" t="s">
        <v>1266</v>
      </c>
      <c r="Z581" s="59" t="s">
        <v>1767</v>
      </c>
      <c r="AA581" s="60" t="s">
        <v>1768</v>
      </c>
      <c r="AB581" s="58"/>
      <c r="AC581" s="26" t="s">
        <v>85</v>
      </c>
      <c r="AD581" s="34"/>
      <c r="AE581" s="34"/>
      <c r="AF581" s="34"/>
      <c r="AG581" s="33"/>
      <c r="AH581" s="58"/>
      <c r="AI581" s="58"/>
      <c r="AJ581" s="58"/>
    </row>
    <row r="582">
      <c r="A582" s="3" t="s">
        <v>1769</v>
      </c>
      <c r="B582" s="55" t="s">
        <v>1770</v>
      </c>
      <c r="C582" s="47">
        <v>125.0</v>
      </c>
      <c r="D582" s="39"/>
      <c r="E582" s="39"/>
      <c r="F582" s="39"/>
      <c r="G582" s="3"/>
      <c r="H582" s="3">
        <f>IF(isblank(A582), "", IF(NOT(ISBLANK(I582)), VLOOKUP(I582, Institutions, 2, FALSE), 0))</f>
        <v>0</v>
      </c>
      <c r="I582" s="4"/>
      <c r="J582" s="4" t="str">
        <f>IF(isblank(A582), "", IF(NOT(ISBLANK(K582)), VLOOKUP(K582, Elections, 2, FALSE), 0))</f>
        <v>election-6</v>
      </c>
      <c r="K582" s="10" t="s">
        <v>1180</v>
      </c>
      <c r="L582" s="4">
        <f>IF(isblank($A582), "", IF(NOT(ISBLANK(M582)), VLOOKUP(M582, Elections, 2, FALSE), 0))</f>
        <v>0</v>
      </c>
      <c r="M582" s="4"/>
      <c r="N582" s="3"/>
      <c r="O582" s="3"/>
      <c r="P582" s="3"/>
      <c r="Q582" s="3"/>
      <c r="R582" s="3"/>
      <c r="S582" s="3"/>
      <c r="T582" s="3"/>
      <c r="U582" s="3"/>
      <c r="V582" s="3"/>
      <c r="W582" s="3"/>
      <c r="X582" s="1" t="s">
        <v>1265</v>
      </c>
      <c r="Y582" s="12" t="s">
        <v>1266</v>
      </c>
      <c r="Z582" s="56" t="s">
        <v>1771</v>
      </c>
      <c r="AA582" s="57" t="s">
        <v>1772</v>
      </c>
      <c r="AB582" s="58"/>
      <c r="AC582" s="43">
        <v>7195567.0</v>
      </c>
      <c r="AD582" s="43">
        <v>1.738095290101E12</v>
      </c>
      <c r="AE582" s="43" t="s">
        <v>49</v>
      </c>
      <c r="AF582" s="43" t="s">
        <v>69</v>
      </c>
      <c r="AG582" s="25"/>
      <c r="AH582" s="58"/>
      <c r="AI582" s="58"/>
      <c r="AJ582" s="58"/>
    </row>
    <row r="583">
      <c r="A583" s="3" t="s">
        <v>1773</v>
      </c>
      <c r="B583" s="55" t="s">
        <v>898</v>
      </c>
      <c r="C583" s="47">
        <v>126.0</v>
      </c>
      <c r="D583" s="39"/>
      <c r="E583" s="39"/>
      <c r="F583" s="39"/>
      <c r="G583" s="3"/>
      <c r="H583" s="3">
        <f>IF(isblank(A583), "", IF(NOT(ISBLANK(I583)), VLOOKUP(I583, Institutions, 2, FALSE), 0))</f>
        <v>0</v>
      </c>
      <c r="I583" s="4"/>
      <c r="J583" s="4" t="str">
        <f>IF(isblank(A583), "", IF(NOT(ISBLANK(K583)), VLOOKUP(K583, Elections, 2, FALSE), 0))</f>
        <v>election-6</v>
      </c>
      <c r="K583" s="10" t="s">
        <v>1180</v>
      </c>
      <c r="L583" s="4">
        <f>IF(isblank($A583), "", IF(NOT(ISBLANK(M583)), VLOOKUP(M583, Elections, 2, FALSE), 0))</f>
        <v>0</v>
      </c>
      <c r="M583" s="4"/>
      <c r="N583" s="3"/>
      <c r="O583" s="3"/>
      <c r="P583" s="3"/>
      <c r="Q583" s="3"/>
      <c r="R583" s="3"/>
      <c r="S583" s="3"/>
      <c r="T583" s="3"/>
      <c r="U583" s="3"/>
      <c r="V583" s="3"/>
      <c r="W583" s="3"/>
      <c r="X583" s="1" t="s">
        <v>1265</v>
      </c>
      <c r="Y583" s="12" t="s">
        <v>1266</v>
      </c>
      <c r="Z583" s="59" t="s">
        <v>1774</v>
      </c>
      <c r="AA583" s="60" t="s">
        <v>1775</v>
      </c>
      <c r="AB583" s="58"/>
      <c r="AC583" s="26">
        <v>2337207.0</v>
      </c>
      <c r="AD583" s="26">
        <v>1.995629701202E12</v>
      </c>
      <c r="AE583" s="26" t="s">
        <v>49</v>
      </c>
      <c r="AF583" s="26" t="s">
        <v>60</v>
      </c>
      <c r="AG583" s="27" t="s">
        <v>899</v>
      </c>
      <c r="AH583" s="58"/>
      <c r="AI583" s="58"/>
      <c r="AJ583" s="58"/>
    </row>
    <row r="584">
      <c r="A584" s="3" t="s">
        <v>1776</v>
      </c>
      <c r="B584" s="55" t="s">
        <v>1777</v>
      </c>
      <c r="C584" s="47">
        <v>127.0</v>
      </c>
      <c r="D584" s="39"/>
      <c r="E584" s="39"/>
      <c r="F584" s="39"/>
      <c r="G584" s="3"/>
      <c r="H584" s="3">
        <f>IF(isblank(A584), "", IF(NOT(ISBLANK(I584)), VLOOKUP(I584, Institutions, 2, FALSE), 0))</f>
        <v>0</v>
      </c>
      <c r="I584" s="4"/>
      <c r="J584" s="4" t="str">
        <f>IF(isblank(A584), "", IF(NOT(ISBLANK(K584)), VLOOKUP(K584, Elections, 2, FALSE), 0))</f>
        <v>election-6</v>
      </c>
      <c r="K584" s="10" t="s">
        <v>1180</v>
      </c>
      <c r="L584" s="4">
        <f>IF(isblank($A584), "", IF(NOT(ISBLANK(M584)), VLOOKUP(M584, Elections, 2, FALSE), 0))</f>
        <v>0</v>
      </c>
      <c r="M584" s="4"/>
      <c r="N584" s="3"/>
      <c r="O584" s="3"/>
      <c r="P584" s="3"/>
      <c r="Q584" s="3"/>
      <c r="R584" s="3"/>
      <c r="S584" s="3"/>
      <c r="T584" s="3"/>
      <c r="U584" s="3"/>
      <c r="V584" s="3"/>
      <c r="W584" s="3"/>
      <c r="X584" s="1" t="s">
        <v>1265</v>
      </c>
      <c r="Y584" s="12" t="s">
        <v>1266</v>
      </c>
      <c r="Z584" s="56" t="s">
        <v>1778</v>
      </c>
      <c r="AA584" s="57" t="s">
        <v>1779</v>
      </c>
      <c r="AB584" s="58"/>
      <c r="AC584" s="43">
        <v>7565623.0</v>
      </c>
      <c r="AD584" s="43">
        <v>2.369527571301E12</v>
      </c>
      <c r="AE584" s="43" t="s">
        <v>180</v>
      </c>
      <c r="AF584" s="43" t="s">
        <v>60</v>
      </c>
      <c r="AG584" s="45" t="s">
        <v>1780</v>
      </c>
      <c r="AH584" s="58"/>
      <c r="AI584" s="58"/>
      <c r="AJ584" s="58"/>
    </row>
    <row r="585">
      <c r="A585" s="3" t="s">
        <v>1781</v>
      </c>
      <c r="B585" s="55" t="s">
        <v>1782</v>
      </c>
      <c r="C585" s="47">
        <v>128.0</v>
      </c>
      <c r="D585" s="39"/>
      <c r="E585" s="39"/>
      <c r="F585" s="39"/>
      <c r="G585" s="3"/>
      <c r="H585" s="3">
        <f>IF(isblank(A585), "", IF(NOT(ISBLANK(I585)), VLOOKUP(I585, Institutions, 2, FALSE), 0))</f>
        <v>0</v>
      </c>
      <c r="I585" s="4"/>
      <c r="J585" s="4" t="str">
        <f>IF(isblank(A585), "", IF(NOT(ISBLANK(K585)), VLOOKUP(K585, Elections, 2, FALSE), 0))</f>
        <v>election-6</v>
      </c>
      <c r="K585" s="10" t="s">
        <v>1180</v>
      </c>
      <c r="L585" s="4">
        <f>IF(isblank($A585), "", IF(NOT(ISBLANK(M585)), VLOOKUP(M585, Elections, 2, FALSE), 0))</f>
        <v>0</v>
      </c>
      <c r="M585" s="4"/>
      <c r="N585" s="3"/>
      <c r="O585" s="3"/>
      <c r="P585" s="3"/>
      <c r="Q585" s="3"/>
      <c r="R585" s="3"/>
      <c r="S585" s="3"/>
      <c r="T585" s="3"/>
      <c r="U585" s="3"/>
      <c r="V585" s="3"/>
      <c r="W585" s="3"/>
      <c r="X585" s="1" t="s">
        <v>1265</v>
      </c>
      <c r="Y585" s="12" t="s">
        <v>1266</v>
      </c>
      <c r="Z585" s="59" t="s">
        <v>1783</v>
      </c>
      <c r="AA585" s="60" t="s">
        <v>1784</v>
      </c>
      <c r="AB585" s="58"/>
      <c r="AC585" s="26">
        <v>1.7495652E7</v>
      </c>
      <c r="AD585" s="26">
        <v>2.485841620401E12</v>
      </c>
      <c r="AE585" s="26" t="s">
        <v>180</v>
      </c>
      <c r="AF585" s="26" t="s">
        <v>60</v>
      </c>
      <c r="AG585" s="27" t="s">
        <v>1785</v>
      </c>
      <c r="AH585" s="58"/>
      <c r="AI585" s="58"/>
      <c r="AJ585" s="58"/>
    </row>
    <row r="586">
      <c r="A586" s="3" t="s">
        <v>1786</v>
      </c>
      <c r="B586" s="55" t="s">
        <v>1787</v>
      </c>
      <c r="C586" s="47">
        <v>129.0</v>
      </c>
      <c r="D586" s="39"/>
      <c r="E586" s="39"/>
      <c r="F586" s="39"/>
      <c r="G586" s="3"/>
      <c r="H586" s="3">
        <f>IF(isblank(A586), "", IF(NOT(ISBLANK(I586)), VLOOKUP(I586, Institutions, 2, FALSE), 0))</f>
        <v>0</v>
      </c>
      <c r="I586" s="4"/>
      <c r="J586" s="4" t="str">
        <f>IF(isblank(A586), "", IF(NOT(ISBLANK(K586)), VLOOKUP(K586, Elections, 2, FALSE), 0))</f>
        <v>election-6</v>
      </c>
      <c r="K586" s="10" t="s">
        <v>1180</v>
      </c>
      <c r="L586" s="4">
        <f>IF(isblank($A586), "", IF(NOT(ISBLANK(M586)), VLOOKUP(M586, Elections, 2, FALSE), 0))</f>
        <v>0</v>
      </c>
      <c r="M586" s="4"/>
      <c r="N586" s="3"/>
      <c r="O586" s="3"/>
      <c r="P586" s="3"/>
      <c r="Q586" s="3"/>
      <c r="R586" s="3"/>
      <c r="S586" s="3"/>
      <c r="T586" s="3"/>
      <c r="U586" s="3"/>
      <c r="V586" s="3"/>
      <c r="W586" s="3"/>
      <c r="X586" s="1" t="s">
        <v>1265</v>
      </c>
      <c r="Y586" s="12" t="s">
        <v>1266</v>
      </c>
      <c r="Z586" s="56" t="s">
        <v>1788</v>
      </c>
      <c r="AA586" s="57" t="s">
        <v>1789</v>
      </c>
      <c r="AB586" s="58"/>
      <c r="AC586" s="43">
        <v>2.552701E7</v>
      </c>
      <c r="AD586" s="43">
        <v>2.486467370101E12</v>
      </c>
      <c r="AE586" s="43" t="s">
        <v>49</v>
      </c>
      <c r="AF586" s="43" t="s">
        <v>60</v>
      </c>
      <c r="AG586" s="45" t="s">
        <v>1790</v>
      </c>
      <c r="AH586" s="58"/>
      <c r="AI586" s="58"/>
      <c r="AJ586" s="58"/>
    </row>
    <row r="587">
      <c r="A587" s="3" t="s">
        <v>1791</v>
      </c>
      <c r="B587" s="55" t="s">
        <v>1792</v>
      </c>
      <c r="C587" s="47">
        <v>130.0</v>
      </c>
      <c r="D587" s="39"/>
      <c r="E587" s="39"/>
      <c r="F587" s="39"/>
      <c r="G587" s="3"/>
      <c r="H587" s="3">
        <f>IF(isblank(A587), "", IF(NOT(ISBLANK(I587)), VLOOKUP(I587, Institutions, 2, FALSE), 0))</f>
        <v>0</v>
      </c>
      <c r="I587" s="4"/>
      <c r="J587" s="4" t="str">
        <f>IF(isblank(A587), "", IF(NOT(ISBLANK(K587)), VLOOKUP(K587, Elections, 2, FALSE), 0))</f>
        <v>election-6</v>
      </c>
      <c r="K587" s="10" t="s">
        <v>1180</v>
      </c>
      <c r="L587" s="4">
        <f>IF(isblank($A587), "", IF(NOT(ISBLANK(M587)), VLOOKUP(M587, Elections, 2, FALSE), 0))</f>
        <v>0</v>
      </c>
      <c r="M587" s="4"/>
      <c r="N587" s="3"/>
      <c r="O587" s="3"/>
      <c r="P587" s="3"/>
      <c r="Q587" s="3"/>
      <c r="R587" s="3"/>
      <c r="S587" s="3"/>
      <c r="T587" s="3"/>
      <c r="U587" s="3"/>
      <c r="V587" s="3"/>
      <c r="W587" s="3"/>
      <c r="X587" s="1" t="s">
        <v>1265</v>
      </c>
      <c r="Y587" s="12" t="s">
        <v>1266</v>
      </c>
      <c r="Z587" s="59" t="s">
        <v>1793</v>
      </c>
      <c r="AA587" s="60" t="s">
        <v>1794</v>
      </c>
      <c r="AB587" s="58"/>
      <c r="AC587" s="26">
        <v>1320904.0</v>
      </c>
      <c r="AD587" s="26">
        <v>1.932954310101E12</v>
      </c>
      <c r="AE587" s="26" t="s">
        <v>49</v>
      </c>
      <c r="AF587" s="26" t="s">
        <v>69</v>
      </c>
      <c r="AG587" s="33"/>
      <c r="AH587" s="58"/>
      <c r="AI587" s="58"/>
      <c r="AJ587" s="58"/>
    </row>
    <row r="588">
      <c r="A588" s="3" t="s">
        <v>1795</v>
      </c>
      <c r="B588" s="55" t="s">
        <v>1796</v>
      </c>
      <c r="C588" s="47">
        <v>131.0</v>
      </c>
      <c r="D588" s="39"/>
      <c r="E588" s="39"/>
      <c r="F588" s="39"/>
      <c r="G588" s="3"/>
      <c r="H588" s="3">
        <f>IF(isblank(A588), "", IF(NOT(ISBLANK(I588)), VLOOKUP(I588, Institutions, 2, FALSE), 0))</f>
        <v>0</v>
      </c>
      <c r="I588" s="4"/>
      <c r="J588" s="4" t="str">
        <f>IF(isblank(A588), "", IF(NOT(ISBLANK(K588)), VLOOKUP(K588, Elections, 2, FALSE), 0))</f>
        <v>election-6</v>
      </c>
      <c r="K588" s="10" t="s">
        <v>1180</v>
      </c>
      <c r="L588" s="4">
        <f>IF(isblank($A588), "", IF(NOT(ISBLANK(M588)), VLOOKUP(M588, Elections, 2, FALSE), 0))</f>
        <v>0</v>
      </c>
      <c r="M588" s="4"/>
      <c r="N588" s="3"/>
      <c r="O588" s="3"/>
      <c r="P588" s="3"/>
      <c r="Q588" s="3"/>
      <c r="R588" s="3"/>
      <c r="S588" s="3"/>
      <c r="T588" s="3"/>
      <c r="U588" s="3"/>
      <c r="V588" s="3"/>
      <c r="W588" s="3"/>
      <c r="X588" s="1" t="s">
        <v>1265</v>
      </c>
      <c r="Y588" s="12" t="s">
        <v>1266</v>
      </c>
      <c r="Z588" s="56" t="s">
        <v>1797</v>
      </c>
      <c r="AA588" s="57" t="s">
        <v>1798</v>
      </c>
      <c r="AB588" s="58"/>
      <c r="AC588" s="43">
        <v>2.9008727E7</v>
      </c>
      <c r="AD588" s="43">
        <v>2.511328890101E12</v>
      </c>
      <c r="AE588" s="43" t="s">
        <v>49</v>
      </c>
      <c r="AF588" s="43" t="s">
        <v>69</v>
      </c>
      <c r="AG588" s="25"/>
      <c r="AH588" s="58"/>
      <c r="AI588" s="58"/>
      <c r="AJ588" s="58"/>
    </row>
    <row r="589">
      <c r="A589" s="3" t="s">
        <v>1799</v>
      </c>
      <c r="B589" s="55" t="s">
        <v>183</v>
      </c>
      <c r="C589" s="47">
        <v>132.0</v>
      </c>
      <c r="D589" s="39"/>
      <c r="E589" s="39"/>
      <c r="F589" s="39"/>
      <c r="G589" s="3"/>
      <c r="H589" s="3">
        <f>IF(isblank(A589), "", IF(NOT(ISBLANK(I589)), VLOOKUP(I589, Institutions, 2, FALSE), 0))</f>
        <v>0</v>
      </c>
      <c r="I589" s="4"/>
      <c r="J589" s="4" t="str">
        <f>IF(isblank(A589), "", IF(NOT(ISBLANK(K589)), VLOOKUP(K589, Elections, 2, FALSE), 0))</f>
        <v>election-6</v>
      </c>
      <c r="K589" s="10" t="s">
        <v>1180</v>
      </c>
      <c r="L589" s="4">
        <f>IF(isblank($A589), "", IF(NOT(ISBLANK(M589)), VLOOKUP(M589, Elections, 2, FALSE), 0))</f>
        <v>0</v>
      </c>
      <c r="M589" s="4"/>
      <c r="N589" s="3"/>
      <c r="O589" s="3"/>
      <c r="P589" s="3"/>
      <c r="Q589" s="3"/>
      <c r="R589" s="3"/>
      <c r="S589" s="3"/>
      <c r="T589" s="3"/>
      <c r="U589" s="3"/>
      <c r="V589" s="3"/>
      <c r="W589" s="3"/>
      <c r="X589" s="1" t="s">
        <v>1265</v>
      </c>
      <c r="Y589" s="12" t="s">
        <v>1266</v>
      </c>
      <c r="Z589" s="59" t="s">
        <v>1800</v>
      </c>
      <c r="AA589" s="60" t="s">
        <v>1801</v>
      </c>
      <c r="AB589" s="58"/>
      <c r="AC589" s="31">
        <v>2789337.0</v>
      </c>
      <c r="AD589" s="31">
        <v>2.580241270613E12</v>
      </c>
      <c r="AE589" s="31" t="s">
        <v>49</v>
      </c>
      <c r="AF589" s="31" t="s">
        <v>161</v>
      </c>
      <c r="AG589" s="33"/>
      <c r="AH589" s="58"/>
      <c r="AI589" s="58"/>
      <c r="AJ589" s="58"/>
    </row>
    <row r="590">
      <c r="A590" s="3" t="s">
        <v>1802</v>
      </c>
      <c r="B590" s="55" t="s">
        <v>1803</v>
      </c>
      <c r="C590" s="47">
        <v>133.0</v>
      </c>
      <c r="D590" s="39"/>
      <c r="E590" s="39"/>
      <c r="F590" s="39"/>
      <c r="G590" s="3"/>
      <c r="H590" s="3">
        <f>IF(isblank(A590), "", IF(NOT(ISBLANK(I590)), VLOOKUP(I590, Institutions, 2, FALSE), 0))</f>
        <v>0</v>
      </c>
      <c r="I590" s="4"/>
      <c r="J590" s="4" t="str">
        <f>IF(isblank(A590), "", IF(NOT(ISBLANK(K590)), VLOOKUP(K590, Elections, 2, FALSE), 0))</f>
        <v>election-6</v>
      </c>
      <c r="K590" s="10" t="s">
        <v>1180</v>
      </c>
      <c r="L590" s="4">
        <f>IF(isblank($A590), "", IF(NOT(ISBLANK(M590)), VLOOKUP(M590, Elections, 2, FALSE), 0))</f>
        <v>0</v>
      </c>
      <c r="M590" s="4"/>
      <c r="N590" s="3"/>
      <c r="O590" s="3"/>
      <c r="P590" s="3"/>
      <c r="Q590" s="3"/>
      <c r="R590" s="3"/>
      <c r="S590" s="3"/>
      <c r="T590" s="3"/>
      <c r="U590" s="3"/>
      <c r="V590" s="3"/>
      <c r="W590" s="3"/>
      <c r="X590" s="1" t="s">
        <v>1265</v>
      </c>
      <c r="Y590" s="12" t="s">
        <v>1266</v>
      </c>
      <c r="Z590" s="56" t="s">
        <v>1804</v>
      </c>
      <c r="AA590" s="57" t="s">
        <v>1805</v>
      </c>
      <c r="AB590" s="58"/>
      <c r="AC590" s="43">
        <v>1.0170308E7</v>
      </c>
      <c r="AD590" s="43">
        <v>2.340072650201E12</v>
      </c>
      <c r="AE590" s="43" t="s">
        <v>49</v>
      </c>
      <c r="AF590" s="43" t="s">
        <v>60</v>
      </c>
      <c r="AG590" s="45" t="s">
        <v>1806</v>
      </c>
      <c r="AH590" s="58"/>
      <c r="AI590" s="58"/>
      <c r="AJ590" s="58"/>
    </row>
    <row r="591">
      <c r="A591" s="3" t="s">
        <v>1807</v>
      </c>
      <c r="B591" s="55" t="s">
        <v>736</v>
      </c>
      <c r="C591" s="47">
        <v>134.0</v>
      </c>
      <c r="D591" s="39"/>
      <c r="E591" s="39"/>
      <c r="F591" s="39"/>
      <c r="G591" s="3"/>
      <c r="H591" s="3">
        <f>IF(isblank(A591), "", IF(NOT(ISBLANK(I591)), VLOOKUP(I591, Institutions, 2, FALSE), 0))</f>
        <v>0</v>
      </c>
      <c r="I591" s="4"/>
      <c r="J591" s="4" t="str">
        <f>IF(isblank(A591), "", IF(NOT(ISBLANK(K591)), VLOOKUP(K591, Elections, 2, FALSE), 0))</f>
        <v>election-6</v>
      </c>
      <c r="K591" s="10" t="s">
        <v>1180</v>
      </c>
      <c r="L591" s="4">
        <f>IF(isblank($A591), "", IF(NOT(ISBLANK(M591)), VLOOKUP(M591, Elections, 2, FALSE), 0))</f>
        <v>0</v>
      </c>
      <c r="M591" s="4"/>
      <c r="N591" s="3"/>
      <c r="O591" s="3"/>
      <c r="P591" s="3"/>
      <c r="Q591" s="3"/>
      <c r="R591" s="3"/>
      <c r="S591" s="3"/>
      <c r="T591" s="3"/>
      <c r="U591" s="3"/>
      <c r="V591" s="3"/>
      <c r="W591" s="3"/>
      <c r="X591" s="1" t="s">
        <v>1265</v>
      </c>
      <c r="Y591" s="12" t="s">
        <v>1266</v>
      </c>
      <c r="Z591" s="59" t="s">
        <v>1808</v>
      </c>
      <c r="AA591" s="60" t="s">
        <v>1809</v>
      </c>
      <c r="AB591" s="58"/>
      <c r="AC591" s="31">
        <v>1.6070917E7</v>
      </c>
      <c r="AD591" s="31">
        <v>2.446087170101E12</v>
      </c>
      <c r="AE591" s="31" t="s">
        <v>180</v>
      </c>
      <c r="AF591" s="31" t="s">
        <v>60</v>
      </c>
      <c r="AG591" s="20" t="s">
        <v>395</v>
      </c>
      <c r="AH591" s="58"/>
      <c r="AI591" s="58"/>
      <c r="AJ591" s="58"/>
    </row>
    <row r="592">
      <c r="A592" s="3" t="s">
        <v>1810</v>
      </c>
      <c r="B592" s="55" t="s">
        <v>1811</v>
      </c>
      <c r="C592" s="47">
        <v>135.0</v>
      </c>
      <c r="D592" s="39"/>
      <c r="E592" s="39"/>
      <c r="F592" s="39"/>
      <c r="G592" s="3"/>
      <c r="H592" s="3">
        <f>IF(isblank(A592), "", IF(NOT(ISBLANK(I592)), VLOOKUP(I592, Institutions, 2, FALSE), 0))</f>
        <v>0</v>
      </c>
      <c r="I592" s="4"/>
      <c r="J592" s="4" t="str">
        <f>IF(isblank(A592), "", IF(NOT(ISBLANK(K592)), VLOOKUP(K592, Elections, 2, FALSE), 0))</f>
        <v>election-6</v>
      </c>
      <c r="K592" s="10" t="s">
        <v>1180</v>
      </c>
      <c r="L592" s="4">
        <f>IF(isblank($A592), "", IF(NOT(ISBLANK(M592)), VLOOKUP(M592, Elections, 2, FALSE), 0))</f>
        <v>0</v>
      </c>
      <c r="M592" s="4"/>
      <c r="N592" s="3"/>
      <c r="O592" s="3"/>
      <c r="P592" s="3"/>
      <c r="Q592" s="3"/>
      <c r="R592" s="3"/>
      <c r="S592" s="3"/>
      <c r="T592" s="3"/>
      <c r="U592" s="3"/>
      <c r="V592" s="3"/>
      <c r="W592" s="3"/>
      <c r="X592" s="1" t="s">
        <v>1265</v>
      </c>
      <c r="Y592" s="12" t="s">
        <v>1266</v>
      </c>
      <c r="Z592" s="56" t="s">
        <v>1812</v>
      </c>
      <c r="AA592" s="57" t="s">
        <v>1813</v>
      </c>
      <c r="AB592" s="58"/>
      <c r="AC592" s="43" t="s">
        <v>85</v>
      </c>
      <c r="AD592" s="36"/>
      <c r="AE592" s="36"/>
      <c r="AF592" s="36"/>
      <c r="AG592" s="25"/>
      <c r="AH592" s="58"/>
      <c r="AI592" s="58"/>
      <c r="AJ592" s="58"/>
    </row>
    <row r="593">
      <c r="A593" s="3" t="s">
        <v>1814</v>
      </c>
      <c r="B593" s="55" t="s">
        <v>779</v>
      </c>
      <c r="C593" s="47">
        <v>136.0</v>
      </c>
      <c r="D593" s="39"/>
      <c r="E593" s="39"/>
      <c r="F593" s="39"/>
      <c r="G593" s="3"/>
      <c r="H593" s="3">
        <f>IF(isblank(A593), "", IF(NOT(ISBLANK(I593)), VLOOKUP(I593, Institutions, 2, FALSE), 0))</f>
        <v>0</v>
      </c>
      <c r="I593" s="4"/>
      <c r="J593" s="4" t="str">
        <f>IF(isblank(A593), "", IF(NOT(ISBLANK(K593)), VLOOKUP(K593, Elections, 2, FALSE), 0))</f>
        <v>election-6</v>
      </c>
      <c r="K593" s="10" t="s">
        <v>1180</v>
      </c>
      <c r="L593" s="4">
        <f>IF(isblank($A593), "", IF(NOT(ISBLANK(M593)), VLOOKUP(M593, Elections, 2, FALSE), 0))</f>
        <v>0</v>
      </c>
      <c r="M593" s="4"/>
      <c r="N593" s="3"/>
      <c r="O593" s="3"/>
      <c r="P593" s="3"/>
      <c r="Q593" s="3"/>
      <c r="R593" s="3"/>
      <c r="S593" s="3"/>
      <c r="T593" s="3"/>
      <c r="U593" s="3"/>
      <c r="V593" s="3"/>
      <c r="W593" s="3"/>
      <c r="X593" s="1" t="s">
        <v>1265</v>
      </c>
      <c r="Y593" s="12" t="s">
        <v>1266</v>
      </c>
      <c r="Z593" s="59" t="s">
        <v>1815</v>
      </c>
      <c r="AA593" s="60" t="s">
        <v>1816</v>
      </c>
      <c r="AB593" s="58"/>
      <c r="AC593" s="26">
        <v>6004423.0</v>
      </c>
      <c r="AD593" s="26">
        <v>2.278581740101E12</v>
      </c>
      <c r="AE593" s="26" t="s">
        <v>49</v>
      </c>
      <c r="AF593" s="26" t="s">
        <v>60</v>
      </c>
      <c r="AG593" s="27" t="s">
        <v>780</v>
      </c>
      <c r="AH593" s="58"/>
      <c r="AI593" s="58"/>
      <c r="AJ593" s="58"/>
    </row>
    <row r="594">
      <c r="A594" s="3" t="s">
        <v>1817</v>
      </c>
      <c r="B594" s="55" t="s">
        <v>1818</v>
      </c>
      <c r="C594" s="47">
        <v>137.0</v>
      </c>
      <c r="D594" s="39"/>
      <c r="E594" s="39"/>
      <c r="F594" s="39"/>
      <c r="G594" s="3"/>
      <c r="H594" s="3">
        <f>IF(isblank(A594), "", IF(NOT(ISBLANK(I594)), VLOOKUP(I594, Institutions, 2, FALSE), 0))</f>
        <v>0</v>
      </c>
      <c r="I594" s="4"/>
      <c r="J594" s="4" t="str">
        <f>IF(isblank(A594), "", IF(NOT(ISBLANK(K594)), VLOOKUP(K594, Elections, 2, FALSE), 0))</f>
        <v>election-6</v>
      </c>
      <c r="K594" s="10" t="s">
        <v>1180</v>
      </c>
      <c r="L594" s="4">
        <f>IF(isblank($A594), "", IF(NOT(ISBLANK(M594)), VLOOKUP(M594, Elections, 2, FALSE), 0))</f>
        <v>0</v>
      </c>
      <c r="M594" s="4"/>
      <c r="N594" s="3"/>
      <c r="O594" s="3"/>
      <c r="P594" s="3"/>
      <c r="Q594" s="3"/>
      <c r="R594" s="3"/>
      <c r="S594" s="3"/>
      <c r="T594" s="3"/>
      <c r="U594" s="3"/>
      <c r="V594" s="3"/>
      <c r="W594" s="3"/>
      <c r="X594" s="1" t="s">
        <v>1265</v>
      </c>
      <c r="Y594" s="12" t="s">
        <v>1266</v>
      </c>
      <c r="Z594" s="56" t="s">
        <v>1819</v>
      </c>
      <c r="AA594" s="57" t="s">
        <v>1820</v>
      </c>
      <c r="AB594" s="58"/>
      <c r="AC594" s="43">
        <v>1.2569461E7</v>
      </c>
      <c r="AD594" s="43">
        <v>1.649915730101E12</v>
      </c>
      <c r="AE594" s="43" t="s">
        <v>180</v>
      </c>
      <c r="AF594" s="43" t="s">
        <v>60</v>
      </c>
      <c r="AG594" s="45" t="s">
        <v>1821</v>
      </c>
      <c r="AH594" s="58"/>
      <c r="AI594" s="58"/>
      <c r="AJ594" s="58"/>
    </row>
    <row r="595">
      <c r="A595" s="3" t="s">
        <v>1822</v>
      </c>
      <c r="B595" s="55" t="s">
        <v>1823</v>
      </c>
      <c r="C595" s="47">
        <v>138.0</v>
      </c>
      <c r="D595" s="39"/>
      <c r="E595" s="39"/>
      <c r="F595" s="39"/>
      <c r="G595" s="3"/>
      <c r="H595" s="3">
        <f>IF(isblank(A595), "", IF(NOT(ISBLANK(I595)), VLOOKUP(I595, Institutions, 2, FALSE), 0))</f>
        <v>0</v>
      </c>
      <c r="I595" s="4"/>
      <c r="J595" s="4" t="str">
        <f>IF(isblank(A595), "", IF(NOT(ISBLANK(K595)), VLOOKUP(K595, Elections, 2, FALSE), 0))</f>
        <v>election-6</v>
      </c>
      <c r="K595" s="10" t="s">
        <v>1180</v>
      </c>
      <c r="L595" s="4">
        <f>IF(isblank($A595), "", IF(NOT(ISBLANK(M595)), VLOOKUP(M595, Elections, 2, FALSE), 0))</f>
        <v>0</v>
      </c>
      <c r="M595" s="4"/>
      <c r="N595" s="3"/>
      <c r="O595" s="3"/>
      <c r="P595" s="3"/>
      <c r="Q595" s="3"/>
      <c r="R595" s="3"/>
      <c r="S595" s="3"/>
      <c r="T595" s="3"/>
      <c r="U595" s="3"/>
      <c r="V595" s="3"/>
      <c r="W595" s="3"/>
      <c r="X595" s="1" t="s">
        <v>1265</v>
      </c>
      <c r="Y595" s="12" t="s">
        <v>1266</v>
      </c>
      <c r="Z595" s="59" t="s">
        <v>1824</v>
      </c>
      <c r="AA595" s="60" t="s">
        <v>1825</v>
      </c>
      <c r="AB595" s="58"/>
      <c r="AC595" s="26">
        <v>6.9791686E7</v>
      </c>
      <c r="AD595" s="26">
        <v>1.854600890101E12</v>
      </c>
      <c r="AE595" s="26" t="s">
        <v>180</v>
      </c>
      <c r="AF595" s="26" t="s">
        <v>60</v>
      </c>
      <c r="AG595" s="27" t="s">
        <v>1826</v>
      </c>
      <c r="AH595" s="58"/>
      <c r="AI595" s="58"/>
      <c r="AJ595" s="58"/>
    </row>
    <row r="596">
      <c r="A596" s="3" t="s">
        <v>1827</v>
      </c>
      <c r="B596" s="55" t="s">
        <v>1828</v>
      </c>
      <c r="C596" s="47">
        <v>139.0</v>
      </c>
      <c r="D596" s="39"/>
      <c r="E596" s="39"/>
      <c r="F596" s="39"/>
      <c r="G596" s="3"/>
      <c r="H596" s="3">
        <f>IF(isblank(A596), "", IF(NOT(ISBLANK(I596)), VLOOKUP(I596, Institutions, 2, FALSE), 0))</f>
        <v>0</v>
      </c>
      <c r="I596" s="4"/>
      <c r="J596" s="4" t="str">
        <f>IF(isblank(A596), "", IF(NOT(ISBLANK(K596)), VLOOKUP(K596, Elections, 2, FALSE), 0))</f>
        <v>election-6</v>
      </c>
      <c r="K596" s="10" t="s">
        <v>1180</v>
      </c>
      <c r="L596" s="4">
        <f>IF(isblank($A596), "", IF(NOT(ISBLANK(M596)), VLOOKUP(M596, Elections, 2, FALSE), 0))</f>
        <v>0</v>
      </c>
      <c r="M596" s="4"/>
      <c r="N596" s="3"/>
      <c r="O596" s="3"/>
      <c r="P596" s="3"/>
      <c r="Q596" s="3"/>
      <c r="R596" s="3"/>
      <c r="S596" s="3"/>
      <c r="T596" s="3"/>
      <c r="U596" s="3"/>
      <c r="V596" s="3"/>
      <c r="W596" s="3"/>
      <c r="X596" s="1" t="s">
        <v>1265</v>
      </c>
      <c r="Y596" s="12" t="s">
        <v>1266</v>
      </c>
      <c r="Z596" s="56" t="s">
        <v>1829</v>
      </c>
      <c r="AA596" s="57" t="s">
        <v>1830</v>
      </c>
      <c r="AB596" s="58"/>
      <c r="AC596" s="30">
        <v>94374.0</v>
      </c>
      <c r="AD596" s="30">
        <v>2.232007861207E12</v>
      </c>
      <c r="AE596" s="30" t="s">
        <v>180</v>
      </c>
      <c r="AF596" s="30" t="s">
        <v>60</v>
      </c>
      <c r="AG596" s="16" t="s">
        <v>485</v>
      </c>
      <c r="AH596" s="58"/>
      <c r="AI596" s="58"/>
      <c r="AJ596" s="58"/>
    </row>
    <row r="597">
      <c r="A597" s="3" t="s">
        <v>1831</v>
      </c>
      <c r="B597" s="55" t="s">
        <v>1832</v>
      </c>
      <c r="C597" s="47">
        <v>140.0</v>
      </c>
      <c r="D597" s="39"/>
      <c r="E597" s="39"/>
      <c r="F597" s="39"/>
      <c r="G597" s="3"/>
      <c r="H597" s="3">
        <f>IF(isblank(A597), "", IF(NOT(ISBLANK(I597)), VLOOKUP(I597, Institutions, 2, FALSE), 0))</f>
        <v>0</v>
      </c>
      <c r="I597" s="4"/>
      <c r="J597" s="4" t="str">
        <f>IF(isblank(A597), "", IF(NOT(ISBLANK(K597)), VLOOKUP(K597, Elections, 2, FALSE), 0))</f>
        <v>election-6</v>
      </c>
      <c r="K597" s="10" t="s">
        <v>1180</v>
      </c>
      <c r="L597" s="4">
        <f>IF(isblank($A597), "", IF(NOT(ISBLANK(M597)), VLOOKUP(M597, Elections, 2, FALSE), 0))</f>
        <v>0</v>
      </c>
      <c r="M597" s="4"/>
      <c r="N597" s="3"/>
      <c r="O597" s="3"/>
      <c r="P597" s="3"/>
      <c r="Q597" s="3"/>
      <c r="R597" s="3"/>
      <c r="S597" s="3"/>
      <c r="T597" s="3"/>
      <c r="U597" s="3"/>
      <c r="V597" s="3"/>
      <c r="W597" s="3"/>
      <c r="X597" s="1" t="s">
        <v>1265</v>
      </c>
      <c r="Y597" s="12" t="s">
        <v>1266</v>
      </c>
      <c r="Z597" s="59" t="s">
        <v>1833</v>
      </c>
      <c r="AA597" s="60" t="s">
        <v>1834</v>
      </c>
      <c r="AB597" s="58"/>
      <c r="AC597" s="26">
        <v>5476585.0</v>
      </c>
      <c r="AD597" s="26">
        <v>2.274367682205E12</v>
      </c>
      <c r="AE597" s="26" t="s">
        <v>49</v>
      </c>
      <c r="AF597" s="26" t="s">
        <v>69</v>
      </c>
      <c r="AG597" s="33"/>
      <c r="AH597" s="58"/>
      <c r="AI597" s="58"/>
      <c r="AJ597" s="58"/>
    </row>
    <row r="598">
      <c r="A598" s="3" t="s">
        <v>1835</v>
      </c>
      <c r="B598" s="55" t="s">
        <v>1836</v>
      </c>
      <c r="C598" s="47">
        <v>141.0</v>
      </c>
      <c r="D598" s="39"/>
      <c r="E598" s="39"/>
      <c r="F598" s="39"/>
      <c r="G598" s="3"/>
      <c r="H598" s="3">
        <f>IF(isblank(A598), "", IF(NOT(ISBLANK(I598)), VLOOKUP(I598, Institutions, 2, FALSE), 0))</f>
        <v>0</v>
      </c>
      <c r="I598" s="4"/>
      <c r="J598" s="4" t="str">
        <f>IF(isblank(A598), "", IF(NOT(ISBLANK(K598)), VLOOKUP(K598, Elections, 2, FALSE), 0))</f>
        <v>election-6</v>
      </c>
      <c r="K598" s="10" t="s">
        <v>1180</v>
      </c>
      <c r="L598" s="4">
        <f>IF(isblank($A598), "", IF(NOT(ISBLANK(M598)), VLOOKUP(M598, Elections, 2, FALSE), 0))</f>
        <v>0</v>
      </c>
      <c r="M598" s="4"/>
      <c r="N598" s="3"/>
      <c r="O598" s="3"/>
      <c r="P598" s="3"/>
      <c r="Q598" s="3"/>
      <c r="R598" s="3"/>
      <c r="S598" s="3"/>
      <c r="T598" s="3"/>
      <c r="U598" s="3"/>
      <c r="V598" s="3"/>
      <c r="W598" s="3"/>
      <c r="X598" s="1" t="s">
        <v>1265</v>
      </c>
      <c r="Y598" s="12" t="s">
        <v>1266</v>
      </c>
      <c r="Z598" s="56" t="s">
        <v>1837</v>
      </c>
      <c r="AA598" s="57" t="s">
        <v>1838</v>
      </c>
      <c r="AB598" s="58"/>
      <c r="AC598" s="43" t="s">
        <v>1839</v>
      </c>
      <c r="AD598" s="43">
        <v>1.978025080101E12</v>
      </c>
      <c r="AE598" s="43" t="s">
        <v>49</v>
      </c>
      <c r="AF598" s="43" t="s">
        <v>69</v>
      </c>
      <c r="AG598" s="25"/>
      <c r="AH598" s="58"/>
      <c r="AI598" s="58"/>
      <c r="AJ598" s="58"/>
    </row>
    <row r="599">
      <c r="A599" s="3" t="s">
        <v>1840</v>
      </c>
      <c r="B599" s="55" t="s">
        <v>1841</v>
      </c>
      <c r="C599" s="47">
        <v>142.0</v>
      </c>
      <c r="D599" s="39"/>
      <c r="E599" s="39"/>
      <c r="F599" s="39"/>
      <c r="G599" s="3"/>
      <c r="H599" s="3">
        <f>IF(isblank(A599), "", IF(NOT(ISBLANK(I599)), VLOOKUP(I599, Institutions, 2, FALSE), 0))</f>
        <v>0</v>
      </c>
      <c r="I599" s="4"/>
      <c r="J599" s="4" t="str">
        <f>IF(isblank(A599), "", IF(NOT(ISBLANK(K599)), VLOOKUP(K599, Elections, 2, FALSE), 0))</f>
        <v>election-6</v>
      </c>
      <c r="K599" s="10" t="s">
        <v>1180</v>
      </c>
      <c r="L599" s="4">
        <f>IF(isblank($A599), "", IF(NOT(ISBLANK(M599)), VLOOKUP(M599, Elections, 2, FALSE), 0))</f>
        <v>0</v>
      </c>
      <c r="M599" s="4"/>
      <c r="N599" s="3"/>
      <c r="O599" s="3"/>
      <c r="P599" s="3"/>
      <c r="Q599" s="3"/>
      <c r="R599" s="3"/>
      <c r="S599" s="3"/>
      <c r="T599" s="3"/>
      <c r="U599" s="3"/>
      <c r="V599" s="3"/>
      <c r="W599" s="3"/>
      <c r="X599" s="1" t="s">
        <v>1265</v>
      </c>
      <c r="Y599" s="12" t="s">
        <v>1266</v>
      </c>
      <c r="Z599" s="59" t="s">
        <v>1842</v>
      </c>
      <c r="AA599" s="60" t="s">
        <v>1843</v>
      </c>
      <c r="AB599" s="58"/>
      <c r="AC599" s="26" t="s">
        <v>85</v>
      </c>
      <c r="AD599" s="34"/>
      <c r="AE599" s="34"/>
      <c r="AF599" s="34"/>
      <c r="AG599" s="33"/>
      <c r="AH599" s="58"/>
      <c r="AI599" s="58"/>
      <c r="AJ599" s="58"/>
    </row>
    <row r="600">
      <c r="A600" s="3" t="s">
        <v>1844</v>
      </c>
      <c r="B600" s="55" t="s">
        <v>1845</v>
      </c>
      <c r="C600" s="47">
        <v>143.0</v>
      </c>
      <c r="D600" s="39"/>
      <c r="E600" s="39"/>
      <c r="F600" s="39"/>
      <c r="G600" s="3"/>
      <c r="H600" s="3">
        <f>IF(isblank(A600), "", IF(NOT(ISBLANK(I600)), VLOOKUP(I600, Institutions, 2, FALSE), 0))</f>
        <v>0</v>
      </c>
      <c r="I600" s="4"/>
      <c r="J600" s="4" t="str">
        <f>IF(isblank(A600), "", IF(NOT(ISBLANK(K600)), VLOOKUP(K600, Elections, 2, FALSE), 0))</f>
        <v>election-6</v>
      </c>
      <c r="K600" s="10" t="s">
        <v>1180</v>
      </c>
      <c r="L600" s="4">
        <f>IF(isblank($A600), "", IF(NOT(ISBLANK(M600)), VLOOKUP(M600, Elections, 2, FALSE), 0))</f>
        <v>0</v>
      </c>
      <c r="M600" s="4"/>
      <c r="N600" s="3"/>
      <c r="O600" s="3"/>
      <c r="P600" s="3"/>
      <c r="Q600" s="3"/>
      <c r="R600" s="3"/>
      <c r="S600" s="3"/>
      <c r="T600" s="3"/>
      <c r="U600" s="3"/>
      <c r="V600" s="3"/>
      <c r="W600" s="3"/>
      <c r="X600" s="1" t="s">
        <v>1265</v>
      </c>
      <c r="Y600" s="12" t="s">
        <v>1266</v>
      </c>
      <c r="Z600" s="56" t="s">
        <v>1846</v>
      </c>
      <c r="AA600" s="57" t="s">
        <v>1847</v>
      </c>
      <c r="AB600" s="58"/>
      <c r="AC600" s="43">
        <v>6813658.0</v>
      </c>
      <c r="AD600" s="43">
        <v>1.829958601301E12</v>
      </c>
      <c r="AE600" s="43" t="s">
        <v>180</v>
      </c>
      <c r="AF600" s="43" t="s">
        <v>60</v>
      </c>
      <c r="AG600" s="45" t="s">
        <v>1848</v>
      </c>
      <c r="AH600" s="58"/>
      <c r="AI600" s="58"/>
      <c r="AJ600" s="58"/>
    </row>
    <row r="601">
      <c r="A601" s="3" t="s">
        <v>1849</v>
      </c>
      <c r="B601" s="55" t="s">
        <v>1850</v>
      </c>
      <c r="C601" s="47">
        <v>144.0</v>
      </c>
      <c r="D601" s="39"/>
      <c r="E601" s="39"/>
      <c r="F601" s="39"/>
      <c r="G601" s="3"/>
      <c r="H601" s="3">
        <f>IF(isblank(A601), "", IF(NOT(ISBLANK(I601)), VLOOKUP(I601, Institutions, 2, FALSE), 0))</f>
        <v>0</v>
      </c>
      <c r="I601" s="4"/>
      <c r="J601" s="4" t="str">
        <f>IF(isblank(A601), "", IF(NOT(ISBLANK(K601)), VLOOKUP(K601, Elections, 2, FALSE), 0))</f>
        <v>election-6</v>
      </c>
      <c r="K601" s="10" t="s">
        <v>1180</v>
      </c>
      <c r="L601" s="4">
        <f>IF(isblank($A601), "", IF(NOT(ISBLANK(M601)), VLOOKUP(M601, Elections, 2, FALSE), 0))</f>
        <v>0</v>
      </c>
      <c r="M601" s="4"/>
      <c r="N601" s="3"/>
      <c r="O601" s="3"/>
      <c r="P601" s="3"/>
      <c r="Q601" s="3"/>
      <c r="R601" s="3"/>
      <c r="S601" s="3"/>
      <c r="T601" s="3"/>
      <c r="U601" s="3"/>
      <c r="V601" s="3"/>
      <c r="W601" s="3"/>
      <c r="X601" s="1" t="s">
        <v>1265</v>
      </c>
      <c r="Y601" s="12" t="s">
        <v>1266</v>
      </c>
      <c r="Z601" s="59" t="s">
        <v>1851</v>
      </c>
      <c r="AA601" s="60" t="s">
        <v>1852</v>
      </c>
      <c r="AB601" s="58"/>
      <c r="AC601" s="26">
        <v>8028788.0</v>
      </c>
      <c r="AD601" s="61">
        <v>2.185177850101E12</v>
      </c>
      <c r="AE601" s="26" t="s">
        <v>49</v>
      </c>
      <c r="AF601" s="26" t="s">
        <v>60</v>
      </c>
      <c r="AG601" s="27" t="s">
        <v>1853</v>
      </c>
      <c r="AH601" s="58"/>
      <c r="AI601" s="58"/>
      <c r="AJ601" s="58"/>
    </row>
    <row r="602">
      <c r="A602" s="3" t="s">
        <v>1854</v>
      </c>
      <c r="B602" s="55" t="s">
        <v>1855</v>
      </c>
      <c r="C602" s="47">
        <v>145.0</v>
      </c>
      <c r="D602" s="39"/>
      <c r="E602" s="39"/>
      <c r="F602" s="39"/>
      <c r="G602" s="3"/>
      <c r="H602" s="3">
        <f>IF(isblank(A602), "", IF(NOT(ISBLANK(I602)), VLOOKUP(I602, Institutions, 2, FALSE), 0))</f>
        <v>0</v>
      </c>
      <c r="I602" s="4"/>
      <c r="J602" s="4" t="str">
        <f>IF(isblank(A602), "", IF(NOT(ISBLANK(K602)), VLOOKUP(K602, Elections, 2, FALSE), 0))</f>
        <v>election-6</v>
      </c>
      <c r="K602" s="10" t="s">
        <v>1180</v>
      </c>
      <c r="L602" s="4">
        <f>IF(isblank($A602), "", IF(NOT(ISBLANK(M602)), VLOOKUP(M602, Elections, 2, FALSE), 0))</f>
        <v>0</v>
      </c>
      <c r="M602" s="4"/>
      <c r="N602" s="3"/>
      <c r="O602" s="3"/>
      <c r="P602" s="3"/>
      <c r="Q602" s="3"/>
      <c r="R602" s="3"/>
      <c r="S602" s="3"/>
      <c r="T602" s="3"/>
      <c r="U602" s="3"/>
      <c r="V602" s="3"/>
      <c r="W602" s="3"/>
      <c r="X602" s="1" t="s">
        <v>1265</v>
      </c>
      <c r="Y602" s="12" t="s">
        <v>1266</v>
      </c>
      <c r="Z602" s="56" t="s">
        <v>1856</v>
      </c>
      <c r="AA602" s="57" t="s">
        <v>1857</v>
      </c>
      <c r="AB602" s="58"/>
      <c r="AC602" s="43">
        <v>2.6641933E7</v>
      </c>
      <c r="AD602" s="43">
        <v>2.415769890901E12</v>
      </c>
      <c r="AE602" s="43" t="s">
        <v>49</v>
      </c>
      <c r="AF602" s="43" t="s">
        <v>60</v>
      </c>
      <c r="AG602" s="45" t="s">
        <v>1858</v>
      </c>
      <c r="AH602" s="58"/>
      <c r="AI602" s="58"/>
      <c r="AJ602" s="58"/>
    </row>
    <row r="603">
      <c r="A603" s="3" t="s">
        <v>1859</v>
      </c>
      <c r="B603" s="55" t="s">
        <v>1860</v>
      </c>
      <c r="C603" s="47">
        <v>146.0</v>
      </c>
      <c r="D603" s="39"/>
      <c r="E603" s="39"/>
      <c r="F603" s="39"/>
      <c r="G603" s="3"/>
      <c r="H603" s="3">
        <f>IF(isblank(A603), "", IF(NOT(ISBLANK(I603)), VLOOKUP(I603, Institutions, 2, FALSE), 0))</f>
        <v>0</v>
      </c>
      <c r="I603" s="4"/>
      <c r="J603" s="4" t="str">
        <f>IF(isblank(A603), "", IF(NOT(ISBLANK(K603)), VLOOKUP(K603, Elections, 2, FALSE), 0))</f>
        <v>election-6</v>
      </c>
      <c r="K603" s="10" t="s">
        <v>1180</v>
      </c>
      <c r="L603" s="4">
        <f>IF(isblank($A603), "", IF(NOT(ISBLANK(M603)), VLOOKUP(M603, Elections, 2, FALSE), 0))</f>
        <v>0</v>
      </c>
      <c r="M603" s="4"/>
      <c r="N603" s="3"/>
      <c r="O603" s="3"/>
      <c r="P603" s="3"/>
      <c r="Q603" s="3"/>
      <c r="R603" s="3"/>
      <c r="S603" s="3"/>
      <c r="T603" s="3"/>
      <c r="U603" s="3"/>
      <c r="V603" s="3"/>
      <c r="W603" s="3"/>
      <c r="X603" s="1" t="s">
        <v>1265</v>
      </c>
      <c r="Y603" s="12" t="s">
        <v>1266</v>
      </c>
      <c r="Z603" s="59" t="s">
        <v>1861</v>
      </c>
      <c r="AA603" s="60" t="s">
        <v>1862</v>
      </c>
      <c r="AB603" s="58"/>
      <c r="AC603" s="26">
        <v>3411400.0</v>
      </c>
      <c r="AD603" s="26">
        <v>2.203061090101E12</v>
      </c>
      <c r="AE603" s="26" t="s">
        <v>49</v>
      </c>
      <c r="AF603" s="26" t="s">
        <v>60</v>
      </c>
      <c r="AG603" s="27" t="s">
        <v>530</v>
      </c>
      <c r="AH603" s="58"/>
      <c r="AI603" s="58"/>
      <c r="AJ603" s="58"/>
    </row>
    <row r="604">
      <c r="A604" s="3" t="s">
        <v>1863</v>
      </c>
      <c r="B604" s="55" t="s">
        <v>1145</v>
      </c>
      <c r="C604" s="47">
        <v>147.0</v>
      </c>
      <c r="D604" s="39"/>
      <c r="E604" s="39"/>
      <c r="F604" s="39"/>
      <c r="G604" s="3"/>
      <c r="H604" s="3">
        <f>IF(isblank(A604), "", IF(NOT(ISBLANK(I604)), VLOOKUP(I604, Institutions, 2, FALSE), 0))</f>
        <v>0</v>
      </c>
      <c r="I604" s="4"/>
      <c r="J604" s="4" t="str">
        <f>IF(isblank(A604), "", IF(NOT(ISBLANK(K604)), VLOOKUP(K604, Elections, 2, FALSE), 0))</f>
        <v>election-6</v>
      </c>
      <c r="K604" s="10" t="s">
        <v>1180</v>
      </c>
      <c r="L604" s="4">
        <f>IF(isblank($A604), "", IF(NOT(ISBLANK(M604)), VLOOKUP(M604, Elections, 2, FALSE), 0))</f>
        <v>0</v>
      </c>
      <c r="M604" s="4"/>
      <c r="N604" s="3"/>
      <c r="O604" s="3"/>
      <c r="P604" s="3"/>
      <c r="Q604" s="3"/>
      <c r="R604" s="3"/>
      <c r="S604" s="3"/>
      <c r="T604" s="3"/>
      <c r="U604" s="3"/>
      <c r="V604" s="3"/>
      <c r="W604" s="3"/>
      <c r="X604" s="1" t="s">
        <v>1265</v>
      </c>
      <c r="Y604" s="12" t="s">
        <v>1266</v>
      </c>
      <c r="Z604" s="56" t="s">
        <v>1864</v>
      </c>
      <c r="AA604" s="57" t="s">
        <v>1865</v>
      </c>
      <c r="AB604" s="58"/>
      <c r="AC604" s="43">
        <v>1.8060854E7</v>
      </c>
      <c r="AD604" s="43">
        <v>1.655258780403E12</v>
      </c>
      <c r="AE604" s="43" t="s">
        <v>49</v>
      </c>
      <c r="AF604" s="43" t="s">
        <v>60</v>
      </c>
      <c r="AG604" s="45" t="s">
        <v>1146</v>
      </c>
      <c r="AH604" s="58"/>
      <c r="AI604" s="58"/>
      <c r="AJ604" s="58"/>
    </row>
    <row r="605">
      <c r="A605" s="3" t="s">
        <v>1866</v>
      </c>
      <c r="B605" s="55" t="s">
        <v>1867</v>
      </c>
      <c r="C605" s="47">
        <v>148.0</v>
      </c>
      <c r="D605" s="39"/>
      <c r="E605" s="39"/>
      <c r="F605" s="39"/>
      <c r="G605" s="3"/>
      <c r="H605" s="3">
        <f>IF(isblank(A605), "", IF(NOT(ISBLANK(I605)), VLOOKUP(I605, Institutions, 2, FALSE), 0))</f>
        <v>0</v>
      </c>
      <c r="I605" s="4"/>
      <c r="J605" s="4" t="str">
        <f>IF(isblank(A605), "", IF(NOT(ISBLANK(K605)), VLOOKUP(K605, Elections, 2, FALSE), 0))</f>
        <v>election-6</v>
      </c>
      <c r="K605" s="10" t="s">
        <v>1180</v>
      </c>
      <c r="L605" s="4">
        <f>IF(isblank($A605), "", IF(NOT(ISBLANK(M605)), VLOOKUP(M605, Elections, 2, FALSE), 0))</f>
        <v>0</v>
      </c>
      <c r="M605" s="4"/>
      <c r="N605" s="3"/>
      <c r="O605" s="3"/>
      <c r="P605" s="3"/>
      <c r="Q605" s="3"/>
      <c r="R605" s="3"/>
      <c r="S605" s="3"/>
      <c r="T605" s="3"/>
      <c r="U605" s="3"/>
      <c r="V605" s="3"/>
      <c r="W605" s="3"/>
      <c r="X605" s="1" t="s">
        <v>1265</v>
      </c>
      <c r="Y605" s="12" t="s">
        <v>1266</v>
      </c>
      <c r="Z605" s="59" t="s">
        <v>1868</v>
      </c>
      <c r="AA605" s="60" t="s">
        <v>1869</v>
      </c>
      <c r="AB605" s="58"/>
      <c r="AC605" s="26" t="s">
        <v>85</v>
      </c>
      <c r="AD605" s="34"/>
      <c r="AE605" s="34"/>
      <c r="AF605" s="34"/>
      <c r="AG605" s="33"/>
      <c r="AH605" s="58"/>
      <c r="AI605" s="58"/>
      <c r="AJ605" s="58"/>
    </row>
    <row r="606">
      <c r="A606" s="3" t="s">
        <v>1870</v>
      </c>
      <c r="B606" s="55" t="s">
        <v>1871</v>
      </c>
      <c r="C606" s="47">
        <v>149.0</v>
      </c>
      <c r="D606" s="39"/>
      <c r="E606" s="39"/>
      <c r="F606" s="39"/>
      <c r="G606" s="3"/>
      <c r="H606" s="3">
        <f>IF(isblank(A606), "", IF(NOT(ISBLANK(I606)), VLOOKUP(I606, Institutions, 2, FALSE), 0))</f>
        <v>0</v>
      </c>
      <c r="I606" s="4"/>
      <c r="J606" s="4" t="str">
        <f>IF(isblank(A606), "", IF(NOT(ISBLANK(K606)), VLOOKUP(K606, Elections, 2, FALSE), 0))</f>
        <v>election-6</v>
      </c>
      <c r="K606" s="10" t="s">
        <v>1180</v>
      </c>
      <c r="L606" s="4">
        <f>IF(isblank($A606), "", IF(NOT(ISBLANK(M606)), VLOOKUP(M606, Elections, 2, FALSE), 0))</f>
        <v>0</v>
      </c>
      <c r="M606" s="4"/>
      <c r="N606" s="3"/>
      <c r="O606" s="3"/>
      <c r="P606" s="3"/>
      <c r="Q606" s="3"/>
      <c r="R606" s="3"/>
      <c r="S606" s="3"/>
      <c r="T606" s="3"/>
      <c r="U606" s="3"/>
      <c r="V606" s="3"/>
      <c r="W606" s="3"/>
      <c r="X606" s="1" t="s">
        <v>1265</v>
      </c>
      <c r="Y606" s="12" t="s">
        <v>1266</v>
      </c>
      <c r="Z606" s="56" t="s">
        <v>1872</v>
      </c>
      <c r="AA606" s="57" t="s">
        <v>1873</v>
      </c>
      <c r="AB606" s="58"/>
      <c r="AC606" s="43" t="s">
        <v>1874</v>
      </c>
      <c r="AD606" s="43">
        <v>2.510068911504E12</v>
      </c>
      <c r="AE606" s="43" t="s">
        <v>49</v>
      </c>
      <c r="AF606" s="43" t="s">
        <v>60</v>
      </c>
      <c r="AG606" s="45" t="s">
        <v>1875</v>
      </c>
      <c r="AH606" s="58"/>
      <c r="AI606" s="58"/>
      <c r="AJ606" s="58"/>
    </row>
    <row r="607">
      <c r="A607" s="3" t="s">
        <v>1876</v>
      </c>
      <c r="B607" s="55" t="s">
        <v>1877</v>
      </c>
      <c r="C607" s="47">
        <v>150.0</v>
      </c>
      <c r="D607" s="39"/>
      <c r="E607" s="39"/>
      <c r="F607" s="39"/>
      <c r="G607" s="3"/>
      <c r="H607" s="3">
        <f>IF(isblank(A607), "", IF(NOT(ISBLANK(I607)), VLOOKUP(I607, Institutions, 2, FALSE), 0))</f>
        <v>0</v>
      </c>
      <c r="I607" s="4"/>
      <c r="J607" s="4" t="str">
        <f>IF(isblank(A607), "", IF(NOT(ISBLANK(K607)), VLOOKUP(K607, Elections, 2, FALSE), 0))</f>
        <v>election-6</v>
      </c>
      <c r="K607" s="10" t="s">
        <v>1180</v>
      </c>
      <c r="L607" s="4">
        <f>IF(isblank($A607), "", IF(NOT(ISBLANK(M607)), VLOOKUP(M607, Elections, 2, FALSE), 0))</f>
        <v>0</v>
      </c>
      <c r="M607" s="4"/>
      <c r="N607" s="3"/>
      <c r="O607" s="3"/>
      <c r="P607" s="3"/>
      <c r="Q607" s="3"/>
      <c r="R607" s="3"/>
      <c r="S607" s="3"/>
      <c r="T607" s="3"/>
      <c r="U607" s="3"/>
      <c r="V607" s="3"/>
      <c r="W607" s="3"/>
      <c r="X607" s="1" t="s">
        <v>1265</v>
      </c>
      <c r="Y607" s="12" t="s">
        <v>1266</v>
      </c>
      <c r="Z607" s="59" t="s">
        <v>1878</v>
      </c>
      <c r="AA607" s="60" t="s">
        <v>1879</v>
      </c>
      <c r="AB607" s="58"/>
      <c r="AC607" s="26" t="s">
        <v>1880</v>
      </c>
      <c r="AD607" s="26">
        <v>2.399868301802E12</v>
      </c>
      <c r="AE607" s="26" t="s">
        <v>49</v>
      </c>
      <c r="AF607" s="26" t="s">
        <v>60</v>
      </c>
      <c r="AG607" s="27" t="s">
        <v>1881</v>
      </c>
      <c r="AH607" s="58"/>
      <c r="AI607" s="58"/>
      <c r="AJ607" s="58"/>
    </row>
    <row r="608">
      <c r="A608" s="3" t="s">
        <v>1882</v>
      </c>
      <c r="B608" s="55" t="s">
        <v>1883</v>
      </c>
      <c r="C608" s="47">
        <v>151.0</v>
      </c>
      <c r="D608" s="39"/>
      <c r="E608" s="39"/>
      <c r="F608" s="39"/>
      <c r="G608" s="3"/>
      <c r="H608" s="3">
        <f>IF(isblank(A608), "", IF(NOT(ISBLANK(I608)), VLOOKUP(I608, Institutions, 2, FALSE), 0))</f>
        <v>0</v>
      </c>
      <c r="I608" s="4"/>
      <c r="J608" s="4" t="str">
        <f>IF(isblank(A608), "", IF(NOT(ISBLANK(K608)), VLOOKUP(K608, Elections, 2, FALSE), 0))</f>
        <v>election-6</v>
      </c>
      <c r="K608" s="10" t="s">
        <v>1180</v>
      </c>
      <c r="L608" s="4">
        <f>IF(isblank($A608), "", IF(NOT(ISBLANK(M608)), VLOOKUP(M608, Elections, 2, FALSE), 0))</f>
        <v>0</v>
      </c>
      <c r="M608" s="4"/>
      <c r="N608" s="3"/>
      <c r="O608" s="3"/>
      <c r="P608" s="3"/>
      <c r="Q608" s="3"/>
      <c r="R608" s="3"/>
      <c r="S608" s="3"/>
      <c r="T608" s="3"/>
      <c r="U608" s="3"/>
      <c r="V608" s="3"/>
      <c r="W608" s="3"/>
      <c r="X608" s="1" t="s">
        <v>1265</v>
      </c>
      <c r="Y608" s="12" t="s">
        <v>1266</v>
      </c>
      <c r="Z608" s="56" t="s">
        <v>1884</v>
      </c>
      <c r="AA608" s="57" t="s">
        <v>1885</v>
      </c>
      <c r="AB608" s="58"/>
      <c r="AC608" s="43">
        <v>1.82229E7</v>
      </c>
      <c r="AD608" s="43">
        <v>2.284841621213E12</v>
      </c>
      <c r="AE608" s="43" t="s">
        <v>49</v>
      </c>
      <c r="AF608" s="43" t="s">
        <v>60</v>
      </c>
      <c r="AG608" s="45" t="s">
        <v>1886</v>
      </c>
      <c r="AH608" s="58"/>
      <c r="AI608" s="58"/>
      <c r="AJ608" s="58"/>
    </row>
    <row r="609">
      <c r="A609" s="3" t="s">
        <v>1887</v>
      </c>
      <c r="B609" s="55" t="s">
        <v>1888</v>
      </c>
      <c r="C609" s="47">
        <v>152.0</v>
      </c>
      <c r="D609" s="39"/>
      <c r="E609" s="39"/>
      <c r="F609" s="39"/>
      <c r="G609" s="3"/>
      <c r="H609" s="3">
        <f>IF(isblank(A609), "", IF(NOT(ISBLANK(I609)), VLOOKUP(I609, Institutions, 2, FALSE), 0))</f>
        <v>0</v>
      </c>
      <c r="I609" s="4"/>
      <c r="J609" s="4" t="str">
        <f>IF(isblank(A609), "", IF(NOT(ISBLANK(K609)), VLOOKUP(K609, Elections, 2, FALSE), 0))</f>
        <v>election-6</v>
      </c>
      <c r="K609" s="10" t="s">
        <v>1180</v>
      </c>
      <c r="L609" s="4">
        <f>IF(isblank($A609), "", IF(NOT(ISBLANK(M609)), VLOOKUP(M609, Elections, 2, FALSE), 0))</f>
        <v>0</v>
      </c>
      <c r="M609" s="4"/>
      <c r="N609" s="3"/>
      <c r="O609" s="3"/>
      <c r="P609" s="3"/>
      <c r="Q609" s="3"/>
      <c r="R609" s="3"/>
      <c r="S609" s="3"/>
      <c r="T609" s="3"/>
      <c r="U609" s="3"/>
      <c r="V609" s="3"/>
      <c r="W609" s="3"/>
      <c r="X609" s="1" t="s">
        <v>1265</v>
      </c>
      <c r="Y609" s="12" t="s">
        <v>1266</v>
      </c>
      <c r="Z609" s="59" t="s">
        <v>1889</v>
      </c>
      <c r="AA609" s="60" t="s">
        <v>1890</v>
      </c>
      <c r="AB609" s="58"/>
      <c r="AC609" s="26">
        <v>1.6627008E7</v>
      </c>
      <c r="AD609" s="26">
        <v>2.358683020608E12</v>
      </c>
      <c r="AE609" s="26" t="s">
        <v>49</v>
      </c>
      <c r="AF609" s="26" t="s">
        <v>69</v>
      </c>
      <c r="AG609" s="33"/>
      <c r="AH609" s="58"/>
      <c r="AI609" s="58"/>
      <c r="AJ609" s="58"/>
    </row>
    <row r="610">
      <c r="A610" s="3" t="s">
        <v>1891</v>
      </c>
      <c r="B610" s="55" t="s">
        <v>1892</v>
      </c>
      <c r="C610" s="47">
        <v>153.0</v>
      </c>
      <c r="D610" s="39"/>
      <c r="E610" s="39"/>
      <c r="F610" s="39"/>
      <c r="G610" s="3"/>
      <c r="H610" s="3">
        <f>IF(isblank(A610), "", IF(NOT(ISBLANK(I610)), VLOOKUP(I610, Institutions, 2, FALSE), 0))</f>
        <v>0</v>
      </c>
      <c r="I610" s="4"/>
      <c r="J610" s="4" t="str">
        <f>IF(isblank(A610), "", IF(NOT(ISBLANK(K610)), VLOOKUP(K610, Elections, 2, FALSE), 0))</f>
        <v>election-6</v>
      </c>
      <c r="K610" s="10" t="s">
        <v>1180</v>
      </c>
      <c r="L610" s="4">
        <f>IF(isblank($A610), "", IF(NOT(ISBLANK(M610)), VLOOKUP(M610, Elections, 2, FALSE), 0))</f>
        <v>0</v>
      </c>
      <c r="M610" s="4"/>
      <c r="N610" s="3"/>
      <c r="O610" s="3"/>
      <c r="P610" s="3"/>
      <c r="Q610" s="3"/>
      <c r="R610" s="3"/>
      <c r="S610" s="3"/>
      <c r="T610" s="3"/>
      <c r="U610" s="3"/>
      <c r="V610" s="3"/>
      <c r="W610" s="3"/>
      <c r="X610" s="1" t="s">
        <v>1265</v>
      </c>
      <c r="Y610" s="12" t="s">
        <v>1266</v>
      </c>
      <c r="Z610" s="56" t="s">
        <v>1893</v>
      </c>
      <c r="AA610" s="57" t="s">
        <v>1894</v>
      </c>
      <c r="AB610" s="58"/>
      <c r="AC610" s="43">
        <v>1.7060656E7</v>
      </c>
      <c r="AD610" s="43">
        <v>1.983426910101E12</v>
      </c>
      <c r="AE610" s="43" t="s">
        <v>180</v>
      </c>
      <c r="AF610" s="43" t="s">
        <v>60</v>
      </c>
      <c r="AG610" s="45" t="s">
        <v>1895</v>
      </c>
      <c r="AH610" s="58"/>
      <c r="AI610" s="58"/>
      <c r="AJ610" s="58"/>
    </row>
    <row r="611">
      <c r="A611" s="3" t="s">
        <v>1896</v>
      </c>
      <c r="B611" s="55" t="s">
        <v>1897</v>
      </c>
      <c r="C611" s="47">
        <v>154.0</v>
      </c>
      <c r="D611" s="39"/>
      <c r="E611" s="39"/>
      <c r="F611" s="39"/>
      <c r="G611" s="3"/>
      <c r="H611" s="3">
        <f>IF(isblank(A611), "", IF(NOT(ISBLANK(I611)), VLOOKUP(I611, Institutions, 2, FALSE), 0))</f>
        <v>0</v>
      </c>
      <c r="I611" s="4"/>
      <c r="J611" s="4" t="str">
        <f>IF(isblank(A611), "", IF(NOT(ISBLANK(K611)), VLOOKUP(K611, Elections, 2, FALSE), 0))</f>
        <v>election-6</v>
      </c>
      <c r="K611" s="10" t="s">
        <v>1180</v>
      </c>
      <c r="L611" s="4">
        <f>IF(isblank($A611), "", IF(NOT(ISBLANK(M611)), VLOOKUP(M611, Elections, 2, FALSE), 0))</f>
        <v>0</v>
      </c>
      <c r="M611" s="4"/>
      <c r="N611" s="3"/>
      <c r="O611" s="3"/>
      <c r="P611" s="3"/>
      <c r="Q611" s="3"/>
      <c r="R611" s="3"/>
      <c r="S611" s="3"/>
      <c r="T611" s="3"/>
      <c r="U611" s="3"/>
      <c r="V611" s="3"/>
      <c r="W611" s="3"/>
      <c r="X611" s="1" t="s">
        <v>1265</v>
      </c>
      <c r="Y611" s="12" t="s">
        <v>1266</v>
      </c>
      <c r="Z611" s="59" t="s">
        <v>1898</v>
      </c>
      <c r="AA611" s="60" t="s">
        <v>1899</v>
      </c>
      <c r="AB611" s="58"/>
      <c r="AC611" s="26" t="s">
        <v>1900</v>
      </c>
      <c r="AD611" s="26">
        <v>1.793881772201E12</v>
      </c>
      <c r="AE611" s="26" t="s">
        <v>49</v>
      </c>
      <c r="AF611" s="26" t="s">
        <v>69</v>
      </c>
      <c r="AG611" s="33"/>
      <c r="AH611" s="58"/>
      <c r="AI611" s="58"/>
      <c r="AJ611" s="58"/>
    </row>
    <row r="612">
      <c r="A612" s="3" t="s">
        <v>1901</v>
      </c>
      <c r="B612" s="55" t="s">
        <v>1902</v>
      </c>
      <c r="C612" s="47">
        <v>155.0</v>
      </c>
      <c r="D612" s="39"/>
      <c r="E612" s="39"/>
      <c r="F612" s="39"/>
      <c r="G612" s="3"/>
      <c r="H612" s="3">
        <f>IF(isblank(A612), "", IF(NOT(ISBLANK(I612)), VLOOKUP(I612, Institutions, 2, FALSE), 0))</f>
        <v>0</v>
      </c>
      <c r="I612" s="4"/>
      <c r="J612" s="4" t="str">
        <f>IF(isblank(A612), "", IF(NOT(ISBLANK(K612)), VLOOKUP(K612, Elections, 2, FALSE), 0))</f>
        <v>election-6</v>
      </c>
      <c r="K612" s="10" t="s">
        <v>1180</v>
      </c>
      <c r="L612" s="4">
        <f>IF(isblank($A612), "", IF(NOT(ISBLANK(M612)), VLOOKUP(M612, Elections, 2, FALSE), 0))</f>
        <v>0</v>
      </c>
      <c r="M612" s="4"/>
      <c r="N612" s="3"/>
      <c r="O612" s="3"/>
      <c r="P612" s="3"/>
      <c r="Q612" s="3"/>
      <c r="R612" s="3"/>
      <c r="S612" s="3"/>
      <c r="T612" s="3"/>
      <c r="U612" s="3"/>
      <c r="V612" s="3"/>
      <c r="W612" s="3"/>
      <c r="X612" s="1" t="s">
        <v>1265</v>
      </c>
      <c r="Y612" s="12" t="s">
        <v>1266</v>
      </c>
      <c r="Z612" s="56" t="s">
        <v>1903</v>
      </c>
      <c r="AA612" s="57" t="s">
        <v>1904</v>
      </c>
      <c r="AB612" s="58"/>
      <c r="AC612" s="43">
        <v>2.1970041E7</v>
      </c>
      <c r="AD612" s="43">
        <v>1.994874211704E12</v>
      </c>
      <c r="AE612" s="43" t="s">
        <v>49</v>
      </c>
      <c r="AF612" s="43" t="s">
        <v>60</v>
      </c>
      <c r="AG612" s="45" t="s">
        <v>1905</v>
      </c>
      <c r="AH612" s="58"/>
      <c r="AI612" s="58"/>
      <c r="AJ612" s="58"/>
    </row>
    <row r="613">
      <c r="A613" s="3" t="s">
        <v>1906</v>
      </c>
      <c r="B613" s="55" t="s">
        <v>1907</v>
      </c>
      <c r="C613" s="47">
        <v>156.0</v>
      </c>
      <c r="D613" s="39"/>
      <c r="E613" s="39"/>
      <c r="F613" s="39"/>
      <c r="G613" s="3"/>
      <c r="H613" s="3">
        <f>IF(isblank(A613), "", IF(NOT(ISBLANK(I613)), VLOOKUP(I613, Institutions, 2, FALSE), 0))</f>
        <v>0</v>
      </c>
      <c r="I613" s="4"/>
      <c r="J613" s="4" t="str">
        <f>IF(isblank(A613), "", IF(NOT(ISBLANK(K613)), VLOOKUP(K613, Elections, 2, FALSE), 0))</f>
        <v>election-6</v>
      </c>
      <c r="K613" s="10" t="s">
        <v>1180</v>
      </c>
      <c r="L613" s="4">
        <f>IF(isblank($A613), "", IF(NOT(ISBLANK(M613)), VLOOKUP(M613, Elections, 2, FALSE), 0))</f>
        <v>0</v>
      </c>
      <c r="M613" s="4"/>
      <c r="N613" s="3"/>
      <c r="O613" s="3"/>
      <c r="P613" s="3"/>
      <c r="Q613" s="3"/>
      <c r="R613" s="3"/>
      <c r="S613" s="3"/>
      <c r="T613" s="3"/>
      <c r="U613" s="3"/>
      <c r="V613" s="3"/>
      <c r="W613" s="3"/>
      <c r="X613" s="1" t="s">
        <v>1265</v>
      </c>
      <c r="Y613" s="12" t="s">
        <v>1266</v>
      </c>
      <c r="Z613" s="59" t="s">
        <v>1908</v>
      </c>
      <c r="AA613" s="60" t="s">
        <v>1909</v>
      </c>
      <c r="AB613" s="58"/>
      <c r="AC613" s="26">
        <v>2.1108927E7</v>
      </c>
      <c r="AD613" s="26">
        <v>2.282481161101E12</v>
      </c>
      <c r="AE613" s="26" t="s">
        <v>180</v>
      </c>
      <c r="AF613" s="26" t="s">
        <v>60</v>
      </c>
      <c r="AG613" s="27" t="s">
        <v>1910</v>
      </c>
      <c r="AH613" s="58"/>
      <c r="AI613" s="58"/>
      <c r="AJ613" s="58"/>
    </row>
    <row r="614">
      <c r="A614" s="3" t="s">
        <v>1911</v>
      </c>
      <c r="B614" s="55" t="s">
        <v>1912</v>
      </c>
      <c r="C614" s="47">
        <v>157.0</v>
      </c>
      <c r="D614" s="39"/>
      <c r="E614" s="39"/>
      <c r="F614" s="39"/>
      <c r="G614" s="3"/>
      <c r="H614" s="3">
        <f>IF(isblank(A614), "", IF(NOT(ISBLANK(I614)), VLOOKUP(I614, Institutions, 2, FALSE), 0))</f>
        <v>0</v>
      </c>
      <c r="I614" s="4"/>
      <c r="J614" s="4" t="str">
        <f>IF(isblank(A614), "", IF(NOT(ISBLANK(K614)), VLOOKUP(K614, Elections, 2, FALSE), 0))</f>
        <v>election-6</v>
      </c>
      <c r="K614" s="10" t="s">
        <v>1180</v>
      </c>
      <c r="L614" s="4">
        <f>IF(isblank($A614), "", IF(NOT(ISBLANK(M614)), VLOOKUP(M614, Elections, 2, FALSE), 0))</f>
        <v>0</v>
      </c>
      <c r="M614" s="4"/>
      <c r="N614" s="3"/>
      <c r="O614" s="3"/>
      <c r="P614" s="3"/>
      <c r="Q614" s="3"/>
      <c r="R614" s="3"/>
      <c r="S614" s="3"/>
      <c r="T614" s="3"/>
      <c r="U614" s="3"/>
      <c r="V614" s="3"/>
      <c r="W614" s="3"/>
      <c r="X614" s="1" t="s">
        <v>1265</v>
      </c>
      <c r="Y614" s="12" t="s">
        <v>1266</v>
      </c>
      <c r="Z614" s="56" t="s">
        <v>1913</v>
      </c>
      <c r="AA614" s="57" t="s">
        <v>1914</v>
      </c>
      <c r="AB614" s="58"/>
      <c r="AC614" s="43" t="s">
        <v>1915</v>
      </c>
      <c r="AD614" s="43">
        <v>1.605860541601E12</v>
      </c>
      <c r="AE614" s="43" t="s">
        <v>180</v>
      </c>
      <c r="AF614" s="43" t="s">
        <v>60</v>
      </c>
      <c r="AG614" s="45" t="s">
        <v>1916</v>
      </c>
      <c r="AH614" s="58"/>
      <c r="AI614" s="58"/>
      <c r="AJ614" s="58"/>
    </row>
    <row r="615">
      <c r="A615" s="3" t="s">
        <v>1917</v>
      </c>
      <c r="B615" s="55" t="s">
        <v>1918</v>
      </c>
      <c r="C615" s="47">
        <v>158.0</v>
      </c>
      <c r="D615" s="39"/>
      <c r="E615" s="39"/>
      <c r="F615" s="39"/>
      <c r="G615" s="3"/>
      <c r="H615" s="3">
        <f>IF(isblank(A615), "", IF(NOT(ISBLANK(I615)), VLOOKUP(I615, Institutions, 2, FALSE), 0))</f>
        <v>0</v>
      </c>
      <c r="I615" s="4"/>
      <c r="J615" s="4" t="str">
        <f>IF(isblank(A615), "", IF(NOT(ISBLANK(K615)), VLOOKUP(K615, Elections, 2, FALSE), 0))</f>
        <v>election-6</v>
      </c>
      <c r="K615" s="10" t="s">
        <v>1180</v>
      </c>
      <c r="L615" s="4">
        <f>IF(isblank($A615), "", IF(NOT(ISBLANK(M615)), VLOOKUP(M615, Elections, 2, FALSE), 0))</f>
        <v>0</v>
      </c>
      <c r="M615" s="4"/>
      <c r="N615" s="3"/>
      <c r="O615" s="3"/>
      <c r="P615" s="3"/>
      <c r="Q615" s="3"/>
      <c r="R615" s="3"/>
      <c r="S615" s="3"/>
      <c r="T615" s="3"/>
      <c r="U615" s="3"/>
      <c r="V615" s="3"/>
      <c r="W615" s="3"/>
      <c r="X615" s="1" t="s">
        <v>1265</v>
      </c>
      <c r="Y615" s="12" t="s">
        <v>1266</v>
      </c>
      <c r="Z615" s="59" t="s">
        <v>1919</v>
      </c>
      <c r="AA615" s="60" t="s">
        <v>1920</v>
      </c>
      <c r="AB615" s="58"/>
      <c r="AC615" s="26">
        <v>1.4869284E7</v>
      </c>
      <c r="AD615" s="26">
        <v>1.724737480802E12</v>
      </c>
      <c r="AE615" s="26" t="s">
        <v>49</v>
      </c>
      <c r="AF615" s="26" t="s">
        <v>60</v>
      </c>
      <c r="AG615" s="27" t="s">
        <v>1921</v>
      </c>
      <c r="AH615" s="58"/>
      <c r="AI615" s="58"/>
      <c r="AJ615" s="58"/>
    </row>
    <row r="616">
      <c r="A616" s="3" t="s">
        <v>1922</v>
      </c>
      <c r="B616" s="55" t="s">
        <v>1923</v>
      </c>
      <c r="C616" s="47">
        <v>159.0</v>
      </c>
      <c r="D616" s="39"/>
      <c r="E616" s="39"/>
      <c r="F616" s="39"/>
      <c r="G616" s="3"/>
      <c r="H616" s="3">
        <f>IF(isblank(A616), "", IF(NOT(ISBLANK(I616)), VLOOKUP(I616, Institutions, 2, FALSE), 0))</f>
        <v>0</v>
      </c>
      <c r="I616" s="4"/>
      <c r="J616" s="4" t="str">
        <f>IF(isblank(A616), "", IF(NOT(ISBLANK(K616)), VLOOKUP(K616, Elections, 2, FALSE), 0))</f>
        <v>election-6</v>
      </c>
      <c r="K616" s="10" t="s">
        <v>1180</v>
      </c>
      <c r="L616" s="4">
        <f>IF(isblank($A616), "", IF(NOT(ISBLANK(M616)), VLOOKUP(M616, Elections, 2, FALSE), 0))</f>
        <v>0</v>
      </c>
      <c r="M616" s="4"/>
      <c r="N616" s="3"/>
      <c r="O616" s="3"/>
      <c r="P616" s="3"/>
      <c r="Q616" s="3"/>
      <c r="R616" s="3"/>
      <c r="S616" s="3"/>
      <c r="T616" s="3"/>
      <c r="U616" s="3"/>
      <c r="V616" s="3"/>
      <c r="W616" s="3"/>
      <c r="X616" s="1" t="s">
        <v>1265</v>
      </c>
      <c r="Y616" s="12" t="s">
        <v>1266</v>
      </c>
      <c r="Z616" s="56" t="s">
        <v>1924</v>
      </c>
      <c r="AA616" s="57" t="s">
        <v>1925</v>
      </c>
      <c r="AB616" s="58"/>
      <c r="AC616" s="43">
        <v>2.8736869E7</v>
      </c>
      <c r="AD616" s="43">
        <v>2.319354551327E12</v>
      </c>
      <c r="AE616" s="43" t="s">
        <v>180</v>
      </c>
      <c r="AF616" s="43" t="s">
        <v>60</v>
      </c>
      <c r="AG616" s="45" t="s">
        <v>1926</v>
      </c>
      <c r="AH616" s="58"/>
      <c r="AI616" s="58"/>
      <c r="AJ616" s="58"/>
    </row>
    <row r="617">
      <c r="A617" s="3" t="s">
        <v>1927</v>
      </c>
      <c r="B617" s="55" t="s">
        <v>1928</v>
      </c>
      <c r="C617" s="47">
        <v>160.0</v>
      </c>
      <c r="D617" s="39"/>
      <c r="E617" s="39"/>
      <c r="F617" s="39"/>
      <c r="G617" s="3"/>
      <c r="H617" s="3">
        <f>IF(isblank(A617), "", IF(NOT(ISBLANK(I617)), VLOOKUP(I617, Institutions, 2, FALSE), 0))</f>
        <v>0</v>
      </c>
      <c r="I617" s="4"/>
      <c r="J617" s="4" t="str">
        <f>IF(isblank(A617), "", IF(NOT(ISBLANK(K617)), VLOOKUP(K617, Elections, 2, FALSE), 0))</f>
        <v>election-6</v>
      </c>
      <c r="K617" s="10" t="s">
        <v>1180</v>
      </c>
      <c r="L617" s="4">
        <f>IF(isblank($A617), "", IF(NOT(ISBLANK(M617)), VLOOKUP(M617, Elections, 2, FALSE), 0))</f>
        <v>0</v>
      </c>
      <c r="M617" s="4"/>
      <c r="N617" s="3"/>
      <c r="O617" s="3"/>
      <c r="P617" s="3"/>
      <c r="Q617" s="3"/>
      <c r="R617" s="3"/>
      <c r="S617" s="3"/>
      <c r="T617" s="3"/>
      <c r="U617" s="3"/>
      <c r="V617" s="3"/>
      <c r="W617" s="3"/>
      <c r="X617" s="1" t="s">
        <v>1265</v>
      </c>
      <c r="Y617" s="12" t="s">
        <v>1266</v>
      </c>
      <c r="Z617" s="59" t="s">
        <v>1929</v>
      </c>
      <c r="AA617" s="60" t="s">
        <v>1930</v>
      </c>
      <c r="AB617" s="58"/>
      <c r="AC617" s="26">
        <v>3.4721398E7</v>
      </c>
      <c r="AD617" s="26">
        <v>2.229360881206E12</v>
      </c>
      <c r="AE617" s="26" t="s">
        <v>49</v>
      </c>
      <c r="AF617" s="26" t="s">
        <v>60</v>
      </c>
      <c r="AG617" s="27" t="s">
        <v>1931</v>
      </c>
      <c r="AH617" s="58"/>
      <c r="AI617" s="58"/>
      <c r="AJ617" s="58"/>
    </row>
    <row r="618">
      <c r="A618" s="3" t="s">
        <v>1932</v>
      </c>
      <c r="B618" s="55" t="s">
        <v>1933</v>
      </c>
      <c r="C618" s="47">
        <v>161.0</v>
      </c>
      <c r="D618" s="39"/>
      <c r="E618" s="39"/>
      <c r="F618" s="39"/>
      <c r="G618" s="3"/>
      <c r="H618" s="3">
        <f>IF(isblank(A618), "", IF(NOT(ISBLANK(I618)), VLOOKUP(I618, Institutions, 2, FALSE), 0))</f>
        <v>0</v>
      </c>
      <c r="I618" s="4"/>
      <c r="J618" s="4" t="str">
        <f>IF(isblank(A618), "", IF(NOT(ISBLANK(K618)), VLOOKUP(K618, Elections, 2, FALSE), 0))</f>
        <v>election-6</v>
      </c>
      <c r="K618" s="10" t="s">
        <v>1180</v>
      </c>
      <c r="L618" s="4">
        <f>IF(isblank($A618), "", IF(NOT(ISBLANK(M618)), VLOOKUP(M618, Elections, 2, FALSE), 0))</f>
        <v>0</v>
      </c>
      <c r="M618" s="4"/>
      <c r="N618" s="3"/>
      <c r="O618" s="3"/>
      <c r="P618" s="3"/>
      <c r="Q618" s="3"/>
      <c r="R618" s="3"/>
      <c r="S618" s="3"/>
      <c r="T618" s="3"/>
      <c r="U618" s="3"/>
      <c r="V618" s="3"/>
      <c r="W618" s="3"/>
      <c r="X618" s="1" t="s">
        <v>1265</v>
      </c>
      <c r="Y618" s="12" t="s">
        <v>1266</v>
      </c>
      <c r="Z618" s="56" t="s">
        <v>1934</v>
      </c>
      <c r="AA618" s="57" t="s">
        <v>1935</v>
      </c>
      <c r="AB618" s="58"/>
      <c r="AC618" s="43">
        <v>1.7429986E7</v>
      </c>
      <c r="AD618" s="43">
        <v>2.459256192201E12</v>
      </c>
      <c r="AE618" s="43" t="s">
        <v>49</v>
      </c>
      <c r="AF618" s="43" t="s">
        <v>60</v>
      </c>
      <c r="AG618" s="45" t="s">
        <v>318</v>
      </c>
      <c r="AH618" s="58"/>
      <c r="AI618" s="58"/>
      <c r="AJ618" s="58"/>
    </row>
    <row r="619">
      <c r="A619" s="3" t="s">
        <v>1936</v>
      </c>
      <c r="B619" s="55" t="s">
        <v>456</v>
      </c>
      <c r="C619" s="47">
        <v>162.0</v>
      </c>
      <c r="D619" s="39"/>
      <c r="E619" s="39"/>
      <c r="F619" s="39"/>
      <c r="G619" s="3"/>
      <c r="H619" s="3">
        <f>IF(isblank(A619), "", IF(NOT(ISBLANK(I619)), VLOOKUP(I619, Institutions, 2, FALSE), 0))</f>
        <v>0</v>
      </c>
      <c r="I619" s="4"/>
      <c r="J619" s="4" t="str">
        <f>IF(isblank(A619), "", IF(NOT(ISBLANK(K619)), VLOOKUP(K619, Elections, 2, FALSE), 0))</f>
        <v>election-6</v>
      </c>
      <c r="K619" s="10" t="s">
        <v>1180</v>
      </c>
      <c r="L619" s="4">
        <f>IF(isblank($A619), "", IF(NOT(ISBLANK(M619)), VLOOKUP(M619, Elections, 2, FALSE), 0))</f>
        <v>0</v>
      </c>
      <c r="M619" s="4"/>
      <c r="N619" s="3"/>
      <c r="O619" s="3"/>
      <c r="P619" s="3"/>
      <c r="Q619" s="3"/>
      <c r="R619" s="3"/>
      <c r="S619" s="3"/>
      <c r="T619" s="3"/>
      <c r="U619" s="3"/>
      <c r="V619" s="3"/>
      <c r="W619" s="3"/>
      <c r="X619" s="1" t="s">
        <v>1265</v>
      </c>
      <c r="Y619" s="12" t="s">
        <v>1266</v>
      </c>
      <c r="Z619" s="59" t="s">
        <v>1937</v>
      </c>
      <c r="AA619" s="60" t="s">
        <v>1938</v>
      </c>
      <c r="AB619" s="58"/>
      <c r="AC619" s="31">
        <v>7600321.0</v>
      </c>
      <c r="AD619" s="31">
        <v>2.755574641703E12</v>
      </c>
      <c r="AE619" s="31" t="s">
        <v>49</v>
      </c>
      <c r="AF619" s="31" t="s">
        <v>60</v>
      </c>
      <c r="AG619" s="20" t="s">
        <v>457</v>
      </c>
      <c r="AH619" s="58"/>
      <c r="AI619" s="58"/>
      <c r="AJ619" s="58"/>
    </row>
    <row r="620">
      <c r="A620" s="3" t="s">
        <v>1939</v>
      </c>
      <c r="B620" s="55" t="s">
        <v>1940</v>
      </c>
      <c r="C620" s="47">
        <v>163.0</v>
      </c>
      <c r="D620" s="39"/>
      <c r="E620" s="39"/>
      <c r="F620" s="39"/>
      <c r="G620" s="3"/>
      <c r="H620" s="3">
        <f>IF(isblank(A620), "", IF(NOT(ISBLANK(I620)), VLOOKUP(I620, Institutions, 2, FALSE), 0))</f>
        <v>0</v>
      </c>
      <c r="I620" s="4"/>
      <c r="J620" s="4" t="str">
        <f>IF(isblank(A620), "", IF(NOT(ISBLANK(K620)), VLOOKUP(K620, Elections, 2, FALSE), 0))</f>
        <v>election-6</v>
      </c>
      <c r="K620" s="10" t="s">
        <v>1180</v>
      </c>
      <c r="L620" s="4">
        <f>IF(isblank($A620), "", IF(NOT(ISBLANK(M620)), VLOOKUP(M620, Elections, 2, FALSE), 0))</f>
        <v>0</v>
      </c>
      <c r="M620" s="4"/>
      <c r="N620" s="3"/>
      <c r="O620" s="3"/>
      <c r="P620" s="3"/>
      <c r="Q620" s="3"/>
      <c r="R620" s="3"/>
      <c r="S620" s="3"/>
      <c r="T620" s="3"/>
      <c r="U620" s="3"/>
      <c r="V620" s="3"/>
      <c r="W620" s="3"/>
      <c r="X620" s="1" t="s">
        <v>1265</v>
      </c>
      <c r="Y620" s="12" t="s">
        <v>1266</v>
      </c>
      <c r="Z620" s="56" t="s">
        <v>1941</v>
      </c>
      <c r="AA620" s="57" t="s">
        <v>1942</v>
      </c>
      <c r="AB620" s="58"/>
      <c r="AC620" s="43">
        <v>1.2106224E7</v>
      </c>
      <c r="AD620" s="43">
        <v>2.632922822203E12</v>
      </c>
      <c r="AE620" s="43" t="s">
        <v>180</v>
      </c>
      <c r="AF620" s="43" t="s">
        <v>60</v>
      </c>
      <c r="AG620" s="45" t="s">
        <v>1943</v>
      </c>
      <c r="AH620" s="58"/>
      <c r="AI620" s="58"/>
      <c r="AJ620" s="58"/>
    </row>
    <row r="621">
      <c r="A621" s="3" t="s">
        <v>1944</v>
      </c>
      <c r="B621" s="55" t="s">
        <v>1945</v>
      </c>
      <c r="C621" s="47">
        <v>164.0</v>
      </c>
      <c r="D621" s="39"/>
      <c r="E621" s="39"/>
      <c r="F621" s="39"/>
      <c r="G621" s="3"/>
      <c r="H621" s="3">
        <f>IF(isblank(A621), "", IF(NOT(ISBLANK(I621)), VLOOKUP(I621, Institutions, 2, FALSE), 0))</f>
        <v>0</v>
      </c>
      <c r="I621" s="4"/>
      <c r="J621" s="4" t="str">
        <f>IF(isblank(A621), "", IF(NOT(ISBLANK(K621)), VLOOKUP(K621, Elections, 2, FALSE), 0))</f>
        <v>election-6</v>
      </c>
      <c r="K621" s="10" t="s">
        <v>1180</v>
      </c>
      <c r="L621" s="4">
        <f>IF(isblank($A621), "", IF(NOT(ISBLANK(M621)), VLOOKUP(M621, Elections, 2, FALSE), 0))</f>
        <v>0</v>
      </c>
      <c r="M621" s="4"/>
      <c r="N621" s="3"/>
      <c r="O621" s="3"/>
      <c r="P621" s="3"/>
      <c r="Q621" s="3"/>
      <c r="R621" s="3"/>
      <c r="S621" s="3"/>
      <c r="T621" s="3"/>
      <c r="U621" s="3"/>
      <c r="V621" s="3"/>
      <c r="W621" s="3"/>
      <c r="X621" s="1" t="s">
        <v>1265</v>
      </c>
      <c r="Y621" s="12" t="s">
        <v>1266</v>
      </c>
      <c r="Z621" s="59" t="s">
        <v>1946</v>
      </c>
      <c r="AA621" s="60" t="s">
        <v>1947</v>
      </c>
      <c r="AB621" s="58"/>
      <c r="AC621" s="26">
        <v>2.0183836E7</v>
      </c>
      <c r="AD621" s="26">
        <v>1.844758561001E12</v>
      </c>
      <c r="AE621" s="26" t="s">
        <v>49</v>
      </c>
      <c r="AF621" s="26" t="s">
        <v>60</v>
      </c>
      <c r="AG621" s="27" t="s">
        <v>1948</v>
      </c>
      <c r="AH621" s="58"/>
      <c r="AI621" s="58"/>
      <c r="AJ621" s="58"/>
    </row>
    <row r="622">
      <c r="A622" s="3" t="s">
        <v>1949</v>
      </c>
      <c r="B622" s="55" t="s">
        <v>1950</v>
      </c>
      <c r="C622" s="47">
        <v>165.0</v>
      </c>
      <c r="D622" s="39"/>
      <c r="E622" s="39"/>
      <c r="F622" s="39"/>
      <c r="G622" s="3"/>
      <c r="H622" s="3">
        <f>IF(isblank(A622), "", IF(NOT(ISBLANK(I622)), VLOOKUP(I622, Institutions, 2, FALSE), 0))</f>
        <v>0</v>
      </c>
      <c r="I622" s="4"/>
      <c r="J622" s="4" t="str">
        <f>IF(isblank(A622), "", IF(NOT(ISBLANK(K622)), VLOOKUP(K622, Elections, 2, FALSE), 0))</f>
        <v>election-6</v>
      </c>
      <c r="K622" s="10" t="s">
        <v>1180</v>
      </c>
      <c r="L622" s="4">
        <f>IF(isblank($A622), "", IF(NOT(ISBLANK(M622)), VLOOKUP(M622, Elections, 2, FALSE), 0))</f>
        <v>0</v>
      </c>
      <c r="M622" s="4"/>
      <c r="N622" s="3"/>
      <c r="O622" s="3"/>
      <c r="P622" s="3"/>
      <c r="Q622" s="3"/>
      <c r="R622" s="3"/>
      <c r="S622" s="3"/>
      <c r="T622" s="3"/>
      <c r="U622" s="3"/>
      <c r="V622" s="3"/>
      <c r="W622" s="3"/>
      <c r="X622" s="1" t="s">
        <v>1265</v>
      </c>
      <c r="Y622" s="12" t="s">
        <v>1266</v>
      </c>
      <c r="Z622" s="56" t="s">
        <v>1951</v>
      </c>
      <c r="AA622" s="57" t="s">
        <v>1952</v>
      </c>
      <c r="AB622" s="58"/>
      <c r="AC622" s="43">
        <v>1.2127256E7</v>
      </c>
      <c r="AD622" s="43">
        <v>1.954237630101E12</v>
      </c>
      <c r="AE622" s="43" t="s">
        <v>180</v>
      </c>
      <c r="AF622" s="43" t="s">
        <v>60</v>
      </c>
      <c r="AG622" s="45" t="s">
        <v>1953</v>
      </c>
      <c r="AH622" s="58"/>
      <c r="AI622" s="58"/>
      <c r="AJ622" s="58"/>
    </row>
    <row r="623">
      <c r="A623" s="3" t="s">
        <v>1954</v>
      </c>
      <c r="B623" s="55" t="s">
        <v>1955</v>
      </c>
      <c r="C623" s="47">
        <v>166.0</v>
      </c>
      <c r="D623" s="39"/>
      <c r="E623" s="39"/>
      <c r="F623" s="39"/>
      <c r="G623" s="3"/>
      <c r="H623" s="3">
        <f>IF(isblank(A623), "", IF(NOT(ISBLANK(I623)), VLOOKUP(I623, Institutions, 2, FALSE), 0))</f>
        <v>0</v>
      </c>
      <c r="I623" s="4"/>
      <c r="J623" s="4" t="str">
        <f>IF(isblank(A623), "", IF(NOT(ISBLANK(K623)), VLOOKUP(K623, Elections, 2, FALSE), 0))</f>
        <v>election-6</v>
      </c>
      <c r="K623" s="10" t="s">
        <v>1180</v>
      </c>
      <c r="L623" s="4">
        <f>IF(isblank($A623), "", IF(NOT(ISBLANK(M623)), VLOOKUP(M623, Elections, 2, FALSE), 0))</f>
        <v>0</v>
      </c>
      <c r="M623" s="4"/>
      <c r="N623" s="3"/>
      <c r="O623" s="3"/>
      <c r="P623" s="3"/>
      <c r="Q623" s="3"/>
      <c r="R623" s="3"/>
      <c r="S623" s="3"/>
      <c r="T623" s="3"/>
      <c r="U623" s="3"/>
      <c r="V623" s="3"/>
      <c r="W623" s="3"/>
      <c r="X623" s="1" t="s">
        <v>1265</v>
      </c>
      <c r="Y623" s="12" t="s">
        <v>1266</v>
      </c>
      <c r="Z623" s="59" t="s">
        <v>1956</v>
      </c>
      <c r="AA623" s="60" t="s">
        <v>1957</v>
      </c>
      <c r="AB623" s="58"/>
      <c r="AC623" s="26">
        <v>9602283.0</v>
      </c>
      <c r="AD623" s="26">
        <v>1.919620820101E12</v>
      </c>
      <c r="AE623" s="26" t="s">
        <v>180</v>
      </c>
      <c r="AF623" s="26" t="s">
        <v>60</v>
      </c>
      <c r="AG623" s="27" t="s">
        <v>1958</v>
      </c>
      <c r="AH623" s="58"/>
      <c r="AI623" s="58"/>
      <c r="AJ623" s="58"/>
    </row>
    <row r="624">
      <c r="A624" s="3" t="s">
        <v>1959</v>
      </c>
      <c r="B624" s="55" t="s">
        <v>1960</v>
      </c>
      <c r="C624" s="47">
        <v>167.0</v>
      </c>
      <c r="D624" s="39"/>
      <c r="E624" s="39"/>
      <c r="F624" s="39"/>
      <c r="G624" s="3"/>
      <c r="H624" s="3">
        <f>IF(isblank(A624), "", IF(NOT(ISBLANK(I624)), VLOOKUP(I624, Institutions, 2, FALSE), 0))</f>
        <v>0</v>
      </c>
      <c r="I624" s="4"/>
      <c r="J624" s="4" t="str">
        <f>IF(isblank(A624), "", IF(NOT(ISBLANK(K624)), VLOOKUP(K624, Elections, 2, FALSE), 0))</f>
        <v>election-6</v>
      </c>
      <c r="K624" s="10" t="s">
        <v>1180</v>
      </c>
      <c r="L624" s="4">
        <f>IF(isblank($A624), "", IF(NOT(ISBLANK(M624)), VLOOKUP(M624, Elections, 2, FALSE), 0))</f>
        <v>0</v>
      </c>
      <c r="M624" s="4"/>
      <c r="N624" s="3"/>
      <c r="O624" s="3"/>
      <c r="P624" s="3"/>
      <c r="Q624" s="3"/>
      <c r="R624" s="3"/>
      <c r="S624" s="3"/>
      <c r="T624" s="3"/>
      <c r="U624" s="3"/>
      <c r="V624" s="3"/>
      <c r="W624" s="3"/>
      <c r="X624" s="1" t="s">
        <v>1265</v>
      </c>
      <c r="Y624" s="12" t="s">
        <v>1266</v>
      </c>
      <c r="Z624" s="56" t="s">
        <v>1961</v>
      </c>
      <c r="AA624" s="57" t="s">
        <v>1962</v>
      </c>
      <c r="AB624" s="58"/>
      <c r="AC624" s="43">
        <v>7604017.0</v>
      </c>
      <c r="AD624" s="43">
        <v>1.777412441601E12</v>
      </c>
      <c r="AE624" s="43" t="s">
        <v>180</v>
      </c>
      <c r="AF624" s="43" t="s">
        <v>60</v>
      </c>
      <c r="AG624" s="45" t="s">
        <v>750</v>
      </c>
      <c r="AH624" s="58"/>
      <c r="AI624" s="58"/>
      <c r="AJ624" s="58"/>
    </row>
    <row r="625">
      <c r="A625" s="3" t="s">
        <v>1963</v>
      </c>
      <c r="B625" s="55" t="s">
        <v>1964</v>
      </c>
      <c r="C625" s="47">
        <v>168.0</v>
      </c>
      <c r="D625" s="39"/>
      <c r="E625" s="39"/>
      <c r="F625" s="39"/>
      <c r="G625" s="3"/>
      <c r="H625" s="3">
        <f>IF(isblank(A625), "", IF(NOT(ISBLANK(I625)), VLOOKUP(I625, Institutions, 2, FALSE), 0))</f>
        <v>0</v>
      </c>
      <c r="I625" s="4"/>
      <c r="J625" s="4" t="str">
        <f>IF(isblank(A625), "", IF(NOT(ISBLANK(K625)), VLOOKUP(K625, Elections, 2, FALSE), 0))</f>
        <v>election-6</v>
      </c>
      <c r="K625" s="10" t="s">
        <v>1180</v>
      </c>
      <c r="L625" s="4">
        <f>IF(isblank($A625), "", IF(NOT(ISBLANK(M625)), VLOOKUP(M625, Elections, 2, FALSE), 0))</f>
        <v>0</v>
      </c>
      <c r="M625" s="4"/>
      <c r="N625" s="3"/>
      <c r="O625" s="3"/>
      <c r="P625" s="3"/>
      <c r="Q625" s="3"/>
      <c r="R625" s="3"/>
      <c r="S625" s="3"/>
      <c r="T625" s="3"/>
      <c r="U625" s="3"/>
      <c r="V625" s="3"/>
      <c r="W625" s="3"/>
      <c r="X625" s="1" t="s">
        <v>1265</v>
      </c>
      <c r="Y625" s="12" t="s">
        <v>1266</v>
      </c>
      <c r="Z625" s="59" t="s">
        <v>1965</v>
      </c>
      <c r="AA625" s="60" t="s">
        <v>1966</v>
      </c>
      <c r="AB625" s="58"/>
      <c r="AC625" s="26" t="s">
        <v>85</v>
      </c>
      <c r="AD625" s="34"/>
      <c r="AE625" s="34"/>
      <c r="AF625" s="34"/>
      <c r="AG625" s="33"/>
      <c r="AH625" s="58"/>
      <c r="AI625" s="58"/>
      <c r="AJ625" s="58"/>
    </row>
    <row r="626">
      <c r="A626" s="3" t="s">
        <v>1967</v>
      </c>
      <c r="B626" s="55" t="s">
        <v>754</v>
      </c>
      <c r="C626" s="47">
        <v>169.0</v>
      </c>
      <c r="D626" s="39"/>
      <c r="E626" s="39"/>
      <c r="F626" s="39"/>
      <c r="G626" s="3"/>
      <c r="H626" s="3">
        <f>IF(isblank(A626), "", IF(NOT(ISBLANK(I626)), VLOOKUP(I626, Institutions, 2, FALSE), 0))</f>
        <v>0</v>
      </c>
      <c r="I626" s="4"/>
      <c r="J626" s="4" t="str">
        <f>IF(isblank(A626), "", IF(NOT(ISBLANK(K626)), VLOOKUP(K626, Elections, 2, FALSE), 0))</f>
        <v>election-6</v>
      </c>
      <c r="K626" s="10" t="s">
        <v>1180</v>
      </c>
      <c r="L626" s="4">
        <f>IF(isblank($A626), "", IF(NOT(ISBLANK(M626)), VLOOKUP(M626, Elections, 2, FALSE), 0))</f>
        <v>0</v>
      </c>
      <c r="M626" s="4"/>
      <c r="N626" s="3"/>
      <c r="O626" s="3"/>
      <c r="P626" s="3"/>
      <c r="Q626" s="3"/>
      <c r="R626" s="3"/>
      <c r="S626" s="3"/>
      <c r="T626" s="3"/>
      <c r="U626" s="3"/>
      <c r="V626" s="3"/>
      <c r="W626" s="3"/>
      <c r="X626" s="1" t="s">
        <v>1265</v>
      </c>
      <c r="Y626" s="12" t="s">
        <v>1266</v>
      </c>
      <c r="Z626" s="56" t="s">
        <v>1968</v>
      </c>
      <c r="AA626" s="57" t="s">
        <v>1969</v>
      </c>
      <c r="AB626" s="58"/>
      <c r="AC626" s="43">
        <v>7287038.0</v>
      </c>
      <c r="AD626" s="43">
        <v>2.559541581401E12</v>
      </c>
      <c r="AE626" s="43" t="s">
        <v>49</v>
      </c>
      <c r="AF626" s="43" t="s">
        <v>60</v>
      </c>
      <c r="AG626" s="45" t="s">
        <v>755</v>
      </c>
      <c r="AH626" s="58"/>
      <c r="AI626" s="58"/>
      <c r="AJ626" s="58"/>
    </row>
    <row r="627">
      <c r="A627" s="3" t="s">
        <v>1970</v>
      </c>
      <c r="B627" s="55" t="s">
        <v>1971</v>
      </c>
      <c r="C627" s="47">
        <v>170.0</v>
      </c>
      <c r="D627" s="39"/>
      <c r="E627" s="39"/>
      <c r="F627" s="39"/>
      <c r="G627" s="3"/>
      <c r="H627" s="3">
        <f>IF(isblank(A627), "", IF(NOT(ISBLANK(I627)), VLOOKUP(I627, Institutions, 2, FALSE), 0))</f>
        <v>0</v>
      </c>
      <c r="I627" s="4"/>
      <c r="J627" s="4" t="str">
        <f>IF(isblank(A627), "", IF(NOT(ISBLANK(K627)), VLOOKUP(K627, Elections, 2, FALSE), 0))</f>
        <v>election-6</v>
      </c>
      <c r="K627" s="10" t="s">
        <v>1180</v>
      </c>
      <c r="L627" s="4">
        <f>IF(isblank($A627), "", IF(NOT(ISBLANK(M627)), VLOOKUP(M627, Elections, 2, FALSE), 0))</f>
        <v>0</v>
      </c>
      <c r="M627" s="4"/>
      <c r="N627" s="3"/>
      <c r="O627" s="3"/>
      <c r="P627" s="3"/>
      <c r="Q627" s="3"/>
      <c r="R627" s="3"/>
      <c r="S627" s="3"/>
      <c r="T627" s="3"/>
      <c r="U627" s="3"/>
      <c r="V627" s="3"/>
      <c r="W627" s="3"/>
      <c r="X627" s="1" t="s">
        <v>1265</v>
      </c>
      <c r="Y627" s="12" t="s">
        <v>1266</v>
      </c>
      <c r="Z627" s="59" t="s">
        <v>1972</v>
      </c>
      <c r="AA627" s="60" t="s">
        <v>1973</v>
      </c>
      <c r="AB627" s="58"/>
      <c r="AC627" s="26">
        <v>6048668.0</v>
      </c>
      <c r="AD627" s="26">
        <v>2.266653640101E12</v>
      </c>
      <c r="AE627" s="26" t="s">
        <v>49</v>
      </c>
      <c r="AF627" s="26" t="s">
        <v>60</v>
      </c>
      <c r="AG627" s="27" t="s">
        <v>1974</v>
      </c>
      <c r="AH627" s="58"/>
      <c r="AI627" s="58"/>
      <c r="AJ627" s="58"/>
    </row>
    <row r="628">
      <c r="A628" s="3" t="s">
        <v>1975</v>
      </c>
      <c r="B628" s="55" t="s">
        <v>1976</v>
      </c>
      <c r="C628" s="47">
        <v>171.0</v>
      </c>
      <c r="D628" s="39"/>
      <c r="E628" s="39"/>
      <c r="F628" s="39"/>
      <c r="G628" s="3"/>
      <c r="H628" s="3">
        <f>IF(isblank(A628), "", IF(NOT(ISBLANK(I628)), VLOOKUP(I628, Institutions, 2, FALSE), 0))</f>
        <v>0</v>
      </c>
      <c r="I628" s="4"/>
      <c r="J628" s="4" t="str">
        <f>IF(isblank(A628), "", IF(NOT(ISBLANK(K628)), VLOOKUP(K628, Elections, 2, FALSE), 0))</f>
        <v>election-6</v>
      </c>
      <c r="K628" s="10" t="s">
        <v>1180</v>
      </c>
      <c r="L628" s="4">
        <f>IF(isblank($A628), "", IF(NOT(ISBLANK(M628)), VLOOKUP(M628, Elections, 2, FALSE), 0))</f>
        <v>0</v>
      </c>
      <c r="M628" s="4"/>
      <c r="N628" s="3"/>
      <c r="O628" s="3"/>
      <c r="P628" s="3"/>
      <c r="Q628" s="3"/>
      <c r="R628" s="3"/>
      <c r="S628" s="3"/>
      <c r="T628" s="3"/>
      <c r="U628" s="3"/>
      <c r="V628" s="3"/>
      <c r="W628" s="3"/>
      <c r="X628" s="1" t="s">
        <v>1265</v>
      </c>
      <c r="Y628" s="12" t="s">
        <v>1266</v>
      </c>
      <c r="Z628" s="56" t="s">
        <v>1977</v>
      </c>
      <c r="AA628" s="57" t="s">
        <v>1978</v>
      </c>
      <c r="AB628" s="58"/>
      <c r="AC628" s="43">
        <v>6890717.0</v>
      </c>
      <c r="AD628" s="43">
        <v>2.29386652101E12</v>
      </c>
      <c r="AE628" s="43" t="s">
        <v>49</v>
      </c>
      <c r="AF628" s="43" t="s">
        <v>69</v>
      </c>
      <c r="AG628" s="25"/>
      <c r="AH628" s="58"/>
      <c r="AI628" s="58"/>
      <c r="AJ628" s="58"/>
    </row>
    <row r="629">
      <c r="A629" s="3" t="s">
        <v>1979</v>
      </c>
      <c r="B629" s="55" t="s">
        <v>1980</v>
      </c>
      <c r="C629" s="47">
        <v>172.0</v>
      </c>
      <c r="D629" s="39"/>
      <c r="E629" s="39"/>
      <c r="F629" s="39"/>
      <c r="G629" s="3"/>
      <c r="H629" s="3">
        <f>IF(isblank(A629), "", IF(NOT(ISBLANK(I629)), VLOOKUP(I629, Institutions, 2, FALSE), 0))</f>
        <v>0</v>
      </c>
      <c r="I629" s="4"/>
      <c r="J629" s="4" t="str">
        <f>IF(isblank(A629), "", IF(NOT(ISBLANK(K629)), VLOOKUP(K629, Elections, 2, FALSE), 0))</f>
        <v>election-6</v>
      </c>
      <c r="K629" s="10" t="s">
        <v>1180</v>
      </c>
      <c r="L629" s="4">
        <f>IF(isblank($A629), "", IF(NOT(ISBLANK(M629)), VLOOKUP(M629, Elections, 2, FALSE), 0))</f>
        <v>0</v>
      </c>
      <c r="M629" s="4"/>
      <c r="N629" s="3"/>
      <c r="O629" s="3"/>
      <c r="P629" s="3"/>
      <c r="Q629" s="3"/>
      <c r="R629" s="3"/>
      <c r="S629" s="3"/>
      <c r="T629" s="3"/>
      <c r="U629" s="3"/>
      <c r="V629" s="3"/>
      <c r="W629" s="3"/>
      <c r="X629" s="1" t="s">
        <v>1265</v>
      </c>
      <c r="Y629" s="12" t="s">
        <v>1266</v>
      </c>
      <c r="Z629" s="59" t="s">
        <v>1981</v>
      </c>
      <c r="AA629" s="60" t="s">
        <v>1982</v>
      </c>
      <c r="AB629" s="58"/>
      <c r="AC629" s="26">
        <v>4290690.0</v>
      </c>
      <c r="AD629" s="26">
        <v>1.898356050108E12</v>
      </c>
      <c r="AE629" s="26" t="s">
        <v>49</v>
      </c>
      <c r="AF629" s="26" t="s">
        <v>69</v>
      </c>
      <c r="AG629" s="33"/>
      <c r="AH629" s="58"/>
      <c r="AI629" s="58"/>
      <c r="AJ629" s="58"/>
    </row>
    <row r="630">
      <c r="A630" s="3" t="s">
        <v>1983</v>
      </c>
      <c r="B630" s="55" t="s">
        <v>1984</v>
      </c>
      <c r="C630" s="47">
        <v>173.0</v>
      </c>
      <c r="D630" s="39"/>
      <c r="E630" s="39"/>
      <c r="F630" s="39"/>
      <c r="G630" s="3"/>
      <c r="H630" s="3">
        <f>IF(isblank(A630), "", IF(NOT(ISBLANK(I630)), VLOOKUP(I630, Institutions, 2, FALSE), 0))</f>
        <v>0</v>
      </c>
      <c r="I630" s="4"/>
      <c r="J630" s="4" t="str">
        <f>IF(isblank(A630), "", IF(NOT(ISBLANK(K630)), VLOOKUP(K630, Elections, 2, FALSE), 0))</f>
        <v>election-6</v>
      </c>
      <c r="K630" s="10" t="s">
        <v>1180</v>
      </c>
      <c r="L630" s="4">
        <f>IF(isblank($A630), "", IF(NOT(ISBLANK(M630)), VLOOKUP(M630, Elections, 2, FALSE), 0))</f>
        <v>0</v>
      </c>
      <c r="M630" s="4"/>
      <c r="N630" s="3"/>
      <c r="O630" s="3"/>
      <c r="P630" s="3"/>
      <c r="Q630" s="3"/>
      <c r="R630" s="3"/>
      <c r="S630" s="3"/>
      <c r="T630" s="3"/>
      <c r="U630" s="3"/>
      <c r="V630" s="3"/>
      <c r="W630" s="3"/>
      <c r="X630" s="1" t="s">
        <v>1265</v>
      </c>
      <c r="Y630" s="12" t="s">
        <v>1266</v>
      </c>
      <c r="Z630" s="56" t="s">
        <v>1985</v>
      </c>
      <c r="AA630" s="57" t="s">
        <v>1986</v>
      </c>
      <c r="AB630" s="58"/>
      <c r="AC630" s="43" t="s">
        <v>85</v>
      </c>
      <c r="AD630" s="36"/>
      <c r="AE630" s="36"/>
      <c r="AF630" s="36"/>
      <c r="AG630" s="25"/>
      <c r="AH630" s="58"/>
      <c r="AI630" s="58"/>
      <c r="AJ630" s="58"/>
    </row>
    <row r="631">
      <c r="A631" s="3" t="s">
        <v>1987</v>
      </c>
      <c r="B631" s="55" t="s">
        <v>1988</v>
      </c>
      <c r="C631" s="47">
        <v>174.0</v>
      </c>
      <c r="D631" s="39"/>
      <c r="E631" s="39"/>
      <c r="F631" s="39"/>
      <c r="G631" s="3"/>
      <c r="H631" s="3">
        <f>IF(isblank(A631), "", IF(NOT(ISBLANK(I631)), VLOOKUP(I631, Institutions, 2, FALSE), 0))</f>
        <v>0</v>
      </c>
      <c r="I631" s="4"/>
      <c r="J631" s="4" t="str">
        <f>IF(isblank(A631), "", IF(NOT(ISBLANK(K631)), VLOOKUP(K631, Elections, 2, FALSE), 0))</f>
        <v>election-6</v>
      </c>
      <c r="K631" s="10" t="s">
        <v>1180</v>
      </c>
      <c r="L631" s="4">
        <f>IF(isblank($A631), "", IF(NOT(ISBLANK(M631)), VLOOKUP(M631, Elections, 2, FALSE), 0))</f>
        <v>0</v>
      </c>
      <c r="M631" s="4"/>
      <c r="N631" s="3"/>
      <c r="O631" s="3"/>
      <c r="P631" s="3"/>
      <c r="Q631" s="3"/>
      <c r="R631" s="3"/>
      <c r="S631" s="3"/>
      <c r="T631" s="3"/>
      <c r="U631" s="3"/>
      <c r="V631" s="3"/>
      <c r="W631" s="3"/>
      <c r="X631" s="1" t="s">
        <v>1265</v>
      </c>
      <c r="Y631" s="12" t="s">
        <v>1266</v>
      </c>
      <c r="Z631" s="59" t="s">
        <v>1989</v>
      </c>
      <c r="AA631" s="60" t="s">
        <v>1990</v>
      </c>
      <c r="AB631" s="58"/>
      <c r="AC631" s="26">
        <v>5.1517418E7</v>
      </c>
      <c r="AD631" s="26">
        <v>1.590933170506E12</v>
      </c>
      <c r="AE631" s="26" t="s">
        <v>49</v>
      </c>
      <c r="AF631" s="26" t="s">
        <v>69</v>
      </c>
      <c r="AG631" s="33"/>
      <c r="AH631" s="58"/>
      <c r="AI631" s="58"/>
      <c r="AJ631" s="58"/>
    </row>
    <row r="632">
      <c r="A632" s="3" t="s">
        <v>1991</v>
      </c>
      <c r="B632" s="55" t="s">
        <v>532</v>
      </c>
      <c r="C632" s="47">
        <v>175.0</v>
      </c>
      <c r="D632" s="39"/>
      <c r="E632" s="39"/>
      <c r="F632" s="39"/>
      <c r="G632" s="3"/>
      <c r="H632" s="3">
        <f>IF(isblank(A632), "", IF(NOT(ISBLANK(I632)), VLOOKUP(I632, Institutions, 2, FALSE), 0))</f>
        <v>0</v>
      </c>
      <c r="I632" s="4"/>
      <c r="J632" s="4" t="str">
        <f>IF(isblank(A632), "", IF(NOT(ISBLANK(K632)), VLOOKUP(K632, Elections, 2, FALSE), 0))</f>
        <v>election-6</v>
      </c>
      <c r="K632" s="10" t="s">
        <v>1180</v>
      </c>
      <c r="L632" s="4">
        <f>IF(isblank($A632), "", IF(NOT(ISBLANK(M632)), VLOOKUP(M632, Elections, 2, FALSE), 0))</f>
        <v>0</v>
      </c>
      <c r="M632" s="4"/>
      <c r="N632" s="3"/>
      <c r="O632" s="3"/>
      <c r="P632" s="3"/>
      <c r="Q632" s="3"/>
      <c r="R632" s="3"/>
      <c r="S632" s="3"/>
      <c r="T632" s="3"/>
      <c r="U632" s="3"/>
      <c r="V632" s="3"/>
      <c r="W632" s="3"/>
      <c r="X632" s="1" t="s">
        <v>1265</v>
      </c>
      <c r="Y632" s="12" t="s">
        <v>1266</v>
      </c>
      <c r="Z632" s="56" t="s">
        <v>1992</v>
      </c>
      <c r="AA632" s="57" t="s">
        <v>1993</v>
      </c>
      <c r="AB632" s="58"/>
      <c r="AC632" s="30">
        <v>2.3151544E7</v>
      </c>
      <c r="AD632" s="30">
        <v>2.631698710404E12</v>
      </c>
      <c r="AE632" s="30" t="s">
        <v>49</v>
      </c>
      <c r="AF632" s="30" t="s">
        <v>69</v>
      </c>
      <c r="AG632" s="25"/>
      <c r="AH632" s="58"/>
      <c r="AI632" s="58"/>
      <c r="AJ632" s="58"/>
    </row>
    <row r="633">
      <c r="A633" s="3" t="s">
        <v>1994</v>
      </c>
      <c r="B633" s="55" t="s">
        <v>881</v>
      </c>
      <c r="C633" s="47">
        <v>176.0</v>
      </c>
      <c r="D633" s="39"/>
      <c r="E633" s="39"/>
      <c r="F633" s="39"/>
      <c r="G633" s="3"/>
      <c r="H633" s="3">
        <f>IF(isblank(A633), "", IF(NOT(ISBLANK(I633)), VLOOKUP(I633, Institutions, 2, FALSE), 0))</f>
        <v>0</v>
      </c>
      <c r="I633" s="4"/>
      <c r="J633" s="4" t="str">
        <f>IF(isblank(A633), "", IF(NOT(ISBLANK(K633)), VLOOKUP(K633, Elections, 2, FALSE), 0))</f>
        <v>election-6</v>
      </c>
      <c r="K633" s="10" t="s">
        <v>1180</v>
      </c>
      <c r="L633" s="4">
        <f>IF(isblank($A633), "", IF(NOT(ISBLANK(M633)), VLOOKUP(M633, Elections, 2, FALSE), 0))</f>
        <v>0</v>
      </c>
      <c r="M633" s="4"/>
      <c r="N633" s="3"/>
      <c r="O633" s="3"/>
      <c r="P633" s="3"/>
      <c r="Q633" s="3"/>
      <c r="R633" s="3"/>
      <c r="S633" s="3"/>
      <c r="T633" s="3"/>
      <c r="U633" s="3"/>
      <c r="V633" s="3"/>
      <c r="W633" s="3"/>
      <c r="X633" s="1" t="s">
        <v>1265</v>
      </c>
      <c r="Y633" s="12" t="s">
        <v>1266</v>
      </c>
      <c r="Z633" s="59" t="s">
        <v>1995</v>
      </c>
      <c r="AA633" s="60" t="s">
        <v>1996</v>
      </c>
      <c r="AB633" s="58"/>
      <c r="AC633" s="26">
        <v>8511152.0</v>
      </c>
      <c r="AD633" s="26">
        <v>2.287512251101E12</v>
      </c>
      <c r="AE633" s="26" t="s">
        <v>180</v>
      </c>
      <c r="AF633" s="26" t="s">
        <v>60</v>
      </c>
      <c r="AG633" s="27" t="s">
        <v>882</v>
      </c>
      <c r="AH633" s="58"/>
      <c r="AI633" s="58"/>
      <c r="AJ633" s="58"/>
    </row>
    <row r="634">
      <c r="A634" s="3" t="s">
        <v>1997</v>
      </c>
      <c r="B634" s="55" t="s">
        <v>1998</v>
      </c>
      <c r="C634" s="47">
        <v>177.0</v>
      </c>
      <c r="D634" s="39"/>
      <c r="E634" s="39"/>
      <c r="F634" s="39"/>
      <c r="G634" s="3"/>
      <c r="H634" s="3">
        <f>IF(isblank(A634), "", IF(NOT(ISBLANK(I634)), VLOOKUP(I634, Institutions, 2, FALSE), 0))</f>
        <v>0</v>
      </c>
      <c r="I634" s="4"/>
      <c r="J634" s="4" t="str">
        <f>IF(isblank(A634), "", IF(NOT(ISBLANK(K634)), VLOOKUP(K634, Elections, 2, FALSE), 0))</f>
        <v>election-6</v>
      </c>
      <c r="K634" s="10" t="s">
        <v>1180</v>
      </c>
      <c r="L634" s="4">
        <f>IF(isblank($A634), "", IF(NOT(ISBLANK(M634)), VLOOKUP(M634, Elections, 2, FALSE), 0))</f>
        <v>0</v>
      </c>
      <c r="M634" s="4"/>
      <c r="N634" s="3"/>
      <c r="O634" s="3"/>
      <c r="P634" s="3"/>
      <c r="Q634" s="3"/>
      <c r="R634" s="3"/>
      <c r="S634" s="3"/>
      <c r="T634" s="3"/>
      <c r="U634" s="3"/>
      <c r="V634" s="3"/>
      <c r="W634" s="3"/>
      <c r="X634" s="1" t="s">
        <v>1265</v>
      </c>
      <c r="Y634" s="12" t="s">
        <v>1266</v>
      </c>
      <c r="Z634" s="56" t="s">
        <v>1999</v>
      </c>
      <c r="AA634" s="57" t="s">
        <v>2000</v>
      </c>
      <c r="AB634" s="58"/>
      <c r="AC634" s="43">
        <v>2.628594E7</v>
      </c>
      <c r="AD634" s="43">
        <v>2.374580390915E12</v>
      </c>
      <c r="AE634" s="43" t="s">
        <v>49</v>
      </c>
      <c r="AF634" s="43" t="s">
        <v>60</v>
      </c>
      <c r="AG634" s="45" t="s">
        <v>2001</v>
      </c>
      <c r="AH634" s="58"/>
      <c r="AI634" s="58"/>
      <c r="AJ634" s="58"/>
    </row>
    <row r="635">
      <c r="A635" s="3" t="s">
        <v>2002</v>
      </c>
      <c r="B635" s="55" t="s">
        <v>2003</v>
      </c>
      <c r="C635" s="47">
        <v>178.0</v>
      </c>
      <c r="D635" s="39"/>
      <c r="E635" s="39"/>
      <c r="F635" s="39"/>
      <c r="G635" s="3"/>
      <c r="H635" s="3">
        <f>IF(isblank(A635), "", IF(NOT(ISBLANK(I635)), VLOOKUP(I635, Institutions, 2, FALSE), 0))</f>
        <v>0</v>
      </c>
      <c r="I635" s="4"/>
      <c r="J635" s="4" t="str">
        <f>IF(isblank(A635), "", IF(NOT(ISBLANK(K635)), VLOOKUP(K635, Elections, 2, FALSE), 0))</f>
        <v>election-6</v>
      </c>
      <c r="K635" s="10" t="s">
        <v>1180</v>
      </c>
      <c r="L635" s="4">
        <f>IF(isblank($A635), "", IF(NOT(ISBLANK(M635)), VLOOKUP(M635, Elections, 2, FALSE), 0))</f>
        <v>0</v>
      </c>
      <c r="M635" s="4"/>
      <c r="N635" s="3"/>
      <c r="O635" s="3"/>
      <c r="P635" s="3"/>
      <c r="Q635" s="3"/>
      <c r="R635" s="3"/>
      <c r="S635" s="3"/>
      <c r="T635" s="3"/>
      <c r="U635" s="3"/>
      <c r="V635" s="3"/>
      <c r="W635" s="3"/>
      <c r="X635" s="1" t="s">
        <v>1265</v>
      </c>
      <c r="Y635" s="12" t="s">
        <v>1266</v>
      </c>
      <c r="Z635" s="59" t="s">
        <v>2004</v>
      </c>
      <c r="AA635" s="60" t="s">
        <v>2005</v>
      </c>
      <c r="AB635" s="58"/>
      <c r="AC635" s="26">
        <v>3914437.0</v>
      </c>
      <c r="AD635" s="26">
        <v>2.558496560207E12</v>
      </c>
      <c r="AE635" s="26" t="s">
        <v>49</v>
      </c>
      <c r="AF635" s="26" t="s">
        <v>69</v>
      </c>
      <c r="AG635" s="33"/>
      <c r="AH635" s="58"/>
      <c r="AI635" s="58"/>
      <c r="AJ635" s="58"/>
    </row>
    <row r="636">
      <c r="A636" s="3" t="s">
        <v>2006</v>
      </c>
      <c r="B636" s="55" t="s">
        <v>2007</v>
      </c>
      <c r="C636" s="47">
        <v>179.0</v>
      </c>
      <c r="D636" s="39"/>
      <c r="E636" s="39"/>
      <c r="F636" s="39"/>
      <c r="G636" s="3"/>
      <c r="H636" s="3">
        <f>IF(isblank(A636), "", IF(NOT(ISBLANK(I636)), VLOOKUP(I636, Institutions, 2, FALSE), 0))</f>
        <v>0</v>
      </c>
      <c r="I636" s="4"/>
      <c r="J636" s="4" t="str">
        <f>IF(isblank(A636), "", IF(NOT(ISBLANK(K636)), VLOOKUP(K636, Elections, 2, FALSE), 0))</f>
        <v>election-6</v>
      </c>
      <c r="K636" s="10" t="s">
        <v>1180</v>
      </c>
      <c r="L636" s="4">
        <f>IF(isblank($A636), "", IF(NOT(ISBLANK(M636)), VLOOKUP(M636, Elections, 2, FALSE), 0))</f>
        <v>0</v>
      </c>
      <c r="M636" s="4"/>
      <c r="N636" s="3"/>
      <c r="O636" s="3"/>
      <c r="P636" s="3"/>
      <c r="Q636" s="3"/>
      <c r="R636" s="3"/>
      <c r="S636" s="3"/>
      <c r="T636" s="3"/>
      <c r="U636" s="3"/>
      <c r="V636" s="3"/>
      <c r="W636" s="3"/>
      <c r="X636" s="1" t="s">
        <v>1265</v>
      </c>
      <c r="Y636" s="12" t="s">
        <v>1266</v>
      </c>
      <c r="Z636" s="56" t="s">
        <v>2008</v>
      </c>
      <c r="AA636" s="57" t="s">
        <v>2009</v>
      </c>
      <c r="AB636" s="58"/>
      <c r="AC636" s="43" t="s">
        <v>85</v>
      </c>
      <c r="AD636" s="36"/>
      <c r="AE636" s="36"/>
      <c r="AF636" s="36"/>
      <c r="AG636" s="25"/>
      <c r="AH636" s="58"/>
      <c r="AI636" s="58"/>
      <c r="AJ636" s="58"/>
    </row>
    <row r="637">
      <c r="A637" s="3" t="s">
        <v>2010</v>
      </c>
      <c r="B637" s="55" t="s">
        <v>2011</v>
      </c>
      <c r="C637" s="47">
        <v>180.0</v>
      </c>
      <c r="D637" s="39"/>
      <c r="E637" s="39"/>
      <c r="F637" s="39"/>
      <c r="G637" s="3"/>
      <c r="H637" s="3">
        <f>IF(isblank(A637), "", IF(NOT(ISBLANK(I637)), VLOOKUP(I637, Institutions, 2, FALSE), 0))</f>
        <v>0</v>
      </c>
      <c r="I637" s="4"/>
      <c r="J637" s="4" t="str">
        <f>IF(isblank(A637), "", IF(NOT(ISBLANK(K637)), VLOOKUP(K637, Elections, 2, FALSE), 0))</f>
        <v>election-6</v>
      </c>
      <c r="K637" s="10" t="s">
        <v>1180</v>
      </c>
      <c r="L637" s="4">
        <f>IF(isblank($A637), "", IF(NOT(ISBLANK(M637)), VLOOKUP(M637, Elections, 2, FALSE), 0))</f>
        <v>0</v>
      </c>
      <c r="M637" s="4"/>
      <c r="N637" s="3"/>
      <c r="O637" s="3"/>
      <c r="P637" s="3"/>
      <c r="Q637" s="3"/>
      <c r="R637" s="3"/>
      <c r="S637" s="3"/>
      <c r="T637" s="3"/>
      <c r="U637" s="3"/>
      <c r="V637" s="3"/>
      <c r="W637" s="3"/>
      <c r="X637" s="1" t="s">
        <v>1265</v>
      </c>
      <c r="Y637" s="12" t="s">
        <v>1266</v>
      </c>
      <c r="Z637" s="59" t="s">
        <v>2012</v>
      </c>
      <c r="AA637" s="60" t="s">
        <v>2013</v>
      </c>
      <c r="AB637" s="58"/>
      <c r="AC637" s="26">
        <v>1.5282686E7</v>
      </c>
      <c r="AD637" s="26">
        <v>2.373984780101E12</v>
      </c>
      <c r="AE637" s="26" t="s">
        <v>49</v>
      </c>
      <c r="AF637" s="26" t="s">
        <v>69</v>
      </c>
      <c r="AG637" s="33"/>
      <c r="AH637" s="58"/>
      <c r="AI637" s="58"/>
      <c r="AJ637" s="58"/>
    </row>
    <row r="638">
      <c r="A638" s="3" t="s">
        <v>2014</v>
      </c>
      <c r="B638" s="55" t="s">
        <v>2015</v>
      </c>
      <c r="C638" s="47">
        <v>181.0</v>
      </c>
      <c r="D638" s="39"/>
      <c r="E638" s="39"/>
      <c r="F638" s="39"/>
      <c r="G638" s="3"/>
      <c r="H638" s="3">
        <f>IF(isblank(A638), "", IF(NOT(ISBLANK(I638)), VLOOKUP(I638, Institutions, 2, FALSE), 0))</f>
        <v>0</v>
      </c>
      <c r="I638" s="4"/>
      <c r="J638" s="4" t="str">
        <f>IF(isblank(A638), "", IF(NOT(ISBLANK(K638)), VLOOKUP(K638, Elections, 2, FALSE), 0))</f>
        <v>election-6</v>
      </c>
      <c r="K638" s="10" t="s">
        <v>1180</v>
      </c>
      <c r="L638" s="4">
        <f>IF(isblank($A638), "", IF(NOT(ISBLANK(M638)), VLOOKUP(M638, Elections, 2, FALSE), 0))</f>
        <v>0</v>
      </c>
      <c r="M638" s="4"/>
      <c r="N638" s="3"/>
      <c r="O638" s="3"/>
      <c r="P638" s="3"/>
      <c r="Q638" s="3"/>
      <c r="R638" s="3"/>
      <c r="S638" s="3"/>
      <c r="T638" s="3"/>
      <c r="U638" s="3"/>
      <c r="V638" s="3"/>
      <c r="W638" s="3"/>
      <c r="X638" s="1" t="s">
        <v>1265</v>
      </c>
      <c r="Y638" s="12" t="s">
        <v>1266</v>
      </c>
      <c r="Z638" s="56" t="s">
        <v>2016</v>
      </c>
      <c r="AA638" s="57" t="s">
        <v>2017</v>
      </c>
      <c r="AB638" s="58"/>
      <c r="AC638" s="43" t="s">
        <v>2018</v>
      </c>
      <c r="AD638" s="43">
        <v>1.744831630101E12</v>
      </c>
      <c r="AE638" s="43" t="s">
        <v>49</v>
      </c>
      <c r="AF638" s="43" t="s">
        <v>69</v>
      </c>
      <c r="AG638" s="25"/>
      <c r="AH638" s="58"/>
      <c r="AI638" s="58"/>
      <c r="AJ638" s="58"/>
    </row>
    <row r="639">
      <c r="A639" s="3" t="s">
        <v>2019</v>
      </c>
      <c r="B639" s="55" t="s">
        <v>2020</v>
      </c>
      <c r="C639" s="47">
        <v>182.0</v>
      </c>
      <c r="D639" s="39"/>
      <c r="E639" s="39"/>
      <c r="F639" s="39"/>
      <c r="G639" s="3"/>
      <c r="H639" s="3">
        <f>IF(isblank(A639), "", IF(NOT(ISBLANK(I639)), VLOOKUP(I639, Institutions, 2, FALSE), 0))</f>
        <v>0</v>
      </c>
      <c r="I639" s="4"/>
      <c r="J639" s="4" t="str">
        <f>IF(isblank(A639), "", IF(NOT(ISBLANK(K639)), VLOOKUP(K639, Elections, 2, FALSE), 0))</f>
        <v>election-6</v>
      </c>
      <c r="K639" s="10" t="s">
        <v>1180</v>
      </c>
      <c r="L639" s="4">
        <f>IF(isblank($A639), "", IF(NOT(ISBLANK(M639)), VLOOKUP(M639, Elections, 2, FALSE), 0))</f>
        <v>0</v>
      </c>
      <c r="M639" s="4"/>
      <c r="N639" s="3"/>
      <c r="O639" s="3"/>
      <c r="P639" s="3"/>
      <c r="Q639" s="3"/>
      <c r="R639" s="3"/>
      <c r="S639" s="3"/>
      <c r="T639" s="3"/>
      <c r="U639" s="3"/>
      <c r="V639" s="3"/>
      <c r="W639" s="3"/>
      <c r="X639" s="1" t="s">
        <v>1265</v>
      </c>
      <c r="Y639" s="12" t="s">
        <v>1266</v>
      </c>
      <c r="Z639" s="59" t="s">
        <v>2021</v>
      </c>
      <c r="AA639" s="60" t="s">
        <v>2022</v>
      </c>
      <c r="AB639" s="58"/>
      <c r="AC639" s="26">
        <v>5943434.0</v>
      </c>
      <c r="AD639" s="26">
        <v>2.596233850101E12</v>
      </c>
      <c r="AE639" s="26" t="s">
        <v>49</v>
      </c>
      <c r="AF639" s="26" t="s">
        <v>69</v>
      </c>
      <c r="AG639" s="33"/>
      <c r="AH639" s="58"/>
      <c r="AI639" s="58"/>
      <c r="AJ639" s="58"/>
    </row>
    <row r="640">
      <c r="A640" s="3" t="s">
        <v>2023</v>
      </c>
      <c r="B640" s="55" t="s">
        <v>801</v>
      </c>
      <c r="C640" s="47">
        <v>183.0</v>
      </c>
      <c r="D640" s="39"/>
      <c r="E640" s="39"/>
      <c r="F640" s="39"/>
      <c r="G640" s="3"/>
      <c r="H640" s="3">
        <f>IF(isblank(A640), "", IF(NOT(ISBLANK(I640)), VLOOKUP(I640, Institutions, 2, FALSE), 0))</f>
        <v>0</v>
      </c>
      <c r="I640" s="4"/>
      <c r="J640" s="4" t="str">
        <f>IF(isblank(A640), "", IF(NOT(ISBLANK(K640)), VLOOKUP(K640, Elections, 2, FALSE), 0))</f>
        <v>election-6</v>
      </c>
      <c r="K640" s="10" t="s">
        <v>1180</v>
      </c>
      <c r="L640" s="4">
        <f>IF(isblank($A640), "", IF(NOT(ISBLANK(M640)), VLOOKUP(M640, Elections, 2, FALSE), 0))</f>
        <v>0</v>
      </c>
      <c r="M640" s="4"/>
      <c r="N640" s="3"/>
      <c r="O640" s="3"/>
      <c r="P640" s="3"/>
      <c r="Q640" s="3"/>
      <c r="R640" s="3"/>
      <c r="S640" s="3"/>
      <c r="T640" s="3"/>
      <c r="U640" s="3"/>
      <c r="V640" s="3"/>
      <c r="W640" s="3"/>
      <c r="X640" s="1" t="s">
        <v>1265</v>
      </c>
      <c r="Y640" s="12" t="s">
        <v>1266</v>
      </c>
      <c r="Z640" s="56" t="s">
        <v>2024</v>
      </c>
      <c r="AA640" s="57" t="s">
        <v>2025</v>
      </c>
      <c r="AB640" s="58"/>
      <c r="AC640" s="43">
        <v>2.5237632E7</v>
      </c>
      <c r="AD640" s="43">
        <v>1.929508432201E12</v>
      </c>
      <c r="AE640" s="43" t="s">
        <v>49</v>
      </c>
      <c r="AF640" s="43" t="s">
        <v>69</v>
      </c>
      <c r="AG640" s="25"/>
      <c r="AH640" s="58"/>
      <c r="AI640" s="58"/>
      <c r="AJ640" s="58"/>
    </row>
    <row r="641">
      <c r="A641" s="3" t="s">
        <v>2026</v>
      </c>
      <c r="B641" s="55" t="s">
        <v>863</v>
      </c>
      <c r="C641" s="47">
        <v>184.0</v>
      </c>
      <c r="D641" s="39"/>
      <c r="E641" s="39"/>
      <c r="F641" s="39"/>
      <c r="G641" s="3"/>
      <c r="H641" s="3">
        <f>IF(isblank(A641), "", IF(NOT(ISBLANK(I641)), VLOOKUP(I641, Institutions, 2, FALSE), 0))</f>
        <v>0</v>
      </c>
      <c r="I641" s="4"/>
      <c r="J641" s="4" t="str">
        <f>IF(isblank(A641), "", IF(NOT(ISBLANK(K641)), VLOOKUP(K641, Elections, 2, FALSE), 0))</f>
        <v>election-6</v>
      </c>
      <c r="K641" s="10" t="s">
        <v>1180</v>
      </c>
      <c r="L641" s="4">
        <f>IF(isblank($A641), "", IF(NOT(ISBLANK(M641)), VLOOKUP(M641, Elections, 2, FALSE), 0))</f>
        <v>0</v>
      </c>
      <c r="M641" s="4"/>
      <c r="N641" s="3"/>
      <c r="O641" s="3"/>
      <c r="P641" s="3"/>
      <c r="Q641" s="3"/>
      <c r="R641" s="3"/>
      <c r="S641" s="3"/>
      <c r="T641" s="3"/>
      <c r="U641" s="3"/>
      <c r="V641" s="3"/>
      <c r="W641" s="3"/>
      <c r="X641" s="1" t="s">
        <v>1265</v>
      </c>
      <c r="Y641" s="12" t="s">
        <v>1266</v>
      </c>
      <c r="Z641" s="59" t="s">
        <v>2027</v>
      </c>
      <c r="AA641" s="60" t="s">
        <v>2028</v>
      </c>
      <c r="AB641" s="58"/>
      <c r="AC641" s="26">
        <v>7128622.0</v>
      </c>
      <c r="AD641" s="26">
        <v>2.592542901201E12</v>
      </c>
      <c r="AE641" s="26" t="s">
        <v>49</v>
      </c>
      <c r="AF641" s="26" t="s">
        <v>69</v>
      </c>
      <c r="AG641" s="33"/>
      <c r="AH641" s="58"/>
      <c r="AI641" s="58"/>
      <c r="AJ641" s="58"/>
    </row>
    <row r="642">
      <c r="A642" s="3" t="s">
        <v>2029</v>
      </c>
      <c r="B642" s="55" t="s">
        <v>2030</v>
      </c>
      <c r="C642" s="47">
        <v>185.0</v>
      </c>
      <c r="D642" s="39"/>
      <c r="E642" s="39"/>
      <c r="F642" s="39"/>
      <c r="G642" s="3"/>
      <c r="H642" s="3">
        <f>IF(isblank(A642), "", IF(NOT(ISBLANK(I642)), VLOOKUP(I642, Institutions, 2, FALSE), 0))</f>
        <v>0</v>
      </c>
      <c r="I642" s="4"/>
      <c r="J642" s="4" t="str">
        <f>IF(isblank(A642), "", IF(NOT(ISBLANK(K642)), VLOOKUP(K642, Elections, 2, FALSE), 0))</f>
        <v>election-6</v>
      </c>
      <c r="K642" s="10" t="s">
        <v>1180</v>
      </c>
      <c r="L642" s="4">
        <f>IF(isblank($A642), "", IF(NOT(ISBLANK(M642)), VLOOKUP(M642, Elections, 2, FALSE), 0))</f>
        <v>0</v>
      </c>
      <c r="M642" s="4"/>
      <c r="N642" s="3"/>
      <c r="O642" s="3"/>
      <c r="P642" s="3"/>
      <c r="Q642" s="3"/>
      <c r="R642" s="3"/>
      <c r="S642" s="3"/>
      <c r="T642" s="3"/>
      <c r="U642" s="3"/>
      <c r="V642" s="3"/>
      <c r="W642" s="3"/>
      <c r="X642" s="1" t="s">
        <v>1265</v>
      </c>
      <c r="Y642" s="12" t="s">
        <v>1266</v>
      </c>
      <c r="Z642" s="56" t="s">
        <v>2031</v>
      </c>
      <c r="AA642" s="57" t="s">
        <v>2032</v>
      </c>
      <c r="AB642" s="58"/>
      <c r="AC642" s="43">
        <v>1.6333918E7</v>
      </c>
      <c r="AD642" s="43">
        <v>2.380727622001E12</v>
      </c>
      <c r="AE642" s="43" t="s">
        <v>49</v>
      </c>
      <c r="AF642" s="43" t="s">
        <v>69</v>
      </c>
      <c r="AG642" s="25"/>
      <c r="AH642" s="58"/>
      <c r="AI642" s="58"/>
      <c r="AJ642" s="58"/>
    </row>
    <row r="643">
      <c r="A643" s="3" t="s">
        <v>2033</v>
      </c>
      <c r="B643" s="55" t="s">
        <v>2034</v>
      </c>
      <c r="C643" s="47">
        <v>186.0</v>
      </c>
      <c r="D643" s="39"/>
      <c r="E643" s="39"/>
      <c r="F643" s="39"/>
      <c r="G643" s="3"/>
      <c r="H643" s="3">
        <f>IF(isblank(A643), "", IF(NOT(ISBLANK(I643)), VLOOKUP(I643, Institutions, 2, FALSE), 0))</f>
        <v>0</v>
      </c>
      <c r="I643" s="4"/>
      <c r="J643" s="4" t="str">
        <f>IF(isblank(A643), "", IF(NOT(ISBLANK(K643)), VLOOKUP(K643, Elections, 2, FALSE), 0))</f>
        <v>election-6</v>
      </c>
      <c r="K643" s="10" t="s">
        <v>1180</v>
      </c>
      <c r="L643" s="4">
        <f>IF(isblank($A643), "", IF(NOT(ISBLANK(M643)), VLOOKUP(M643, Elections, 2, FALSE), 0))</f>
        <v>0</v>
      </c>
      <c r="M643" s="4"/>
      <c r="N643" s="3"/>
      <c r="O643" s="3"/>
      <c r="P643" s="3"/>
      <c r="Q643" s="3"/>
      <c r="R643" s="3"/>
      <c r="S643" s="3"/>
      <c r="T643" s="3"/>
      <c r="U643" s="3"/>
      <c r="V643" s="3"/>
      <c r="W643" s="3"/>
      <c r="X643" s="1" t="s">
        <v>1265</v>
      </c>
      <c r="Y643" s="12" t="s">
        <v>1266</v>
      </c>
      <c r="Z643" s="59" t="s">
        <v>2035</v>
      </c>
      <c r="AA643" s="60" t="s">
        <v>2036</v>
      </c>
      <c r="AB643" s="58"/>
      <c r="AC643" s="26">
        <v>1.9634285E7</v>
      </c>
      <c r="AD643" s="26">
        <v>1.913693220404E12</v>
      </c>
      <c r="AE643" s="26" t="s">
        <v>49</v>
      </c>
      <c r="AF643" s="26" t="s">
        <v>69</v>
      </c>
      <c r="AG643" s="33"/>
      <c r="AH643" s="58"/>
      <c r="AI643" s="58"/>
      <c r="AJ643" s="58"/>
    </row>
    <row r="644">
      <c r="A644" s="3" t="s">
        <v>2037</v>
      </c>
      <c r="B644" s="55" t="s">
        <v>630</v>
      </c>
      <c r="C644" s="47">
        <v>187.0</v>
      </c>
      <c r="D644" s="39"/>
      <c r="E644" s="39"/>
      <c r="F644" s="39"/>
      <c r="G644" s="3"/>
      <c r="H644" s="3">
        <f>IF(isblank(A644), "", IF(NOT(ISBLANK(I644)), VLOOKUP(I644, Institutions, 2, FALSE), 0))</f>
        <v>0</v>
      </c>
      <c r="I644" s="4"/>
      <c r="J644" s="4" t="str">
        <f>IF(isblank(A644), "", IF(NOT(ISBLANK(K644)), VLOOKUP(K644, Elections, 2, FALSE), 0))</f>
        <v>election-6</v>
      </c>
      <c r="K644" s="10" t="s">
        <v>1180</v>
      </c>
      <c r="L644" s="4">
        <f>IF(isblank($A644), "", IF(NOT(ISBLANK(M644)), VLOOKUP(M644, Elections, 2, FALSE), 0))</f>
        <v>0</v>
      </c>
      <c r="M644" s="4"/>
      <c r="N644" s="3"/>
      <c r="O644" s="3"/>
      <c r="P644" s="3"/>
      <c r="Q644" s="3"/>
      <c r="R644" s="3"/>
      <c r="S644" s="3"/>
      <c r="T644" s="3"/>
      <c r="U644" s="3"/>
      <c r="V644" s="3"/>
      <c r="W644" s="3"/>
      <c r="X644" s="1" t="s">
        <v>1265</v>
      </c>
      <c r="Y644" s="12" t="s">
        <v>1266</v>
      </c>
      <c r="Z644" s="56" t="s">
        <v>2038</v>
      </c>
      <c r="AA644" s="57" t="s">
        <v>2039</v>
      </c>
      <c r="AB644" s="58"/>
      <c r="AC644" s="43" t="s">
        <v>85</v>
      </c>
      <c r="AD644" s="36"/>
      <c r="AE644" s="36"/>
      <c r="AF644" s="36"/>
      <c r="AG644" s="25"/>
      <c r="AH644" s="58"/>
      <c r="AI644" s="58"/>
      <c r="AJ644" s="58"/>
    </row>
    <row r="645">
      <c r="A645" s="3" t="s">
        <v>2040</v>
      </c>
      <c r="B645" s="55" t="s">
        <v>2041</v>
      </c>
      <c r="C645" s="47">
        <v>188.0</v>
      </c>
      <c r="D645" s="39"/>
      <c r="E645" s="39"/>
      <c r="F645" s="39"/>
      <c r="G645" s="3"/>
      <c r="H645" s="3">
        <f>IF(isblank(A645), "", IF(NOT(ISBLANK(I645)), VLOOKUP(I645, Institutions, 2, FALSE), 0))</f>
        <v>0</v>
      </c>
      <c r="I645" s="4"/>
      <c r="J645" s="4" t="str">
        <f>IF(isblank(A645), "", IF(NOT(ISBLANK(K645)), VLOOKUP(K645, Elections, 2, FALSE), 0))</f>
        <v>election-6</v>
      </c>
      <c r="K645" s="10" t="s">
        <v>1180</v>
      </c>
      <c r="L645" s="4">
        <f>IF(isblank($A645), "", IF(NOT(ISBLANK(M645)), VLOOKUP(M645, Elections, 2, FALSE), 0))</f>
        <v>0</v>
      </c>
      <c r="M645" s="4"/>
      <c r="N645" s="3"/>
      <c r="O645" s="3"/>
      <c r="P645" s="3"/>
      <c r="Q645" s="3"/>
      <c r="R645" s="3"/>
      <c r="S645" s="3"/>
      <c r="T645" s="3"/>
      <c r="U645" s="3"/>
      <c r="V645" s="3"/>
      <c r="W645" s="3"/>
      <c r="X645" s="1" t="s">
        <v>1265</v>
      </c>
      <c r="Y645" s="12" t="s">
        <v>1266</v>
      </c>
      <c r="Z645" s="59" t="s">
        <v>2042</v>
      </c>
      <c r="AA645" s="60" t="s">
        <v>2043</v>
      </c>
      <c r="AB645" s="58"/>
      <c r="AC645" s="26">
        <v>1.8383505E7</v>
      </c>
      <c r="AD645" s="26">
        <v>2.561207810101E12</v>
      </c>
      <c r="AE645" s="26" t="s">
        <v>49</v>
      </c>
      <c r="AF645" s="26" t="s">
        <v>69</v>
      </c>
      <c r="AG645" s="33"/>
      <c r="AH645" s="58"/>
      <c r="AI645" s="58"/>
      <c r="AJ645" s="58"/>
    </row>
    <row r="646">
      <c r="A646" s="3" t="s">
        <v>2044</v>
      </c>
      <c r="B646" s="55" t="s">
        <v>2045</v>
      </c>
      <c r="C646" s="47">
        <v>189.0</v>
      </c>
      <c r="D646" s="39"/>
      <c r="E646" s="39"/>
      <c r="F646" s="39"/>
      <c r="G646" s="3"/>
      <c r="H646" s="3">
        <f>IF(isblank(A646), "", IF(NOT(ISBLANK(I646)), VLOOKUP(I646, Institutions, 2, FALSE), 0))</f>
        <v>0</v>
      </c>
      <c r="I646" s="4"/>
      <c r="J646" s="4" t="str">
        <f>IF(isblank(A646), "", IF(NOT(ISBLANK(K646)), VLOOKUP(K646, Elections, 2, FALSE), 0))</f>
        <v>election-6</v>
      </c>
      <c r="K646" s="10" t="s">
        <v>1180</v>
      </c>
      <c r="L646" s="4">
        <f>IF(isblank($A646), "", IF(NOT(ISBLANK(M646)), VLOOKUP(M646, Elections, 2, FALSE), 0))</f>
        <v>0</v>
      </c>
      <c r="M646" s="4"/>
      <c r="N646" s="3"/>
      <c r="O646" s="3"/>
      <c r="P646" s="3"/>
      <c r="Q646" s="3"/>
      <c r="R646" s="3"/>
      <c r="S646" s="3"/>
      <c r="T646" s="3"/>
      <c r="U646" s="3"/>
      <c r="V646" s="3"/>
      <c r="W646" s="3"/>
      <c r="X646" s="1" t="s">
        <v>1265</v>
      </c>
      <c r="Y646" s="12" t="s">
        <v>1266</v>
      </c>
      <c r="Z646" s="56" t="s">
        <v>2046</v>
      </c>
      <c r="AA646" s="57" t="s">
        <v>2047</v>
      </c>
      <c r="AB646" s="58"/>
      <c r="AC646" s="43">
        <v>5183529.0</v>
      </c>
      <c r="AD646" s="43">
        <v>1.729973130805E12</v>
      </c>
      <c r="AE646" s="43" t="s">
        <v>180</v>
      </c>
      <c r="AF646" s="43" t="s">
        <v>60</v>
      </c>
      <c r="AG646" s="45" t="s">
        <v>2048</v>
      </c>
      <c r="AH646" s="58"/>
      <c r="AI646" s="58"/>
      <c r="AJ646" s="58"/>
    </row>
    <row r="647">
      <c r="A647" s="3" t="s">
        <v>2049</v>
      </c>
      <c r="B647" s="55" t="s">
        <v>2050</v>
      </c>
      <c r="C647" s="47">
        <v>190.0</v>
      </c>
      <c r="D647" s="39"/>
      <c r="E647" s="39"/>
      <c r="F647" s="39"/>
      <c r="G647" s="3"/>
      <c r="H647" s="3">
        <f>IF(isblank(A647), "", IF(NOT(ISBLANK(I647)), VLOOKUP(I647, Institutions, 2, FALSE), 0))</f>
        <v>0</v>
      </c>
      <c r="I647" s="4"/>
      <c r="J647" s="4" t="str">
        <f>IF(isblank(A647), "", IF(NOT(ISBLANK(K647)), VLOOKUP(K647, Elections, 2, FALSE), 0))</f>
        <v>election-6</v>
      </c>
      <c r="K647" s="10" t="s">
        <v>1180</v>
      </c>
      <c r="L647" s="4">
        <f>IF(isblank($A647), "", IF(NOT(ISBLANK(M647)), VLOOKUP(M647, Elections, 2, FALSE), 0))</f>
        <v>0</v>
      </c>
      <c r="M647" s="4"/>
      <c r="N647" s="3"/>
      <c r="O647" s="3"/>
      <c r="P647" s="3"/>
      <c r="Q647" s="3"/>
      <c r="R647" s="3"/>
      <c r="S647" s="3"/>
      <c r="T647" s="3"/>
      <c r="U647" s="3"/>
      <c r="V647" s="3"/>
      <c r="W647" s="3"/>
      <c r="X647" s="1" t="s">
        <v>1265</v>
      </c>
      <c r="Y647" s="12" t="s">
        <v>1266</v>
      </c>
      <c r="Z647" s="59" t="s">
        <v>2051</v>
      </c>
      <c r="AA647" s="60" t="s">
        <v>2052</v>
      </c>
      <c r="AB647" s="58"/>
      <c r="AC647" s="26" t="s">
        <v>85</v>
      </c>
      <c r="AD647" s="34"/>
      <c r="AE647" s="34"/>
      <c r="AF647" s="34"/>
      <c r="AG647" s="33"/>
      <c r="AH647" s="58"/>
      <c r="AI647" s="58"/>
      <c r="AJ647" s="58"/>
    </row>
    <row r="648">
      <c r="A648" s="3" t="s">
        <v>2053</v>
      </c>
      <c r="B648" s="55" t="s">
        <v>917</v>
      </c>
      <c r="C648" s="47">
        <v>191.0</v>
      </c>
      <c r="D648" s="39"/>
      <c r="E648" s="39"/>
      <c r="F648" s="39"/>
      <c r="G648" s="3"/>
      <c r="H648" s="3">
        <f>IF(isblank(A648), "", IF(NOT(ISBLANK(I648)), VLOOKUP(I648, Institutions, 2, FALSE), 0))</f>
        <v>0</v>
      </c>
      <c r="I648" s="4"/>
      <c r="J648" s="4" t="str">
        <f>IF(isblank(A648), "", IF(NOT(ISBLANK(K648)), VLOOKUP(K648, Elections, 2, FALSE), 0))</f>
        <v>election-6</v>
      </c>
      <c r="K648" s="10" t="s">
        <v>1180</v>
      </c>
      <c r="L648" s="4">
        <f>IF(isblank($A648), "", IF(NOT(ISBLANK(M648)), VLOOKUP(M648, Elections, 2, FALSE), 0))</f>
        <v>0</v>
      </c>
      <c r="M648" s="4"/>
      <c r="N648" s="3"/>
      <c r="O648" s="3"/>
      <c r="P648" s="3"/>
      <c r="Q648" s="3"/>
      <c r="R648" s="3"/>
      <c r="S648" s="3"/>
      <c r="T648" s="3"/>
      <c r="U648" s="3"/>
      <c r="V648" s="3"/>
      <c r="W648" s="3"/>
      <c r="X648" s="1" t="s">
        <v>1265</v>
      </c>
      <c r="Y648" s="12" t="s">
        <v>1266</v>
      </c>
      <c r="Z648" s="56" t="s">
        <v>2054</v>
      </c>
      <c r="AA648" s="57" t="s">
        <v>2055</v>
      </c>
      <c r="AB648" s="58"/>
      <c r="AC648" s="43">
        <v>1.4163217E7</v>
      </c>
      <c r="AD648" s="43">
        <v>2.562432390507E12</v>
      </c>
      <c r="AE648" s="43" t="s">
        <v>49</v>
      </c>
      <c r="AF648" s="43" t="s">
        <v>69</v>
      </c>
      <c r="AG648" s="25"/>
      <c r="AH648" s="58"/>
      <c r="AI648" s="58"/>
      <c r="AJ648" s="58"/>
    </row>
    <row r="649">
      <c r="A649" s="3" t="s">
        <v>2056</v>
      </c>
      <c r="B649" s="55" t="s">
        <v>2057</v>
      </c>
      <c r="C649" s="47">
        <v>192.0</v>
      </c>
      <c r="D649" s="39"/>
      <c r="E649" s="39"/>
      <c r="F649" s="39"/>
      <c r="G649" s="3"/>
      <c r="H649" s="3">
        <f>IF(isblank(A649), "", IF(NOT(ISBLANK(I649)), VLOOKUP(I649, Institutions, 2, FALSE), 0))</f>
        <v>0</v>
      </c>
      <c r="I649" s="4"/>
      <c r="J649" s="4" t="str">
        <f>IF(isblank(A649), "", IF(NOT(ISBLANK(K649)), VLOOKUP(K649, Elections, 2, FALSE), 0))</f>
        <v>election-6</v>
      </c>
      <c r="K649" s="10" t="s">
        <v>1180</v>
      </c>
      <c r="L649" s="4">
        <f>IF(isblank($A649), "", IF(NOT(ISBLANK(M649)), VLOOKUP(M649, Elections, 2, FALSE), 0))</f>
        <v>0</v>
      </c>
      <c r="M649" s="4"/>
      <c r="N649" s="3"/>
      <c r="O649" s="3"/>
      <c r="P649" s="3"/>
      <c r="Q649" s="3"/>
      <c r="R649" s="3"/>
      <c r="S649" s="3"/>
      <c r="T649" s="3"/>
      <c r="U649" s="3"/>
      <c r="V649" s="3"/>
      <c r="W649" s="3"/>
      <c r="X649" s="1" t="s">
        <v>1265</v>
      </c>
      <c r="Y649" s="12" t="s">
        <v>1266</v>
      </c>
      <c r="Z649" s="59" t="s">
        <v>2058</v>
      </c>
      <c r="AA649" s="60" t="s">
        <v>2059</v>
      </c>
      <c r="AB649" s="58"/>
      <c r="AC649" s="26">
        <v>8436827.0</v>
      </c>
      <c r="AD649" s="26">
        <v>2.397413740101E12</v>
      </c>
      <c r="AE649" s="26" t="s">
        <v>180</v>
      </c>
      <c r="AF649" s="26" t="s">
        <v>60</v>
      </c>
      <c r="AG649" s="27" t="s">
        <v>2060</v>
      </c>
      <c r="AH649" s="58"/>
      <c r="AI649" s="58"/>
      <c r="AJ649" s="58"/>
    </row>
    <row r="650">
      <c r="A650" s="3" t="s">
        <v>2061</v>
      </c>
      <c r="B650" s="55" t="s">
        <v>2062</v>
      </c>
      <c r="C650" s="47">
        <v>193.0</v>
      </c>
      <c r="D650" s="39"/>
      <c r="E650" s="39"/>
      <c r="F650" s="39"/>
      <c r="G650" s="3"/>
      <c r="H650" s="3">
        <f>IF(isblank(A650), "", IF(NOT(ISBLANK(I650)), VLOOKUP(I650, Institutions, 2, FALSE), 0))</f>
        <v>0</v>
      </c>
      <c r="I650" s="4"/>
      <c r="J650" s="4" t="str">
        <f>IF(isblank(A650), "", IF(NOT(ISBLANK(K650)), VLOOKUP(K650, Elections, 2, FALSE), 0))</f>
        <v>election-6</v>
      </c>
      <c r="K650" s="10" t="s">
        <v>1180</v>
      </c>
      <c r="L650" s="4">
        <f>IF(isblank($A650), "", IF(NOT(ISBLANK(M650)), VLOOKUP(M650, Elections, 2, FALSE), 0))</f>
        <v>0</v>
      </c>
      <c r="M650" s="4"/>
      <c r="N650" s="3"/>
      <c r="O650" s="3"/>
      <c r="P650" s="3"/>
      <c r="Q650" s="3"/>
      <c r="R650" s="3"/>
      <c r="S650" s="3"/>
      <c r="T650" s="3"/>
      <c r="U650" s="3"/>
      <c r="V650" s="3"/>
      <c r="W650" s="3"/>
      <c r="X650" s="1" t="s">
        <v>1265</v>
      </c>
      <c r="Y650" s="12" t="s">
        <v>1266</v>
      </c>
      <c r="Z650" s="56" t="s">
        <v>2063</v>
      </c>
      <c r="AA650" s="57" t="s">
        <v>2064</v>
      </c>
      <c r="AB650" s="58"/>
      <c r="AC650" s="43" t="s">
        <v>85</v>
      </c>
      <c r="AD650" s="36"/>
      <c r="AE650" s="36"/>
      <c r="AF650" s="36"/>
      <c r="AG650" s="25"/>
      <c r="AH650" s="58"/>
      <c r="AI650" s="58"/>
      <c r="AJ650" s="58"/>
    </row>
    <row r="651">
      <c r="A651" s="3" t="s">
        <v>2065</v>
      </c>
      <c r="B651" s="55" t="s">
        <v>2066</v>
      </c>
      <c r="C651" s="47">
        <v>194.0</v>
      </c>
      <c r="D651" s="39"/>
      <c r="E651" s="39"/>
      <c r="F651" s="39"/>
      <c r="G651" s="3"/>
      <c r="H651" s="3">
        <f>IF(isblank(A651), "", IF(NOT(ISBLANK(I651)), VLOOKUP(I651, Institutions, 2, FALSE), 0))</f>
        <v>0</v>
      </c>
      <c r="I651" s="4"/>
      <c r="J651" s="4" t="str">
        <f>IF(isblank(A651), "", IF(NOT(ISBLANK(K651)), VLOOKUP(K651, Elections, 2, FALSE), 0))</f>
        <v>election-6</v>
      </c>
      <c r="K651" s="10" t="s">
        <v>1180</v>
      </c>
      <c r="L651" s="4">
        <f>IF(isblank($A651), "", IF(NOT(ISBLANK(M651)), VLOOKUP(M651, Elections, 2, FALSE), 0))</f>
        <v>0</v>
      </c>
      <c r="M651" s="4"/>
      <c r="N651" s="3"/>
      <c r="O651" s="3"/>
      <c r="P651" s="3"/>
      <c r="Q651" s="3"/>
      <c r="R651" s="3"/>
      <c r="S651" s="3"/>
      <c r="T651" s="3"/>
      <c r="U651" s="3"/>
      <c r="V651" s="3"/>
      <c r="W651" s="3"/>
      <c r="X651" s="1" t="s">
        <v>1265</v>
      </c>
      <c r="Y651" s="12" t="s">
        <v>1266</v>
      </c>
      <c r="Z651" s="59" t="s">
        <v>2067</v>
      </c>
      <c r="AA651" s="60" t="s">
        <v>2068</v>
      </c>
      <c r="AB651" s="58"/>
      <c r="AC651" s="26">
        <v>5152585.0</v>
      </c>
      <c r="AD651" s="26">
        <v>2.504719061607E12</v>
      </c>
      <c r="AE651" s="26" t="s">
        <v>180</v>
      </c>
      <c r="AF651" s="26" t="s">
        <v>60</v>
      </c>
      <c r="AG651" s="27" t="s">
        <v>2069</v>
      </c>
      <c r="AH651" s="58"/>
      <c r="AI651" s="58"/>
      <c r="AJ651" s="58"/>
    </row>
    <row r="652">
      <c r="A652" s="3" t="s">
        <v>2070</v>
      </c>
      <c r="B652" s="55" t="s">
        <v>2071</v>
      </c>
      <c r="C652" s="47">
        <v>195.0</v>
      </c>
      <c r="D652" s="39"/>
      <c r="E652" s="39"/>
      <c r="F652" s="39"/>
      <c r="G652" s="3"/>
      <c r="H652" s="3">
        <f>IF(isblank(A652), "", IF(NOT(ISBLANK(I652)), VLOOKUP(I652, Institutions, 2, FALSE), 0))</f>
        <v>0</v>
      </c>
      <c r="I652" s="4"/>
      <c r="J652" s="4" t="str">
        <f>IF(isblank(A652), "", IF(NOT(ISBLANK(K652)), VLOOKUP(K652, Elections, 2, FALSE), 0))</f>
        <v>election-6</v>
      </c>
      <c r="K652" s="10" t="s">
        <v>1180</v>
      </c>
      <c r="L652" s="4">
        <f>IF(isblank($A652), "", IF(NOT(ISBLANK(M652)), VLOOKUP(M652, Elections, 2, FALSE), 0))</f>
        <v>0</v>
      </c>
      <c r="M652" s="4"/>
      <c r="N652" s="3"/>
      <c r="O652" s="3"/>
      <c r="P652" s="3"/>
      <c r="Q652" s="3"/>
      <c r="R652" s="3"/>
      <c r="S652" s="3"/>
      <c r="T652" s="3"/>
      <c r="U652" s="3"/>
      <c r="V652" s="3"/>
      <c r="W652" s="3"/>
      <c r="X652" s="1" t="s">
        <v>1265</v>
      </c>
      <c r="Y652" s="12" t="s">
        <v>1266</v>
      </c>
      <c r="Z652" s="56" t="s">
        <v>2072</v>
      </c>
      <c r="AA652" s="57" t="s">
        <v>2073</v>
      </c>
      <c r="AB652" s="58"/>
      <c r="AC652" s="43" t="s">
        <v>85</v>
      </c>
      <c r="AD652" s="36"/>
      <c r="AE652" s="36"/>
      <c r="AF652" s="36"/>
      <c r="AG652" s="25"/>
      <c r="AH652" s="58"/>
      <c r="AI652" s="58"/>
      <c r="AJ652" s="58"/>
    </row>
    <row r="653">
      <c r="A653" s="3" t="s">
        <v>2074</v>
      </c>
      <c r="B653" s="55" t="s">
        <v>2075</v>
      </c>
      <c r="C653" s="47">
        <v>196.0</v>
      </c>
      <c r="D653" s="39"/>
      <c r="E653" s="39"/>
      <c r="F653" s="39"/>
      <c r="G653" s="3"/>
      <c r="H653" s="3">
        <f>IF(isblank(A653), "", IF(NOT(ISBLANK(I653)), VLOOKUP(I653, Institutions, 2, FALSE), 0))</f>
        <v>0</v>
      </c>
      <c r="I653" s="4"/>
      <c r="J653" s="4" t="str">
        <f>IF(isblank(A653), "", IF(NOT(ISBLANK(K653)), VLOOKUP(K653, Elections, 2, FALSE), 0))</f>
        <v>election-6</v>
      </c>
      <c r="K653" s="10" t="s">
        <v>1180</v>
      </c>
      <c r="L653" s="4">
        <f>IF(isblank($A653), "", IF(NOT(ISBLANK(M653)), VLOOKUP(M653, Elections, 2, FALSE), 0))</f>
        <v>0</v>
      </c>
      <c r="M653" s="4"/>
      <c r="N653" s="3"/>
      <c r="O653" s="3"/>
      <c r="P653" s="3"/>
      <c r="Q653" s="3"/>
      <c r="R653" s="3"/>
      <c r="S653" s="3"/>
      <c r="T653" s="3"/>
      <c r="U653" s="3"/>
      <c r="V653" s="3"/>
      <c r="W653" s="3"/>
      <c r="X653" s="1" t="s">
        <v>1265</v>
      </c>
      <c r="Y653" s="12" t="s">
        <v>1266</v>
      </c>
      <c r="Z653" s="59" t="s">
        <v>2076</v>
      </c>
      <c r="AA653" s="60" t="s">
        <v>2077</v>
      </c>
      <c r="AB653" s="58"/>
      <c r="AC653" s="26">
        <v>2.056037E7</v>
      </c>
      <c r="AD653" s="26">
        <v>1.751828920901E12</v>
      </c>
      <c r="AE653" s="26" t="s">
        <v>49</v>
      </c>
      <c r="AF653" s="26" t="s">
        <v>60</v>
      </c>
      <c r="AG653" s="27" t="s">
        <v>2078</v>
      </c>
      <c r="AH653" s="58"/>
      <c r="AI653" s="58"/>
      <c r="AJ653" s="58"/>
    </row>
    <row r="654">
      <c r="A654" s="3" t="s">
        <v>2079</v>
      </c>
      <c r="B654" s="55" t="s">
        <v>147</v>
      </c>
      <c r="C654" s="47">
        <v>197.0</v>
      </c>
      <c r="D654" s="39"/>
      <c r="E654" s="39"/>
      <c r="F654" s="39"/>
      <c r="G654" s="3"/>
      <c r="H654" s="3">
        <f>IF(isblank(A654), "", IF(NOT(ISBLANK(I654)), VLOOKUP(I654, Institutions, 2, FALSE), 0))</f>
        <v>0</v>
      </c>
      <c r="I654" s="4"/>
      <c r="J654" s="4" t="str">
        <f>IF(isblank(A654), "", IF(NOT(ISBLANK(K654)), VLOOKUP(K654, Elections, 2, FALSE), 0))</f>
        <v>election-6</v>
      </c>
      <c r="K654" s="10" t="s">
        <v>1180</v>
      </c>
      <c r="L654" s="4">
        <f>IF(isblank($A654), "", IF(NOT(ISBLANK(M654)), VLOOKUP(M654, Elections, 2, FALSE), 0))</f>
        <v>0</v>
      </c>
      <c r="M654" s="4"/>
      <c r="N654" s="3"/>
      <c r="O654" s="3"/>
      <c r="P654" s="3"/>
      <c r="Q654" s="3"/>
      <c r="R654" s="3"/>
      <c r="S654" s="3"/>
      <c r="T654" s="3"/>
      <c r="U654" s="3"/>
      <c r="V654" s="3"/>
      <c r="W654" s="3"/>
      <c r="X654" s="1" t="s">
        <v>1265</v>
      </c>
      <c r="Y654" s="12" t="s">
        <v>1266</v>
      </c>
      <c r="Z654" s="56" t="s">
        <v>2080</v>
      </c>
      <c r="AA654" s="57" t="s">
        <v>2081</v>
      </c>
      <c r="AB654" s="58"/>
      <c r="AC654" s="43">
        <v>8428735.0</v>
      </c>
      <c r="AD654" s="43">
        <v>1.966092240608E12</v>
      </c>
      <c r="AE654" s="43" t="s">
        <v>49</v>
      </c>
      <c r="AF654" s="43" t="s">
        <v>69</v>
      </c>
      <c r="AG654" s="25"/>
      <c r="AH654" s="58"/>
      <c r="AI654" s="58"/>
      <c r="AJ654" s="58"/>
    </row>
    <row r="655">
      <c r="A655" s="3" t="s">
        <v>2082</v>
      </c>
      <c r="B655" s="55" t="s">
        <v>2083</v>
      </c>
      <c r="C655" s="47">
        <v>198.0</v>
      </c>
      <c r="D655" s="39"/>
      <c r="E655" s="39"/>
      <c r="F655" s="39"/>
      <c r="G655" s="3"/>
      <c r="H655" s="3">
        <f>IF(isblank(A655), "", IF(NOT(ISBLANK(I655)), VLOOKUP(I655, Institutions, 2, FALSE), 0))</f>
        <v>0</v>
      </c>
      <c r="I655" s="4"/>
      <c r="J655" s="4" t="str">
        <f>IF(isblank(A655), "", IF(NOT(ISBLANK(K655)), VLOOKUP(K655, Elections, 2, FALSE), 0))</f>
        <v>election-6</v>
      </c>
      <c r="K655" s="10" t="s">
        <v>1180</v>
      </c>
      <c r="L655" s="4">
        <f>IF(isblank($A655), "", IF(NOT(ISBLANK(M655)), VLOOKUP(M655, Elections, 2, FALSE), 0))</f>
        <v>0</v>
      </c>
      <c r="M655" s="4"/>
      <c r="N655" s="3"/>
      <c r="O655" s="3"/>
      <c r="P655" s="3"/>
      <c r="Q655" s="3"/>
      <c r="R655" s="3"/>
      <c r="S655" s="3"/>
      <c r="T655" s="3"/>
      <c r="U655" s="3"/>
      <c r="V655" s="3"/>
      <c r="W655" s="3"/>
      <c r="X655" s="1" t="s">
        <v>1265</v>
      </c>
      <c r="Y655" s="12" t="s">
        <v>1266</v>
      </c>
      <c r="Z655" s="59" t="s">
        <v>2084</v>
      </c>
      <c r="AA655" s="60" t="s">
        <v>2085</v>
      </c>
      <c r="AB655" s="58"/>
      <c r="AC655" s="26" t="s">
        <v>85</v>
      </c>
      <c r="AD655" s="34"/>
      <c r="AE655" s="34"/>
      <c r="AF655" s="34"/>
      <c r="AG655" s="33"/>
      <c r="AH655" s="58"/>
      <c r="AI655" s="58"/>
      <c r="AJ655" s="58"/>
    </row>
    <row r="656">
      <c r="A656" s="3" t="s">
        <v>2086</v>
      </c>
      <c r="B656" s="55" t="s">
        <v>2087</v>
      </c>
      <c r="C656" s="47">
        <v>199.0</v>
      </c>
      <c r="D656" s="39"/>
      <c r="E656" s="39"/>
      <c r="F656" s="39"/>
      <c r="G656" s="3"/>
      <c r="H656" s="3">
        <f>IF(isblank(A656), "", IF(NOT(ISBLANK(I656)), VLOOKUP(I656, Institutions, 2, FALSE), 0))</f>
        <v>0</v>
      </c>
      <c r="I656" s="4"/>
      <c r="J656" s="4" t="str">
        <f>IF(isblank(A656), "", IF(NOT(ISBLANK(K656)), VLOOKUP(K656, Elections, 2, FALSE), 0))</f>
        <v>election-6</v>
      </c>
      <c r="K656" s="10" t="s">
        <v>1180</v>
      </c>
      <c r="L656" s="4">
        <f>IF(isblank($A656), "", IF(NOT(ISBLANK(M656)), VLOOKUP(M656, Elections, 2, FALSE), 0))</f>
        <v>0</v>
      </c>
      <c r="M656" s="4"/>
      <c r="N656" s="3"/>
      <c r="O656" s="3"/>
      <c r="P656" s="3"/>
      <c r="Q656" s="3"/>
      <c r="R656" s="3"/>
      <c r="S656" s="3"/>
      <c r="T656" s="3"/>
      <c r="U656" s="3"/>
      <c r="V656" s="3"/>
      <c r="W656" s="3"/>
      <c r="X656" s="1" t="s">
        <v>1265</v>
      </c>
      <c r="Y656" s="12" t="s">
        <v>1266</v>
      </c>
      <c r="Z656" s="56" t="s">
        <v>2088</v>
      </c>
      <c r="AA656" s="57" t="s">
        <v>2089</v>
      </c>
      <c r="AB656" s="58"/>
      <c r="AC656" s="43">
        <v>3.8703327E7</v>
      </c>
      <c r="AD656" s="43">
        <v>2.590315340506E12</v>
      </c>
      <c r="AE656" s="43" t="s">
        <v>180</v>
      </c>
      <c r="AF656" s="43" t="s">
        <v>60</v>
      </c>
      <c r="AG656" s="45" t="s">
        <v>2090</v>
      </c>
      <c r="AH656" s="58"/>
      <c r="AI656" s="58"/>
      <c r="AJ656" s="58"/>
    </row>
    <row r="657">
      <c r="A657" s="3" t="s">
        <v>2091</v>
      </c>
      <c r="B657" s="55" t="s">
        <v>2092</v>
      </c>
      <c r="C657" s="47">
        <v>200.0</v>
      </c>
      <c r="D657" s="39"/>
      <c r="E657" s="39"/>
      <c r="F657" s="39"/>
      <c r="G657" s="3"/>
      <c r="H657" s="3">
        <f>IF(isblank(A657), "", IF(NOT(ISBLANK(I657)), VLOOKUP(I657, Institutions, 2, FALSE), 0))</f>
        <v>0</v>
      </c>
      <c r="I657" s="4"/>
      <c r="J657" s="4" t="str">
        <f>IF(isblank(A657), "", IF(NOT(ISBLANK(K657)), VLOOKUP(K657, Elections, 2, FALSE), 0))</f>
        <v>election-6</v>
      </c>
      <c r="K657" s="10" t="s">
        <v>1180</v>
      </c>
      <c r="L657" s="4">
        <f>IF(isblank($A657), "", IF(NOT(ISBLANK(M657)), VLOOKUP(M657, Elections, 2, FALSE), 0))</f>
        <v>0</v>
      </c>
      <c r="M657" s="4"/>
      <c r="N657" s="3"/>
      <c r="O657" s="3"/>
      <c r="P657" s="3"/>
      <c r="Q657" s="3"/>
      <c r="R657" s="3"/>
      <c r="S657" s="3"/>
      <c r="T657" s="3"/>
      <c r="U657" s="3"/>
      <c r="V657" s="3"/>
      <c r="W657" s="3"/>
      <c r="X657" s="1" t="s">
        <v>1265</v>
      </c>
      <c r="Y657" s="12" t="s">
        <v>1266</v>
      </c>
      <c r="Z657" s="59" t="s">
        <v>2093</v>
      </c>
      <c r="AA657" s="60" t="s">
        <v>2094</v>
      </c>
      <c r="AB657" s="58"/>
      <c r="AC657" s="26" t="s">
        <v>85</v>
      </c>
      <c r="AD657" s="34"/>
      <c r="AE657" s="34"/>
      <c r="AF657" s="34"/>
      <c r="AG657" s="33"/>
      <c r="AH657" s="58"/>
      <c r="AI657" s="58"/>
      <c r="AJ657" s="58"/>
    </row>
    <row r="658">
      <c r="A658" s="3" t="s">
        <v>2095</v>
      </c>
      <c r="B658" s="55" t="s">
        <v>2096</v>
      </c>
      <c r="C658" s="47">
        <v>201.0</v>
      </c>
      <c r="D658" s="39"/>
      <c r="E658" s="39"/>
      <c r="F658" s="39"/>
      <c r="G658" s="3"/>
      <c r="H658" s="3">
        <f>IF(isblank(A658), "", IF(NOT(ISBLANK(I658)), VLOOKUP(I658, Institutions, 2, FALSE), 0))</f>
        <v>0</v>
      </c>
      <c r="I658" s="4"/>
      <c r="J658" s="4" t="str">
        <f>IF(isblank(A658), "", IF(NOT(ISBLANK(K658)), VLOOKUP(K658, Elections, 2, FALSE), 0))</f>
        <v>election-6</v>
      </c>
      <c r="K658" s="10" t="s">
        <v>1180</v>
      </c>
      <c r="L658" s="4">
        <f>IF(isblank($A658), "", IF(NOT(ISBLANK(M658)), VLOOKUP(M658, Elections, 2, FALSE), 0))</f>
        <v>0</v>
      </c>
      <c r="M658" s="4"/>
      <c r="N658" s="3"/>
      <c r="O658" s="3"/>
      <c r="P658" s="3"/>
      <c r="Q658" s="3"/>
      <c r="R658" s="3"/>
      <c r="S658" s="3"/>
      <c r="T658" s="3"/>
      <c r="U658" s="3"/>
      <c r="V658" s="3"/>
      <c r="W658" s="3"/>
      <c r="X658" s="1" t="s">
        <v>1265</v>
      </c>
      <c r="Y658" s="12" t="s">
        <v>1266</v>
      </c>
      <c r="Z658" s="56" t="s">
        <v>2097</v>
      </c>
      <c r="AA658" s="57" t="s">
        <v>2098</v>
      </c>
      <c r="AB658" s="58"/>
      <c r="AC658" s="43">
        <v>3.8763494E7</v>
      </c>
      <c r="AD658" s="43">
        <v>1.791556870902E12</v>
      </c>
      <c r="AE658" s="43" t="s">
        <v>49</v>
      </c>
      <c r="AF658" s="43" t="s">
        <v>69</v>
      </c>
      <c r="AG658" s="25"/>
      <c r="AH658" s="58"/>
      <c r="AI658" s="58"/>
      <c r="AJ658" s="58"/>
    </row>
    <row r="659">
      <c r="A659" s="3" t="s">
        <v>2099</v>
      </c>
      <c r="B659" s="55" t="s">
        <v>2100</v>
      </c>
      <c r="C659" s="47">
        <v>202.0</v>
      </c>
      <c r="D659" s="39"/>
      <c r="E659" s="39"/>
      <c r="F659" s="39"/>
      <c r="G659" s="3"/>
      <c r="H659" s="3">
        <f>IF(isblank(A659), "", IF(NOT(ISBLANK(I659)), VLOOKUP(I659, Institutions, 2, FALSE), 0))</f>
        <v>0</v>
      </c>
      <c r="I659" s="4"/>
      <c r="J659" s="4" t="str">
        <f>IF(isblank(A659), "", IF(NOT(ISBLANK(K659)), VLOOKUP(K659, Elections, 2, FALSE), 0))</f>
        <v>election-6</v>
      </c>
      <c r="K659" s="10" t="s">
        <v>1180</v>
      </c>
      <c r="L659" s="4">
        <f>IF(isblank($A659), "", IF(NOT(ISBLANK(M659)), VLOOKUP(M659, Elections, 2, FALSE), 0))</f>
        <v>0</v>
      </c>
      <c r="M659" s="4"/>
      <c r="N659" s="3"/>
      <c r="O659" s="3"/>
      <c r="P659" s="3"/>
      <c r="Q659" s="3"/>
      <c r="R659" s="3"/>
      <c r="S659" s="3"/>
      <c r="T659" s="3"/>
      <c r="U659" s="3"/>
      <c r="V659" s="3"/>
      <c r="W659" s="3"/>
      <c r="X659" s="1" t="s">
        <v>1265</v>
      </c>
      <c r="Y659" s="12" t="s">
        <v>1266</v>
      </c>
      <c r="Z659" s="59" t="s">
        <v>2101</v>
      </c>
      <c r="AA659" s="60" t="s">
        <v>2102</v>
      </c>
      <c r="AB659" s="58"/>
      <c r="AC659" s="26">
        <v>2.636081E7</v>
      </c>
      <c r="AD659" s="26">
        <v>1.857966640101E12</v>
      </c>
      <c r="AE659" s="26" t="s">
        <v>180</v>
      </c>
      <c r="AF659" s="26" t="s">
        <v>60</v>
      </c>
      <c r="AG659" s="27" t="s">
        <v>2103</v>
      </c>
      <c r="AH659" s="58"/>
      <c r="AI659" s="58"/>
      <c r="AJ659" s="58"/>
    </row>
    <row r="660">
      <c r="A660" s="3" t="s">
        <v>2104</v>
      </c>
      <c r="B660" s="55" t="s">
        <v>2105</v>
      </c>
      <c r="C660" s="47">
        <v>203.0</v>
      </c>
      <c r="D660" s="39"/>
      <c r="E660" s="39"/>
      <c r="F660" s="39"/>
      <c r="G660" s="3"/>
      <c r="H660" s="3">
        <f>IF(isblank(A660), "", IF(NOT(ISBLANK(I660)), VLOOKUP(I660, Institutions, 2, FALSE), 0))</f>
        <v>0</v>
      </c>
      <c r="I660" s="4"/>
      <c r="J660" s="4" t="str">
        <f>IF(isblank(A660), "", IF(NOT(ISBLANK(K660)), VLOOKUP(K660, Elections, 2, FALSE), 0))</f>
        <v>election-6</v>
      </c>
      <c r="K660" s="10" t="s">
        <v>1180</v>
      </c>
      <c r="L660" s="4">
        <f>IF(isblank($A660), "", IF(NOT(ISBLANK(M660)), VLOOKUP(M660, Elections, 2, FALSE), 0))</f>
        <v>0</v>
      </c>
      <c r="M660" s="4"/>
      <c r="N660" s="3"/>
      <c r="O660" s="3"/>
      <c r="P660" s="3"/>
      <c r="Q660" s="3"/>
      <c r="R660" s="3"/>
      <c r="S660" s="3"/>
      <c r="T660" s="3"/>
      <c r="U660" s="3"/>
      <c r="V660" s="3"/>
      <c r="W660" s="3"/>
      <c r="X660" s="1" t="s">
        <v>1265</v>
      </c>
      <c r="Y660" s="12" t="s">
        <v>1266</v>
      </c>
      <c r="Z660" s="56" t="s">
        <v>2106</v>
      </c>
      <c r="AA660" s="57" t="s">
        <v>2107</v>
      </c>
      <c r="AB660" s="58"/>
      <c r="AC660" s="43">
        <v>5.8857214E7</v>
      </c>
      <c r="AD660" s="43">
        <v>1.821790010608E12</v>
      </c>
      <c r="AE660" s="43" t="s">
        <v>49</v>
      </c>
      <c r="AF660" s="43" t="s">
        <v>60</v>
      </c>
      <c r="AG660" s="45" t="s">
        <v>2108</v>
      </c>
      <c r="AH660" s="58"/>
      <c r="AI660" s="58"/>
      <c r="AJ660" s="58"/>
    </row>
    <row r="661">
      <c r="A661" s="3" t="s">
        <v>2109</v>
      </c>
      <c r="B661" s="55" t="s">
        <v>2110</v>
      </c>
      <c r="C661" s="47">
        <v>204.0</v>
      </c>
      <c r="D661" s="39"/>
      <c r="E661" s="39"/>
      <c r="F661" s="39"/>
      <c r="G661" s="3"/>
      <c r="H661" s="3">
        <f>IF(isblank(A661), "", IF(NOT(ISBLANK(I661)), VLOOKUP(I661, Institutions, 2, FALSE), 0))</f>
        <v>0</v>
      </c>
      <c r="I661" s="4"/>
      <c r="J661" s="4" t="str">
        <f>IF(isblank(A661), "", IF(NOT(ISBLANK(K661)), VLOOKUP(K661, Elections, 2, FALSE), 0))</f>
        <v>election-6</v>
      </c>
      <c r="K661" s="10" t="s">
        <v>1180</v>
      </c>
      <c r="L661" s="4">
        <f>IF(isblank($A661), "", IF(NOT(ISBLANK(M661)), VLOOKUP(M661, Elections, 2, FALSE), 0))</f>
        <v>0</v>
      </c>
      <c r="M661" s="4"/>
      <c r="N661" s="3"/>
      <c r="O661" s="3"/>
      <c r="P661" s="3"/>
      <c r="Q661" s="3"/>
      <c r="R661" s="3"/>
      <c r="S661" s="3"/>
      <c r="T661" s="3"/>
      <c r="U661" s="3"/>
      <c r="V661" s="3"/>
      <c r="W661" s="3"/>
      <c r="X661" s="1" t="s">
        <v>1265</v>
      </c>
      <c r="Y661" s="12" t="s">
        <v>1266</v>
      </c>
      <c r="Z661" s="59" t="s">
        <v>2111</v>
      </c>
      <c r="AA661" s="60" t="s">
        <v>2112</v>
      </c>
      <c r="AB661" s="58"/>
      <c r="AC661" s="26">
        <v>5790557.0</v>
      </c>
      <c r="AD661" s="26">
        <v>1.929662351712E12</v>
      </c>
      <c r="AE661" s="26" t="s">
        <v>49</v>
      </c>
      <c r="AF661" s="26" t="s">
        <v>69</v>
      </c>
      <c r="AG661" s="33"/>
      <c r="AH661" s="58"/>
      <c r="AI661" s="58"/>
      <c r="AJ661" s="58"/>
    </row>
    <row r="662">
      <c r="A662" s="3" t="s">
        <v>2113</v>
      </c>
      <c r="B662" s="55" t="s">
        <v>2114</v>
      </c>
      <c r="C662" s="47">
        <v>205.0</v>
      </c>
      <c r="D662" s="39"/>
      <c r="E662" s="39"/>
      <c r="F662" s="39"/>
      <c r="G662" s="3"/>
      <c r="H662" s="3">
        <f>IF(isblank(A662), "", IF(NOT(ISBLANK(I662)), VLOOKUP(I662, Institutions, 2, FALSE), 0))</f>
        <v>0</v>
      </c>
      <c r="I662" s="4"/>
      <c r="J662" s="4" t="str">
        <f>IF(isblank(A662), "", IF(NOT(ISBLANK(K662)), VLOOKUP(K662, Elections, 2, FALSE), 0))</f>
        <v>election-6</v>
      </c>
      <c r="K662" s="10" t="s">
        <v>1180</v>
      </c>
      <c r="L662" s="4">
        <f>IF(isblank($A662), "", IF(NOT(ISBLANK(M662)), VLOOKUP(M662, Elections, 2, FALSE), 0))</f>
        <v>0</v>
      </c>
      <c r="M662" s="4"/>
      <c r="N662" s="3"/>
      <c r="O662" s="3"/>
      <c r="P662" s="3"/>
      <c r="Q662" s="3"/>
      <c r="R662" s="3"/>
      <c r="S662" s="3"/>
      <c r="T662" s="3"/>
      <c r="U662" s="3"/>
      <c r="V662" s="3"/>
      <c r="W662" s="3"/>
      <c r="X662" s="1" t="s">
        <v>1265</v>
      </c>
      <c r="Y662" s="12" t="s">
        <v>1266</v>
      </c>
      <c r="Z662" s="56" t="s">
        <v>2115</v>
      </c>
      <c r="AA662" s="57" t="s">
        <v>2116</v>
      </c>
      <c r="AB662" s="58"/>
      <c r="AC662" s="43">
        <v>1.5812286E7</v>
      </c>
      <c r="AD662" s="43">
        <v>2.458884460207E12</v>
      </c>
      <c r="AE662" s="43" t="s">
        <v>49</v>
      </c>
      <c r="AF662" s="43" t="s">
        <v>69</v>
      </c>
      <c r="AG662" s="25"/>
      <c r="AH662" s="58"/>
      <c r="AI662" s="58"/>
      <c r="AJ662" s="58"/>
    </row>
    <row r="663">
      <c r="A663" s="3" t="s">
        <v>2117</v>
      </c>
      <c r="B663" s="55" t="s">
        <v>550</v>
      </c>
      <c r="C663" s="47">
        <v>206.0</v>
      </c>
      <c r="D663" s="39"/>
      <c r="E663" s="39"/>
      <c r="F663" s="39"/>
      <c r="G663" s="3"/>
      <c r="H663" s="3">
        <f>IF(isblank(A663), "", IF(NOT(ISBLANK(I663)), VLOOKUP(I663, Institutions, 2, FALSE), 0))</f>
        <v>0</v>
      </c>
      <c r="I663" s="4"/>
      <c r="J663" s="4" t="str">
        <f>IF(isblank(A663), "", IF(NOT(ISBLANK(K663)), VLOOKUP(K663, Elections, 2, FALSE), 0))</f>
        <v>election-6</v>
      </c>
      <c r="K663" s="10" t="s">
        <v>1180</v>
      </c>
      <c r="L663" s="4">
        <f>IF(isblank($A663), "", IF(NOT(ISBLANK(M663)), VLOOKUP(M663, Elections, 2, FALSE), 0))</f>
        <v>0</v>
      </c>
      <c r="M663" s="4"/>
      <c r="N663" s="3"/>
      <c r="O663" s="3"/>
      <c r="P663" s="3"/>
      <c r="Q663" s="3"/>
      <c r="R663" s="3"/>
      <c r="S663" s="3"/>
      <c r="T663" s="3"/>
      <c r="U663" s="3"/>
      <c r="V663" s="3"/>
      <c r="W663" s="3"/>
      <c r="X663" s="1" t="s">
        <v>1265</v>
      </c>
      <c r="Y663" s="12" t="s">
        <v>1266</v>
      </c>
      <c r="Z663" s="59" t="s">
        <v>2118</v>
      </c>
      <c r="AA663" s="60" t="s">
        <v>2119</v>
      </c>
      <c r="AB663" s="58"/>
      <c r="AC663" s="26">
        <v>6381286.0</v>
      </c>
      <c r="AD663" s="26">
        <v>1.990134460101E12</v>
      </c>
      <c r="AE663" s="26" t="s">
        <v>49</v>
      </c>
      <c r="AF663" s="26" t="s">
        <v>60</v>
      </c>
      <c r="AG663" s="27" t="s">
        <v>551</v>
      </c>
      <c r="AH663" s="58"/>
      <c r="AI663" s="58"/>
      <c r="AJ663" s="58"/>
    </row>
    <row r="664">
      <c r="A664" s="3" t="s">
        <v>2120</v>
      </c>
      <c r="B664" s="55" t="s">
        <v>2121</v>
      </c>
      <c r="C664" s="47">
        <v>207.0</v>
      </c>
      <c r="D664" s="39"/>
      <c r="E664" s="39"/>
      <c r="F664" s="39"/>
      <c r="G664" s="3"/>
      <c r="H664" s="3">
        <f>IF(isblank(A664), "", IF(NOT(ISBLANK(I664)), VLOOKUP(I664, Institutions, 2, FALSE), 0))</f>
        <v>0</v>
      </c>
      <c r="I664" s="4"/>
      <c r="J664" s="4" t="str">
        <f>IF(isblank(A664), "", IF(NOT(ISBLANK(K664)), VLOOKUP(K664, Elections, 2, FALSE), 0))</f>
        <v>election-6</v>
      </c>
      <c r="K664" s="10" t="s">
        <v>1180</v>
      </c>
      <c r="L664" s="4">
        <f>IF(isblank($A664), "", IF(NOT(ISBLANK(M664)), VLOOKUP(M664, Elections, 2, FALSE), 0))</f>
        <v>0</v>
      </c>
      <c r="M664" s="4"/>
      <c r="N664" s="3"/>
      <c r="O664" s="3"/>
      <c r="P664" s="3"/>
      <c r="Q664" s="3"/>
      <c r="R664" s="3"/>
      <c r="S664" s="3"/>
      <c r="T664" s="3"/>
      <c r="U664" s="3"/>
      <c r="V664" s="3"/>
      <c r="W664" s="3"/>
      <c r="X664" s="1" t="s">
        <v>1265</v>
      </c>
      <c r="Y664" s="12" t="s">
        <v>1266</v>
      </c>
      <c r="Z664" s="56" t="s">
        <v>2122</v>
      </c>
      <c r="AA664" s="57" t="s">
        <v>2123</v>
      </c>
      <c r="AB664" s="58"/>
      <c r="AC664" s="30">
        <v>3005321.0</v>
      </c>
      <c r="AD664" s="30">
        <v>2.250198682201E12</v>
      </c>
      <c r="AE664" s="30" t="s">
        <v>49</v>
      </c>
      <c r="AF664" s="30" t="s">
        <v>69</v>
      </c>
      <c r="AG664" s="25"/>
      <c r="AH664" s="58"/>
      <c r="AI664" s="58"/>
      <c r="AJ664" s="58"/>
    </row>
    <row r="665">
      <c r="A665" s="3" t="s">
        <v>2124</v>
      </c>
      <c r="B665" s="55" t="s">
        <v>636</v>
      </c>
      <c r="C665" s="47">
        <v>208.0</v>
      </c>
      <c r="D665" s="39"/>
      <c r="E665" s="39"/>
      <c r="F665" s="39"/>
      <c r="G665" s="3"/>
      <c r="H665" s="3">
        <f>IF(isblank(A665), "", IF(NOT(ISBLANK(I665)), VLOOKUP(I665, Institutions, 2, FALSE), 0))</f>
        <v>0</v>
      </c>
      <c r="I665" s="4"/>
      <c r="J665" s="4" t="str">
        <f>IF(isblank(A665), "", IF(NOT(ISBLANK(K665)), VLOOKUP(K665, Elections, 2, FALSE), 0))</f>
        <v>election-6</v>
      </c>
      <c r="K665" s="10" t="s">
        <v>1180</v>
      </c>
      <c r="L665" s="4">
        <f>IF(isblank($A665), "", IF(NOT(ISBLANK(M665)), VLOOKUP(M665, Elections, 2, FALSE), 0))</f>
        <v>0</v>
      </c>
      <c r="M665" s="4"/>
      <c r="N665" s="3"/>
      <c r="O665" s="3"/>
      <c r="P665" s="3"/>
      <c r="Q665" s="3"/>
      <c r="R665" s="3"/>
      <c r="S665" s="3"/>
      <c r="T665" s="3"/>
      <c r="U665" s="3"/>
      <c r="V665" s="3"/>
      <c r="W665" s="3"/>
      <c r="X665" s="1" t="s">
        <v>1265</v>
      </c>
      <c r="Y665" s="12" t="s">
        <v>1266</v>
      </c>
      <c r="Z665" s="59" t="s">
        <v>2125</v>
      </c>
      <c r="AA665" s="60" t="s">
        <v>2126</v>
      </c>
      <c r="AB665" s="58"/>
      <c r="AC665" s="26" t="s">
        <v>85</v>
      </c>
      <c r="AD665" s="34"/>
      <c r="AE665" s="34"/>
      <c r="AF665" s="34"/>
      <c r="AG665" s="33"/>
      <c r="AH665" s="58"/>
      <c r="AI665" s="58"/>
      <c r="AJ665" s="58"/>
    </row>
    <row r="666">
      <c r="A666" s="3" t="s">
        <v>2127</v>
      </c>
      <c r="B666" s="55" t="s">
        <v>857</v>
      </c>
      <c r="C666" s="47">
        <v>209.0</v>
      </c>
      <c r="D666" s="39"/>
      <c r="E666" s="39"/>
      <c r="F666" s="39"/>
      <c r="G666" s="3"/>
      <c r="H666" s="3">
        <f>IF(isblank(A666), "", IF(NOT(ISBLANK(I666)), VLOOKUP(I666, Institutions, 2, FALSE), 0))</f>
        <v>0</v>
      </c>
      <c r="I666" s="4"/>
      <c r="J666" s="4" t="str">
        <f>IF(isblank(A666), "", IF(NOT(ISBLANK(K666)), VLOOKUP(K666, Elections, 2, FALSE), 0))</f>
        <v>election-6</v>
      </c>
      <c r="K666" s="10" t="s">
        <v>1180</v>
      </c>
      <c r="L666" s="4">
        <f>IF(isblank($A666), "", IF(NOT(ISBLANK(M666)), VLOOKUP(M666, Elections, 2, FALSE), 0))</f>
        <v>0</v>
      </c>
      <c r="M666" s="4"/>
      <c r="N666" s="3"/>
      <c r="O666" s="3"/>
      <c r="P666" s="3"/>
      <c r="Q666" s="3"/>
      <c r="R666" s="3"/>
      <c r="S666" s="3"/>
      <c r="T666" s="3"/>
      <c r="U666" s="3"/>
      <c r="V666" s="3"/>
      <c r="W666" s="3"/>
      <c r="X666" s="1" t="s">
        <v>1265</v>
      </c>
      <c r="Y666" s="12" t="s">
        <v>1266</v>
      </c>
      <c r="Z666" s="56" t="s">
        <v>2128</v>
      </c>
      <c r="AA666" s="57" t="s">
        <v>2129</v>
      </c>
      <c r="AB666" s="58"/>
      <c r="AC666" s="43">
        <v>6742513.0</v>
      </c>
      <c r="AD666" s="43">
        <v>1.892435110603E12</v>
      </c>
      <c r="AE666" s="43" t="s">
        <v>49</v>
      </c>
      <c r="AF666" s="43" t="s">
        <v>69</v>
      </c>
      <c r="AG666" s="25"/>
      <c r="AH666" s="58"/>
      <c r="AI666" s="58"/>
      <c r="AJ666" s="58"/>
    </row>
    <row r="667">
      <c r="A667" s="3" t="s">
        <v>2130</v>
      </c>
      <c r="B667" s="55" t="s">
        <v>2131</v>
      </c>
      <c r="C667" s="47">
        <v>210.0</v>
      </c>
      <c r="D667" s="39"/>
      <c r="E667" s="39"/>
      <c r="F667" s="39"/>
      <c r="G667" s="3"/>
      <c r="H667" s="3">
        <f>IF(isblank(A667), "", IF(NOT(ISBLANK(I667)), VLOOKUP(I667, Institutions, 2, FALSE), 0))</f>
        <v>0</v>
      </c>
      <c r="I667" s="4"/>
      <c r="J667" s="4" t="str">
        <f>IF(isblank(A667), "", IF(NOT(ISBLANK(K667)), VLOOKUP(K667, Elections, 2, FALSE), 0))</f>
        <v>election-6</v>
      </c>
      <c r="K667" s="10" t="s">
        <v>1180</v>
      </c>
      <c r="L667" s="4">
        <f>IF(isblank($A667), "", IF(NOT(ISBLANK(M667)), VLOOKUP(M667, Elections, 2, FALSE), 0))</f>
        <v>0</v>
      </c>
      <c r="M667" s="4"/>
      <c r="N667" s="3"/>
      <c r="O667" s="3"/>
      <c r="P667" s="3"/>
      <c r="Q667" s="3"/>
      <c r="R667" s="3"/>
      <c r="S667" s="3"/>
      <c r="T667" s="3"/>
      <c r="U667" s="3"/>
      <c r="V667" s="3"/>
      <c r="W667" s="3"/>
      <c r="X667" s="1" t="s">
        <v>1265</v>
      </c>
      <c r="Y667" s="12" t="s">
        <v>1266</v>
      </c>
      <c r="Z667" s="59" t="s">
        <v>2132</v>
      </c>
      <c r="AA667" s="60" t="s">
        <v>2133</v>
      </c>
      <c r="AB667" s="58"/>
      <c r="AC667" s="26">
        <v>5821266.0</v>
      </c>
      <c r="AD667" s="26">
        <v>1.605808890101E12</v>
      </c>
      <c r="AE667" s="26" t="s">
        <v>49</v>
      </c>
      <c r="AF667" s="26" t="s">
        <v>69</v>
      </c>
      <c r="AG667" s="33"/>
      <c r="AH667" s="58"/>
      <c r="AI667" s="58"/>
      <c r="AJ667" s="58"/>
    </row>
    <row r="668">
      <c r="A668" s="3" t="s">
        <v>2134</v>
      </c>
      <c r="B668" s="55" t="s">
        <v>2135</v>
      </c>
      <c r="C668" s="47">
        <v>211.0</v>
      </c>
      <c r="D668" s="39"/>
      <c r="E668" s="39"/>
      <c r="F668" s="39"/>
      <c r="G668" s="3"/>
      <c r="H668" s="3">
        <f>IF(isblank(A668), "", IF(NOT(ISBLANK(I668)), VLOOKUP(I668, Institutions, 2, FALSE), 0))</f>
        <v>0</v>
      </c>
      <c r="I668" s="4"/>
      <c r="J668" s="4" t="str">
        <f>IF(isblank(A668), "", IF(NOT(ISBLANK(K668)), VLOOKUP(K668, Elections, 2, FALSE), 0))</f>
        <v>election-6</v>
      </c>
      <c r="K668" s="10" t="s">
        <v>1180</v>
      </c>
      <c r="L668" s="4">
        <f>IF(isblank($A668), "", IF(NOT(ISBLANK(M668)), VLOOKUP(M668, Elections, 2, FALSE), 0))</f>
        <v>0</v>
      </c>
      <c r="M668" s="4"/>
      <c r="N668" s="3"/>
      <c r="O668" s="3"/>
      <c r="P668" s="3"/>
      <c r="Q668" s="3"/>
      <c r="R668" s="3"/>
      <c r="S668" s="3"/>
      <c r="T668" s="3"/>
      <c r="U668" s="3"/>
      <c r="V668" s="3"/>
      <c r="W668" s="3"/>
      <c r="X668" s="1" t="s">
        <v>1265</v>
      </c>
      <c r="Y668" s="12" t="s">
        <v>1266</v>
      </c>
      <c r="Z668" s="56" t="s">
        <v>2136</v>
      </c>
      <c r="AA668" s="57" t="s">
        <v>2137</v>
      </c>
      <c r="AB668" s="58"/>
      <c r="AC668" s="43" t="s">
        <v>2138</v>
      </c>
      <c r="AD668" s="43">
        <v>2.580062850301E12</v>
      </c>
      <c r="AE668" s="43" t="s">
        <v>49</v>
      </c>
      <c r="AF668" s="43" t="s">
        <v>69</v>
      </c>
      <c r="AG668" s="25"/>
      <c r="AH668" s="58"/>
      <c r="AI668" s="58"/>
      <c r="AJ668" s="58"/>
    </row>
    <row r="669">
      <c r="A669" s="3" t="s">
        <v>2139</v>
      </c>
      <c r="B669" s="55" t="s">
        <v>2140</v>
      </c>
      <c r="C669" s="47">
        <v>212.0</v>
      </c>
      <c r="D669" s="39"/>
      <c r="E669" s="39"/>
      <c r="F669" s="39"/>
      <c r="G669" s="3"/>
      <c r="H669" s="3">
        <f>IF(isblank(A669), "", IF(NOT(ISBLANK(I669)), VLOOKUP(I669, Institutions, 2, FALSE), 0))</f>
        <v>0</v>
      </c>
      <c r="I669" s="4"/>
      <c r="J669" s="4" t="str">
        <f>IF(isblank(A669), "", IF(NOT(ISBLANK(K669)), VLOOKUP(K669, Elections, 2, FALSE), 0))</f>
        <v>election-6</v>
      </c>
      <c r="K669" s="10" t="s">
        <v>1180</v>
      </c>
      <c r="L669" s="4">
        <f>IF(isblank($A669), "", IF(NOT(ISBLANK(M669)), VLOOKUP(M669, Elections, 2, FALSE), 0))</f>
        <v>0</v>
      </c>
      <c r="M669" s="4"/>
      <c r="N669" s="3"/>
      <c r="O669" s="3"/>
      <c r="P669" s="3"/>
      <c r="Q669" s="3"/>
      <c r="R669" s="3"/>
      <c r="S669" s="3"/>
      <c r="T669" s="3"/>
      <c r="U669" s="3"/>
      <c r="V669" s="3"/>
      <c r="W669" s="3"/>
      <c r="X669" s="1" t="s">
        <v>1265</v>
      </c>
      <c r="Y669" s="12" t="s">
        <v>1266</v>
      </c>
      <c r="Z669" s="59" t="s">
        <v>2141</v>
      </c>
      <c r="AA669" s="60" t="s">
        <v>2142</v>
      </c>
      <c r="AB669" s="58"/>
      <c r="AC669" s="26">
        <v>4.666573E7</v>
      </c>
      <c r="AD669" s="26">
        <v>2.384873260101E12</v>
      </c>
      <c r="AE669" s="26" t="s">
        <v>49</v>
      </c>
      <c r="AF669" s="26" t="s">
        <v>69</v>
      </c>
      <c r="AG669" s="33"/>
      <c r="AH669" s="58"/>
      <c r="AI669" s="58"/>
      <c r="AJ669" s="58"/>
    </row>
    <row r="670">
      <c r="A670" s="3" t="s">
        <v>2143</v>
      </c>
      <c r="B670" s="55" t="s">
        <v>2144</v>
      </c>
      <c r="C670" s="47">
        <v>213.0</v>
      </c>
      <c r="D670" s="39"/>
      <c r="E670" s="39"/>
      <c r="F670" s="39"/>
      <c r="G670" s="3"/>
      <c r="H670" s="3">
        <f>IF(isblank(A670), "", IF(NOT(ISBLANK(I670)), VLOOKUP(I670, Institutions, 2, FALSE), 0))</f>
        <v>0</v>
      </c>
      <c r="I670" s="4"/>
      <c r="J670" s="4" t="str">
        <f>IF(isblank(A670), "", IF(NOT(ISBLANK(K670)), VLOOKUP(K670, Elections, 2, FALSE), 0))</f>
        <v>election-6</v>
      </c>
      <c r="K670" s="10" t="s">
        <v>1180</v>
      </c>
      <c r="L670" s="4">
        <f>IF(isblank($A670), "", IF(NOT(ISBLANK(M670)), VLOOKUP(M670, Elections, 2, FALSE), 0))</f>
        <v>0</v>
      </c>
      <c r="M670" s="4"/>
      <c r="N670" s="3"/>
      <c r="O670" s="3"/>
      <c r="P670" s="3"/>
      <c r="Q670" s="3"/>
      <c r="R670" s="3"/>
      <c r="S670" s="3"/>
      <c r="T670" s="3"/>
      <c r="U670" s="3"/>
      <c r="V670" s="3"/>
      <c r="W670" s="3"/>
      <c r="X670" s="1" t="s">
        <v>1265</v>
      </c>
      <c r="Y670" s="12" t="s">
        <v>1266</v>
      </c>
      <c r="Z670" s="56" t="s">
        <v>2145</v>
      </c>
      <c r="AA670" s="57" t="s">
        <v>2146</v>
      </c>
      <c r="AB670" s="58"/>
      <c r="AC670" s="43">
        <v>7275498.0</v>
      </c>
      <c r="AD670" s="43">
        <v>1.729449370108E12</v>
      </c>
      <c r="AE670" s="43" t="s">
        <v>49</v>
      </c>
      <c r="AF670" s="43" t="s">
        <v>60</v>
      </c>
      <c r="AG670" s="45" t="s">
        <v>2147</v>
      </c>
      <c r="AH670" s="58"/>
      <c r="AI670" s="58"/>
      <c r="AJ670" s="58"/>
    </row>
    <row r="671">
      <c r="A671" s="3" t="s">
        <v>2148</v>
      </c>
      <c r="B671" s="55" t="s">
        <v>2149</v>
      </c>
      <c r="C671" s="47">
        <v>214.0</v>
      </c>
      <c r="D671" s="39"/>
      <c r="E671" s="39"/>
      <c r="F671" s="39"/>
      <c r="G671" s="3"/>
      <c r="H671" s="3">
        <f>IF(isblank(A671), "", IF(NOT(ISBLANK(I671)), VLOOKUP(I671, Institutions, 2, FALSE), 0))</f>
        <v>0</v>
      </c>
      <c r="I671" s="4"/>
      <c r="J671" s="4" t="str">
        <f>IF(isblank(A671), "", IF(NOT(ISBLANK(K671)), VLOOKUP(K671, Elections, 2, FALSE), 0))</f>
        <v>election-6</v>
      </c>
      <c r="K671" s="10" t="s">
        <v>1180</v>
      </c>
      <c r="L671" s="4">
        <f>IF(isblank($A671), "", IF(NOT(ISBLANK(M671)), VLOOKUP(M671, Elections, 2, FALSE), 0))</f>
        <v>0</v>
      </c>
      <c r="M671" s="4"/>
      <c r="N671" s="3"/>
      <c r="O671" s="3"/>
      <c r="P671" s="3"/>
      <c r="Q671" s="3"/>
      <c r="R671" s="3"/>
      <c r="S671" s="3"/>
      <c r="T671" s="3"/>
      <c r="U671" s="3"/>
      <c r="V671" s="3"/>
      <c r="W671" s="3"/>
      <c r="X671" s="1" t="s">
        <v>1265</v>
      </c>
      <c r="Y671" s="12" t="s">
        <v>1266</v>
      </c>
      <c r="Z671" s="59" t="s">
        <v>2150</v>
      </c>
      <c r="AA671" s="60" t="s">
        <v>2151</v>
      </c>
      <c r="AB671" s="58"/>
      <c r="AC671" s="26">
        <v>1.6986911E7</v>
      </c>
      <c r="AD671" s="26">
        <v>1.999607390101E12</v>
      </c>
      <c r="AE671" s="26" t="s">
        <v>180</v>
      </c>
      <c r="AF671" s="26" t="s">
        <v>60</v>
      </c>
      <c r="AG671" s="27" t="s">
        <v>2152</v>
      </c>
      <c r="AH671" s="58"/>
      <c r="AI671" s="58"/>
      <c r="AJ671" s="58"/>
    </row>
    <row r="672">
      <c r="A672" s="3" t="s">
        <v>2153</v>
      </c>
      <c r="B672" s="55" t="s">
        <v>2154</v>
      </c>
      <c r="C672" s="47">
        <v>215.0</v>
      </c>
      <c r="D672" s="39"/>
      <c r="E672" s="39"/>
      <c r="F672" s="39"/>
      <c r="G672" s="3"/>
      <c r="H672" s="3">
        <f>IF(isblank(A672), "", IF(NOT(ISBLANK(I672)), VLOOKUP(I672, Institutions, 2, FALSE), 0))</f>
        <v>0</v>
      </c>
      <c r="I672" s="4"/>
      <c r="J672" s="4" t="str">
        <f>IF(isblank(A672), "", IF(NOT(ISBLANK(K672)), VLOOKUP(K672, Elections, 2, FALSE), 0))</f>
        <v>election-6</v>
      </c>
      <c r="K672" s="10" t="s">
        <v>1180</v>
      </c>
      <c r="L672" s="4">
        <f>IF(isblank($A672), "", IF(NOT(ISBLANK(M672)), VLOOKUP(M672, Elections, 2, FALSE), 0))</f>
        <v>0</v>
      </c>
      <c r="M672" s="4"/>
      <c r="N672" s="3"/>
      <c r="O672" s="3"/>
      <c r="P672" s="3"/>
      <c r="Q672" s="3"/>
      <c r="R672" s="3"/>
      <c r="S672" s="3"/>
      <c r="T672" s="3"/>
      <c r="U672" s="3"/>
      <c r="V672" s="3"/>
      <c r="W672" s="3"/>
      <c r="X672" s="1" t="s">
        <v>1265</v>
      </c>
      <c r="Y672" s="12" t="s">
        <v>1266</v>
      </c>
      <c r="Z672" s="56" t="s">
        <v>2155</v>
      </c>
      <c r="AA672" s="57" t="s">
        <v>2156</v>
      </c>
      <c r="AB672" s="58"/>
      <c r="AC672" s="43">
        <v>5.5034373E7</v>
      </c>
      <c r="AD672" s="43">
        <v>2.397615610101E12</v>
      </c>
      <c r="AE672" s="43" t="s">
        <v>49</v>
      </c>
      <c r="AF672" s="43" t="s">
        <v>69</v>
      </c>
      <c r="AG672" s="25"/>
      <c r="AH672" s="58"/>
      <c r="AI672" s="58"/>
      <c r="AJ672" s="58"/>
    </row>
    <row r="673">
      <c r="A673" s="3" t="s">
        <v>2157</v>
      </c>
      <c r="B673" s="55" t="s">
        <v>2158</v>
      </c>
      <c r="C673" s="47">
        <v>216.0</v>
      </c>
      <c r="D673" s="39"/>
      <c r="E673" s="39"/>
      <c r="F673" s="39"/>
      <c r="G673" s="3"/>
      <c r="H673" s="3">
        <f>IF(isblank(A673), "", IF(NOT(ISBLANK(I673)), VLOOKUP(I673, Institutions, 2, FALSE), 0))</f>
        <v>0</v>
      </c>
      <c r="I673" s="4"/>
      <c r="J673" s="4" t="str">
        <f>IF(isblank(A673), "", IF(NOT(ISBLANK(K673)), VLOOKUP(K673, Elections, 2, FALSE), 0))</f>
        <v>election-6</v>
      </c>
      <c r="K673" s="10" t="s">
        <v>1180</v>
      </c>
      <c r="L673" s="4">
        <f>IF(isblank($A673), "", IF(NOT(ISBLANK(M673)), VLOOKUP(M673, Elections, 2, FALSE), 0))</f>
        <v>0</v>
      </c>
      <c r="M673" s="4"/>
      <c r="N673" s="3"/>
      <c r="O673" s="3"/>
      <c r="P673" s="3"/>
      <c r="Q673" s="3"/>
      <c r="R673" s="3"/>
      <c r="S673" s="3"/>
      <c r="T673" s="3"/>
      <c r="U673" s="3"/>
      <c r="V673" s="3"/>
      <c r="W673" s="3"/>
      <c r="X673" s="1" t="s">
        <v>1265</v>
      </c>
      <c r="Y673" s="12" t="s">
        <v>1266</v>
      </c>
      <c r="Z673" s="59" t="s">
        <v>2159</v>
      </c>
      <c r="AA673" s="60" t="s">
        <v>2160</v>
      </c>
      <c r="AB673" s="58"/>
      <c r="AC673" s="26">
        <v>1.6282108E7</v>
      </c>
      <c r="AD673" s="26">
        <v>2.412839650101E12</v>
      </c>
      <c r="AE673" s="26" t="s">
        <v>49</v>
      </c>
      <c r="AF673" s="26" t="s">
        <v>60</v>
      </c>
      <c r="AG673" s="27" t="s">
        <v>2161</v>
      </c>
      <c r="AH673" s="58"/>
      <c r="AI673" s="58"/>
      <c r="AJ673" s="58"/>
    </row>
    <row r="674">
      <c r="A674" s="3" t="s">
        <v>2162</v>
      </c>
      <c r="B674" s="55" t="s">
        <v>2163</v>
      </c>
      <c r="C674" s="47">
        <v>217.0</v>
      </c>
      <c r="D674" s="39"/>
      <c r="E674" s="39"/>
      <c r="F674" s="39"/>
      <c r="G674" s="3"/>
      <c r="H674" s="3">
        <f>IF(isblank(A674), "", IF(NOT(ISBLANK(I674)), VLOOKUP(I674, Institutions, 2, FALSE), 0))</f>
        <v>0</v>
      </c>
      <c r="I674" s="4"/>
      <c r="J674" s="4" t="str">
        <f>IF(isblank(A674), "", IF(NOT(ISBLANK(K674)), VLOOKUP(K674, Elections, 2, FALSE), 0))</f>
        <v>election-6</v>
      </c>
      <c r="K674" s="10" t="s">
        <v>1180</v>
      </c>
      <c r="L674" s="4">
        <f>IF(isblank($A674), "", IF(NOT(ISBLANK(M674)), VLOOKUP(M674, Elections, 2, FALSE), 0))</f>
        <v>0</v>
      </c>
      <c r="M674" s="4"/>
      <c r="N674" s="3"/>
      <c r="O674" s="3"/>
      <c r="P674" s="3"/>
      <c r="Q674" s="3"/>
      <c r="R674" s="3"/>
      <c r="S674" s="3"/>
      <c r="T674" s="3"/>
      <c r="U674" s="3"/>
      <c r="V674" s="3"/>
      <c r="W674" s="3"/>
      <c r="X674" s="1" t="s">
        <v>1265</v>
      </c>
      <c r="Y674" s="12" t="s">
        <v>1266</v>
      </c>
      <c r="Z674" s="56" t="s">
        <v>2164</v>
      </c>
      <c r="AA674" s="57" t="s">
        <v>2165</v>
      </c>
      <c r="AB674" s="58"/>
      <c r="AC674" s="43">
        <v>1.5835685E7</v>
      </c>
      <c r="AD674" s="43">
        <v>1.799045900709E12</v>
      </c>
      <c r="AE674" s="43" t="s">
        <v>49</v>
      </c>
      <c r="AF674" s="43" t="s">
        <v>69</v>
      </c>
      <c r="AG674" s="25"/>
      <c r="AH674" s="58"/>
      <c r="AI674" s="58"/>
      <c r="AJ674" s="58"/>
    </row>
    <row r="675">
      <c r="A675" s="3" t="s">
        <v>2166</v>
      </c>
      <c r="B675" s="55" t="s">
        <v>2167</v>
      </c>
      <c r="C675" s="47">
        <v>218.0</v>
      </c>
      <c r="D675" s="39"/>
      <c r="E675" s="39"/>
      <c r="F675" s="39"/>
      <c r="G675" s="3"/>
      <c r="H675" s="3">
        <f>IF(isblank(A675), "", IF(NOT(ISBLANK(I675)), VLOOKUP(I675, Institutions, 2, FALSE), 0))</f>
        <v>0</v>
      </c>
      <c r="I675" s="4"/>
      <c r="J675" s="4" t="str">
        <f>IF(isblank(A675), "", IF(NOT(ISBLANK(K675)), VLOOKUP(K675, Elections, 2, FALSE), 0))</f>
        <v>election-6</v>
      </c>
      <c r="K675" s="10" t="s">
        <v>1180</v>
      </c>
      <c r="L675" s="4">
        <f>IF(isblank($A675), "", IF(NOT(ISBLANK(M675)), VLOOKUP(M675, Elections, 2, FALSE), 0))</f>
        <v>0</v>
      </c>
      <c r="M675" s="4"/>
      <c r="N675" s="3"/>
      <c r="O675" s="3"/>
      <c r="P675" s="3"/>
      <c r="Q675" s="3"/>
      <c r="R675" s="3"/>
      <c r="S675" s="3"/>
      <c r="T675" s="3"/>
      <c r="U675" s="3"/>
      <c r="V675" s="3"/>
      <c r="W675" s="3"/>
      <c r="X675" s="1" t="s">
        <v>1265</v>
      </c>
      <c r="Y675" s="12" t="s">
        <v>1266</v>
      </c>
      <c r="Z675" s="59" t="s">
        <v>2168</v>
      </c>
      <c r="AA675" s="60" t="s">
        <v>2169</v>
      </c>
      <c r="AB675" s="58"/>
      <c r="AC675" s="26">
        <v>2.8265807E7</v>
      </c>
      <c r="AD675" s="26">
        <v>2.236217141001E12</v>
      </c>
      <c r="AE675" s="26" t="s">
        <v>49</v>
      </c>
      <c r="AF675" s="26" t="s">
        <v>69</v>
      </c>
      <c r="AG675" s="33"/>
      <c r="AH675" s="58"/>
      <c r="AI675" s="58"/>
      <c r="AJ675" s="58"/>
    </row>
    <row r="676">
      <c r="A676" s="3" t="s">
        <v>2170</v>
      </c>
      <c r="B676" s="55" t="s">
        <v>2171</v>
      </c>
      <c r="C676" s="47">
        <v>219.0</v>
      </c>
      <c r="D676" s="39"/>
      <c r="E676" s="39"/>
      <c r="F676" s="39"/>
      <c r="G676" s="3"/>
      <c r="H676" s="3">
        <f>IF(isblank(A676), "", IF(NOT(ISBLANK(I676)), VLOOKUP(I676, Institutions, 2, FALSE), 0))</f>
        <v>0</v>
      </c>
      <c r="I676" s="4"/>
      <c r="J676" s="4" t="str">
        <f>IF(isblank(A676), "", IF(NOT(ISBLANK(K676)), VLOOKUP(K676, Elections, 2, FALSE), 0))</f>
        <v>election-6</v>
      </c>
      <c r="K676" s="10" t="s">
        <v>1180</v>
      </c>
      <c r="L676" s="4">
        <f>IF(isblank($A676), "", IF(NOT(ISBLANK(M676)), VLOOKUP(M676, Elections, 2, FALSE), 0))</f>
        <v>0</v>
      </c>
      <c r="M676" s="4"/>
      <c r="N676" s="3"/>
      <c r="O676" s="3"/>
      <c r="P676" s="3"/>
      <c r="Q676" s="3"/>
      <c r="R676" s="3"/>
      <c r="S676" s="3"/>
      <c r="T676" s="3"/>
      <c r="U676" s="3"/>
      <c r="V676" s="3"/>
      <c r="W676" s="3"/>
      <c r="X676" s="1" t="s">
        <v>1265</v>
      </c>
      <c r="Y676" s="12" t="s">
        <v>1266</v>
      </c>
      <c r="Z676" s="56" t="s">
        <v>2172</v>
      </c>
      <c r="AA676" s="57" t="s">
        <v>2173</v>
      </c>
      <c r="AB676" s="58"/>
      <c r="AC676" s="43">
        <v>7660103.0</v>
      </c>
      <c r="AD676" s="43">
        <v>1.667608540114E12</v>
      </c>
      <c r="AE676" s="43" t="s">
        <v>49</v>
      </c>
      <c r="AF676" s="43" t="s">
        <v>60</v>
      </c>
      <c r="AG676" s="45" t="s">
        <v>2174</v>
      </c>
      <c r="AH676" s="58"/>
      <c r="AI676" s="58"/>
      <c r="AJ676" s="58"/>
    </row>
    <row r="677">
      <c r="A677" s="3" t="s">
        <v>2175</v>
      </c>
      <c r="B677" s="55" t="s">
        <v>2176</v>
      </c>
      <c r="C677" s="47">
        <v>220.0</v>
      </c>
      <c r="D677" s="39"/>
      <c r="E677" s="39"/>
      <c r="F677" s="39"/>
      <c r="G677" s="3"/>
      <c r="H677" s="3">
        <f>IF(isblank(A677), "", IF(NOT(ISBLANK(I677)), VLOOKUP(I677, Institutions, 2, FALSE), 0))</f>
        <v>0</v>
      </c>
      <c r="I677" s="4"/>
      <c r="J677" s="4" t="str">
        <f>IF(isblank(A677), "", IF(NOT(ISBLANK(K677)), VLOOKUP(K677, Elections, 2, FALSE), 0))</f>
        <v>election-6</v>
      </c>
      <c r="K677" s="10" t="s">
        <v>1180</v>
      </c>
      <c r="L677" s="4">
        <f>IF(isblank($A677), "", IF(NOT(ISBLANK(M677)), VLOOKUP(M677, Elections, 2, FALSE), 0))</f>
        <v>0</v>
      </c>
      <c r="M677" s="4"/>
      <c r="N677" s="3"/>
      <c r="O677" s="3"/>
      <c r="P677" s="3"/>
      <c r="Q677" s="3"/>
      <c r="R677" s="3"/>
      <c r="S677" s="3"/>
      <c r="T677" s="3"/>
      <c r="U677" s="3"/>
      <c r="V677" s="3"/>
      <c r="W677" s="3"/>
      <c r="X677" s="1" t="s">
        <v>1265</v>
      </c>
      <c r="Y677" s="12" t="s">
        <v>1266</v>
      </c>
      <c r="Z677" s="59" t="s">
        <v>2177</v>
      </c>
      <c r="AA677" s="60" t="s">
        <v>2178</v>
      </c>
      <c r="AB677" s="58"/>
      <c r="AC677" s="26">
        <v>1.0329897E7</v>
      </c>
      <c r="AD677" s="26">
        <v>1.792516352007E12</v>
      </c>
      <c r="AE677" s="26" t="s">
        <v>180</v>
      </c>
      <c r="AF677" s="26" t="s">
        <v>60</v>
      </c>
      <c r="AG677" s="27" t="s">
        <v>2179</v>
      </c>
      <c r="AH677" s="58"/>
      <c r="AI677" s="58"/>
      <c r="AJ677" s="58"/>
    </row>
    <row r="678">
      <c r="A678" s="3" t="s">
        <v>2180</v>
      </c>
      <c r="B678" s="55" t="s">
        <v>2181</v>
      </c>
      <c r="C678" s="47">
        <v>221.0</v>
      </c>
      <c r="D678" s="39"/>
      <c r="E678" s="39"/>
      <c r="F678" s="39"/>
      <c r="G678" s="3"/>
      <c r="H678" s="3">
        <f>IF(isblank(A678), "", IF(NOT(ISBLANK(I678)), VLOOKUP(I678, Institutions, 2, FALSE), 0))</f>
        <v>0</v>
      </c>
      <c r="I678" s="4"/>
      <c r="J678" s="4" t="str">
        <f>IF(isblank(A678), "", IF(NOT(ISBLANK(K678)), VLOOKUP(K678, Elections, 2, FALSE), 0))</f>
        <v>election-6</v>
      </c>
      <c r="K678" s="10" t="s">
        <v>1180</v>
      </c>
      <c r="L678" s="4">
        <f>IF(isblank($A678), "", IF(NOT(ISBLANK(M678)), VLOOKUP(M678, Elections, 2, FALSE), 0))</f>
        <v>0</v>
      </c>
      <c r="M678" s="4"/>
      <c r="N678" s="3"/>
      <c r="O678" s="3"/>
      <c r="P678" s="3"/>
      <c r="Q678" s="3"/>
      <c r="R678" s="3"/>
      <c r="S678" s="3"/>
      <c r="T678" s="3"/>
      <c r="U678" s="3"/>
      <c r="V678" s="3"/>
      <c r="W678" s="3"/>
      <c r="X678" s="1" t="s">
        <v>1265</v>
      </c>
      <c r="Y678" s="12" t="s">
        <v>1266</v>
      </c>
      <c r="Z678" s="56" t="s">
        <v>2182</v>
      </c>
      <c r="AA678" s="57" t="s">
        <v>2183</v>
      </c>
      <c r="AB678" s="58"/>
      <c r="AC678" s="43" t="s">
        <v>2184</v>
      </c>
      <c r="AD678" s="43">
        <v>1.642436311609E12</v>
      </c>
      <c r="AE678" s="43" t="s">
        <v>49</v>
      </c>
      <c r="AF678" s="43" t="s">
        <v>69</v>
      </c>
      <c r="AG678" s="25"/>
      <c r="AH678" s="58"/>
      <c r="AI678" s="58"/>
      <c r="AJ678" s="58"/>
    </row>
    <row r="679">
      <c r="A679" s="3" t="s">
        <v>2185</v>
      </c>
      <c r="B679" s="55" t="s">
        <v>2186</v>
      </c>
      <c r="C679" s="47">
        <v>222.0</v>
      </c>
      <c r="D679" s="39"/>
      <c r="E679" s="39"/>
      <c r="F679" s="39"/>
      <c r="G679" s="3"/>
      <c r="H679" s="3">
        <f>IF(isblank(A679), "", IF(NOT(ISBLANK(I679)), VLOOKUP(I679, Institutions, 2, FALSE), 0))</f>
        <v>0</v>
      </c>
      <c r="I679" s="4"/>
      <c r="J679" s="4" t="str">
        <f>IF(isblank(A679), "", IF(NOT(ISBLANK(K679)), VLOOKUP(K679, Elections, 2, FALSE), 0))</f>
        <v>election-6</v>
      </c>
      <c r="K679" s="10" t="s">
        <v>1180</v>
      </c>
      <c r="L679" s="4">
        <f>IF(isblank($A679), "", IF(NOT(ISBLANK(M679)), VLOOKUP(M679, Elections, 2, FALSE), 0))</f>
        <v>0</v>
      </c>
      <c r="M679" s="4"/>
      <c r="N679" s="3"/>
      <c r="O679" s="3"/>
      <c r="P679" s="3"/>
      <c r="Q679" s="3"/>
      <c r="R679" s="3"/>
      <c r="S679" s="3"/>
      <c r="T679" s="3"/>
      <c r="U679" s="3"/>
      <c r="V679" s="3"/>
      <c r="W679" s="3"/>
      <c r="X679" s="1" t="s">
        <v>1265</v>
      </c>
      <c r="Y679" s="12" t="s">
        <v>1266</v>
      </c>
      <c r="Z679" s="59" t="s">
        <v>2187</v>
      </c>
      <c r="AA679" s="60" t="s">
        <v>2188</v>
      </c>
      <c r="AB679" s="58"/>
      <c r="AC679" s="26">
        <v>1.1890762E7</v>
      </c>
      <c r="AD679" s="26">
        <v>1.856820810805E12</v>
      </c>
      <c r="AE679" s="26" t="s">
        <v>49</v>
      </c>
      <c r="AF679" s="26" t="s">
        <v>69</v>
      </c>
      <c r="AG679" s="33"/>
      <c r="AH679" s="58"/>
      <c r="AI679" s="58"/>
      <c r="AJ679" s="58"/>
    </row>
    <row r="680">
      <c r="A680" s="3" t="s">
        <v>2189</v>
      </c>
      <c r="B680" s="55" t="s">
        <v>332</v>
      </c>
      <c r="C680" s="47">
        <v>223.0</v>
      </c>
      <c r="D680" s="39"/>
      <c r="E680" s="39"/>
      <c r="F680" s="39"/>
      <c r="G680" s="3"/>
      <c r="H680" s="3">
        <f>IF(isblank(A680), "", IF(NOT(ISBLANK(I680)), VLOOKUP(I680, Institutions, 2, FALSE), 0))</f>
        <v>0</v>
      </c>
      <c r="I680" s="4"/>
      <c r="J680" s="4" t="str">
        <f>IF(isblank(A680), "", IF(NOT(ISBLANK(K680)), VLOOKUP(K680, Elections, 2, FALSE), 0))</f>
        <v>election-6</v>
      </c>
      <c r="K680" s="10" t="s">
        <v>1180</v>
      </c>
      <c r="L680" s="4">
        <f>IF(isblank($A680), "", IF(NOT(ISBLANK(M680)), VLOOKUP(M680, Elections, 2, FALSE), 0))</f>
        <v>0</v>
      </c>
      <c r="M680" s="4"/>
      <c r="N680" s="3"/>
      <c r="O680" s="3"/>
      <c r="P680" s="3"/>
      <c r="Q680" s="3"/>
      <c r="R680" s="3"/>
      <c r="S680" s="3"/>
      <c r="T680" s="3"/>
      <c r="U680" s="3"/>
      <c r="V680" s="3"/>
      <c r="W680" s="3"/>
      <c r="X680" s="1" t="s">
        <v>1265</v>
      </c>
      <c r="Y680" s="12" t="s">
        <v>1266</v>
      </c>
      <c r="Z680" s="56" t="s">
        <v>2190</v>
      </c>
      <c r="AA680" s="57" t="s">
        <v>2191</v>
      </c>
      <c r="AB680" s="58"/>
      <c r="AC680" s="30">
        <v>1969048.0</v>
      </c>
      <c r="AD680" s="30">
        <v>1.954496060101E12</v>
      </c>
      <c r="AE680" s="30" t="s">
        <v>49</v>
      </c>
      <c r="AF680" s="30" t="s">
        <v>69</v>
      </c>
      <c r="AG680" s="25"/>
      <c r="AH680" s="58"/>
      <c r="AI680" s="58"/>
      <c r="AJ680" s="58"/>
    </row>
    <row r="681">
      <c r="A681" s="3" t="s">
        <v>2192</v>
      </c>
      <c r="B681" s="55" t="s">
        <v>1056</v>
      </c>
      <c r="C681" s="47">
        <v>224.0</v>
      </c>
      <c r="D681" s="39"/>
      <c r="E681" s="39"/>
      <c r="F681" s="39"/>
      <c r="G681" s="3"/>
      <c r="H681" s="3">
        <f>IF(isblank(A681), "", IF(NOT(ISBLANK(I681)), VLOOKUP(I681, Institutions, 2, FALSE), 0))</f>
        <v>0</v>
      </c>
      <c r="I681" s="4"/>
      <c r="J681" s="4" t="str">
        <f>IF(isblank(A681), "", IF(NOT(ISBLANK(K681)), VLOOKUP(K681, Elections, 2, FALSE), 0))</f>
        <v>election-6</v>
      </c>
      <c r="K681" s="10" t="s">
        <v>1180</v>
      </c>
      <c r="L681" s="4">
        <f>IF(isblank($A681), "", IF(NOT(ISBLANK(M681)), VLOOKUP(M681, Elections, 2, FALSE), 0))</f>
        <v>0</v>
      </c>
      <c r="M681" s="4"/>
      <c r="N681" s="3"/>
      <c r="O681" s="3"/>
      <c r="P681" s="3"/>
      <c r="Q681" s="3"/>
      <c r="R681" s="3"/>
      <c r="S681" s="3"/>
      <c r="T681" s="3"/>
      <c r="U681" s="3"/>
      <c r="V681" s="3"/>
      <c r="W681" s="3"/>
      <c r="X681" s="1" t="s">
        <v>1265</v>
      </c>
      <c r="Y681" s="12" t="s">
        <v>1266</v>
      </c>
      <c r="Z681" s="59" t="s">
        <v>2193</v>
      </c>
      <c r="AA681" s="60" t="s">
        <v>2194</v>
      </c>
      <c r="AB681" s="58"/>
      <c r="AC681" s="26">
        <v>7579136.0</v>
      </c>
      <c r="AD681" s="26">
        <v>1.744205280101E12</v>
      </c>
      <c r="AE681" s="26" t="s">
        <v>49</v>
      </c>
      <c r="AF681" s="26" t="s">
        <v>69</v>
      </c>
      <c r="AG681" s="33"/>
      <c r="AH681" s="58"/>
      <c r="AI681" s="58"/>
      <c r="AJ681" s="58"/>
    </row>
    <row r="682">
      <c r="A682" s="3" t="s">
        <v>2195</v>
      </c>
      <c r="B682" s="55" t="s">
        <v>2196</v>
      </c>
      <c r="C682" s="47">
        <v>225.0</v>
      </c>
      <c r="D682" s="39"/>
      <c r="E682" s="39"/>
      <c r="F682" s="39"/>
      <c r="G682" s="3"/>
      <c r="H682" s="3">
        <f>IF(isblank(A682), "", IF(NOT(ISBLANK(I682)), VLOOKUP(I682, Institutions, 2, FALSE), 0))</f>
        <v>0</v>
      </c>
      <c r="I682" s="4"/>
      <c r="J682" s="4" t="str">
        <f>IF(isblank(A682), "", IF(NOT(ISBLANK(K682)), VLOOKUP(K682, Elections, 2, FALSE), 0))</f>
        <v>election-6</v>
      </c>
      <c r="K682" s="10" t="s">
        <v>1180</v>
      </c>
      <c r="L682" s="4">
        <f>IF(isblank($A682), "", IF(NOT(ISBLANK(M682)), VLOOKUP(M682, Elections, 2, FALSE), 0))</f>
        <v>0</v>
      </c>
      <c r="M682" s="4"/>
      <c r="N682" s="3"/>
      <c r="O682" s="3"/>
      <c r="P682" s="3"/>
      <c r="Q682" s="3"/>
      <c r="R682" s="3"/>
      <c r="S682" s="3"/>
      <c r="T682" s="3"/>
      <c r="U682" s="3"/>
      <c r="V682" s="3"/>
      <c r="W682" s="3"/>
      <c r="X682" s="1" t="s">
        <v>1265</v>
      </c>
      <c r="Y682" s="12" t="s">
        <v>1266</v>
      </c>
      <c r="Z682" s="56" t="s">
        <v>2197</v>
      </c>
      <c r="AA682" s="57" t="s">
        <v>2198</v>
      </c>
      <c r="AB682" s="58"/>
      <c r="AC682" s="43">
        <v>6.7414753E7</v>
      </c>
      <c r="AD682" s="43">
        <v>1.662342811013E12</v>
      </c>
      <c r="AE682" s="43" t="s">
        <v>49</v>
      </c>
      <c r="AF682" s="43" t="s">
        <v>69</v>
      </c>
      <c r="AG682" s="25"/>
      <c r="AH682" s="58"/>
      <c r="AI682" s="58"/>
      <c r="AJ682" s="58"/>
    </row>
    <row r="683">
      <c r="A683" s="3" t="s">
        <v>2199</v>
      </c>
      <c r="B683" s="55" t="s">
        <v>671</v>
      </c>
      <c r="C683" s="47">
        <v>226.0</v>
      </c>
      <c r="D683" s="39"/>
      <c r="E683" s="39"/>
      <c r="F683" s="39"/>
      <c r="G683" s="3"/>
      <c r="H683" s="3">
        <f>IF(isblank(A683), "", IF(NOT(ISBLANK(I683)), VLOOKUP(I683, Institutions, 2, FALSE), 0))</f>
        <v>0</v>
      </c>
      <c r="I683" s="4"/>
      <c r="J683" s="4" t="str">
        <f>IF(isblank(A683), "", IF(NOT(ISBLANK(K683)), VLOOKUP(K683, Elections, 2, FALSE), 0))</f>
        <v>election-6</v>
      </c>
      <c r="K683" s="10" t="s">
        <v>1180</v>
      </c>
      <c r="L683" s="4">
        <f>IF(isblank($A683), "", IF(NOT(ISBLANK(M683)), VLOOKUP(M683, Elections, 2, FALSE), 0))</f>
        <v>0</v>
      </c>
      <c r="M683" s="4"/>
      <c r="N683" s="3"/>
      <c r="O683" s="3"/>
      <c r="P683" s="3"/>
      <c r="Q683" s="3"/>
      <c r="R683" s="3"/>
      <c r="S683" s="3"/>
      <c r="T683" s="3"/>
      <c r="U683" s="3"/>
      <c r="V683" s="3"/>
      <c r="W683" s="3"/>
      <c r="X683" s="1" t="s">
        <v>1265</v>
      </c>
      <c r="Y683" s="12" t="s">
        <v>1266</v>
      </c>
      <c r="Z683" s="59" t="s">
        <v>2200</v>
      </c>
      <c r="AA683" s="60" t="s">
        <v>2201</v>
      </c>
      <c r="AB683" s="58"/>
      <c r="AC683" s="26">
        <v>1.3782258E7</v>
      </c>
      <c r="AD683" s="26">
        <v>1.953080340511E12</v>
      </c>
      <c r="AE683" s="26" t="s">
        <v>49</v>
      </c>
      <c r="AF683" s="26" t="s">
        <v>69</v>
      </c>
      <c r="AG683" s="33"/>
      <c r="AH683" s="58"/>
      <c r="AI683" s="58"/>
      <c r="AJ683" s="58"/>
    </row>
    <row r="684">
      <c r="A684" s="3" t="s">
        <v>2202</v>
      </c>
      <c r="B684" s="55" t="s">
        <v>2203</v>
      </c>
      <c r="C684" s="47">
        <v>227.0</v>
      </c>
      <c r="D684" s="39"/>
      <c r="E684" s="39"/>
      <c r="F684" s="39"/>
      <c r="G684" s="3"/>
      <c r="H684" s="3">
        <f>IF(isblank(A684), "", IF(NOT(ISBLANK(I684)), VLOOKUP(I684, Institutions, 2, FALSE), 0))</f>
        <v>0</v>
      </c>
      <c r="I684" s="4"/>
      <c r="J684" s="4" t="str">
        <f>IF(isblank(A684), "", IF(NOT(ISBLANK(K684)), VLOOKUP(K684, Elections, 2, FALSE), 0))</f>
        <v>election-6</v>
      </c>
      <c r="K684" s="10" t="s">
        <v>1180</v>
      </c>
      <c r="L684" s="4">
        <f>IF(isblank($A684), "", IF(NOT(ISBLANK(M684)), VLOOKUP(M684, Elections, 2, FALSE), 0))</f>
        <v>0</v>
      </c>
      <c r="M684" s="4"/>
      <c r="N684" s="3"/>
      <c r="O684" s="3"/>
      <c r="P684" s="3"/>
      <c r="Q684" s="3"/>
      <c r="R684" s="3"/>
      <c r="S684" s="3"/>
      <c r="T684" s="3"/>
      <c r="U684" s="3"/>
      <c r="V684" s="3"/>
      <c r="W684" s="3"/>
      <c r="X684" s="1" t="s">
        <v>1265</v>
      </c>
      <c r="Y684" s="12" t="s">
        <v>1266</v>
      </c>
      <c r="Z684" s="56" t="s">
        <v>2204</v>
      </c>
      <c r="AA684" s="57" t="s">
        <v>2205</v>
      </c>
      <c r="AB684" s="58"/>
      <c r="AC684" s="43" t="s">
        <v>85</v>
      </c>
      <c r="AD684" s="36"/>
      <c r="AE684" s="36"/>
      <c r="AF684" s="36"/>
      <c r="AG684" s="25"/>
      <c r="AH684" s="58"/>
      <c r="AI684" s="58"/>
      <c r="AJ684" s="58"/>
    </row>
    <row r="685">
      <c r="A685" s="3" t="s">
        <v>2206</v>
      </c>
      <c r="B685" s="55" t="s">
        <v>2207</v>
      </c>
      <c r="C685" s="47">
        <v>228.0</v>
      </c>
      <c r="D685" s="39"/>
      <c r="E685" s="39"/>
      <c r="F685" s="39"/>
      <c r="G685" s="3"/>
      <c r="H685" s="3">
        <f>IF(isblank(A685), "", IF(NOT(ISBLANK(I685)), VLOOKUP(I685, Institutions, 2, FALSE), 0))</f>
        <v>0</v>
      </c>
      <c r="I685" s="4"/>
      <c r="J685" s="4" t="str">
        <f>IF(isblank(A685), "", IF(NOT(ISBLANK(K685)), VLOOKUP(K685, Elections, 2, FALSE), 0))</f>
        <v>election-6</v>
      </c>
      <c r="K685" s="10" t="s">
        <v>1180</v>
      </c>
      <c r="L685" s="4">
        <f>IF(isblank($A685), "", IF(NOT(ISBLANK(M685)), VLOOKUP(M685, Elections, 2, FALSE), 0))</f>
        <v>0</v>
      </c>
      <c r="M685" s="4"/>
      <c r="N685" s="3"/>
      <c r="O685" s="3"/>
      <c r="P685" s="3"/>
      <c r="Q685" s="3"/>
      <c r="R685" s="3"/>
      <c r="S685" s="3"/>
      <c r="T685" s="3"/>
      <c r="U685" s="3"/>
      <c r="V685" s="3"/>
      <c r="W685" s="3"/>
      <c r="X685" s="1" t="s">
        <v>1265</v>
      </c>
      <c r="Y685" s="12" t="s">
        <v>1266</v>
      </c>
      <c r="Z685" s="59" t="s">
        <v>2208</v>
      </c>
      <c r="AA685" s="60" t="s">
        <v>2209</v>
      </c>
      <c r="AB685" s="58"/>
      <c r="AC685" s="26" t="s">
        <v>85</v>
      </c>
      <c r="AD685" s="34"/>
      <c r="AE685" s="34"/>
      <c r="AF685" s="34"/>
      <c r="AG685" s="33"/>
      <c r="AH685" s="58"/>
      <c r="AI685" s="58"/>
      <c r="AJ685" s="58"/>
    </row>
    <row r="686">
      <c r="A686" s="3" t="s">
        <v>2210</v>
      </c>
      <c r="B686" s="55" t="s">
        <v>2211</v>
      </c>
      <c r="C686" s="47">
        <v>229.0</v>
      </c>
      <c r="D686" s="39"/>
      <c r="E686" s="39"/>
      <c r="F686" s="39"/>
      <c r="G686" s="3"/>
      <c r="H686" s="3">
        <f>IF(isblank(A686), "", IF(NOT(ISBLANK(I686)), VLOOKUP(I686, Institutions, 2, FALSE), 0))</f>
        <v>0</v>
      </c>
      <c r="I686" s="4"/>
      <c r="J686" s="4" t="str">
        <f>IF(isblank(A686), "", IF(NOT(ISBLANK(K686)), VLOOKUP(K686, Elections, 2, FALSE), 0))</f>
        <v>election-6</v>
      </c>
      <c r="K686" s="10" t="s">
        <v>1180</v>
      </c>
      <c r="L686" s="4">
        <f>IF(isblank($A686), "", IF(NOT(ISBLANK(M686)), VLOOKUP(M686, Elections, 2, FALSE), 0))</f>
        <v>0</v>
      </c>
      <c r="M686" s="4"/>
      <c r="N686" s="3"/>
      <c r="O686" s="3"/>
      <c r="P686" s="3"/>
      <c r="Q686" s="3"/>
      <c r="R686" s="3"/>
      <c r="S686" s="3"/>
      <c r="T686" s="3"/>
      <c r="U686" s="3"/>
      <c r="V686" s="3"/>
      <c r="W686" s="3"/>
      <c r="X686" s="1" t="s">
        <v>1265</v>
      </c>
      <c r="Y686" s="12" t="s">
        <v>1266</v>
      </c>
      <c r="Z686" s="56" t="s">
        <v>2212</v>
      </c>
      <c r="AA686" s="57" t="s">
        <v>2213</v>
      </c>
      <c r="AB686" s="58"/>
      <c r="AC686" s="43">
        <v>6.2480944E7</v>
      </c>
      <c r="AD686" s="43">
        <v>1.849609080101E12</v>
      </c>
      <c r="AE686" s="43" t="s">
        <v>49</v>
      </c>
      <c r="AF686" s="43" t="s">
        <v>69</v>
      </c>
      <c r="AG686" s="25"/>
      <c r="AH686" s="58"/>
      <c r="AI686" s="58"/>
      <c r="AJ686" s="58"/>
    </row>
    <row r="687">
      <c r="A687" s="3" t="s">
        <v>2214</v>
      </c>
      <c r="B687" s="55" t="s">
        <v>2215</v>
      </c>
      <c r="C687" s="47">
        <v>230.0</v>
      </c>
      <c r="D687" s="39"/>
      <c r="E687" s="39"/>
      <c r="F687" s="39"/>
      <c r="G687" s="3"/>
      <c r="H687" s="3">
        <f>IF(isblank(A687), "", IF(NOT(ISBLANK(I687)), VLOOKUP(I687, Institutions, 2, FALSE), 0))</f>
        <v>0</v>
      </c>
      <c r="I687" s="4"/>
      <c r="J687" s="4" t="str">
        <f>IF(isblank(A687), "", IF(NOT(ISBLANK(K687)), VLOOKUP(K687, Elections, 2, FALSE), 0))</f>
        <v>election-6</v>
      </c>
      <c r="K687" s="10" t="s">
        <v>1180</v>
      </c>
      <c r="L687" s="4">
        <f>IF(isblank($A687), "", IF(NOT(ISBLANK(M687)), VLOOKUP(M687, Elections, 2, FALSE), 0))</f>
        <v>0</v>
      </c>
      <c r="M687" s="4"/>
      <c r="N687" s="3"/>
      <c r="O687" s="3"/>
      <c r="P687" s="3"/>
      <c r="Q687" s="3"/>
      <c r="R687" s="3"/>
      <c r="S687" s="3"/>
      <c r="T687" s="3"/>
      <c r="U687" s="3"/>
      <c r="V687" s="3"/>
      <c r="W687" s="3"/>
      <c r="X687" s="1" t="s">
        <v>1265</v>
      </c>
      <c r="Y687" s="12" t="s">
        <v>1266</v>
      </c>
      <c r="Z687" s="59" t="s">
        <v>2216</v>
      </c>
      <c r="AA687" s="60" t="s">
        <v>2217</v>
      </c>
      <c r="AB687" s="58"/>
      <c r="AC687" s="26">
        <v>2468379.0</v>
      </c>
      <c r="AD687" s="26">
        <v>2.395650450101E12</v>
      </c>
      <c r="AE687" s="26" t="s">
        <v>49</v>
      </c>
      <c r="AF687" s="26" t="s">
        <v>69</v>
      </c>
      <c r="AG687" s="33"/>
      <c r="AH687" s="58"/>
      <c r="AI687" s="58"/>
      <c r="AJ687" s="58"/>
    </row>
    <row r="688">
      <c r="A688" s="3" t="s">
        <v>2218</v>
      </c>
      <c r="B688" s="55" t="s">
        <v>2219</v>
      </c>
      <c r="C688" s="47">
        <v>231.0</v>
      </c>
      <c r="D688" s="39"/>
      <c r="E688" s="39"/>
      <c r="F688" s="39"/>
      <c r="G688" s="3"/>
      <c r="H688" s="3">
        <f>IF(isblank(A688), "", IF(NOT(ISBLANK(I688)), VLOOKUP(I688, Institutions, 2, FALSE), 0))</f>
        <v>0</v>
      </c>
      <c r="I688" s="4"/>
      <c r="J688" s="4" t="str">
        <f>IF(isblank(A688), "", IF(NOT(ISBLANK(K688)), VLOOKUP(K688, Elections, 2, FALSE), 0))</f>
        <v>election-6</v>
      </c>
      <c r="K688" s="10" t="s">
        <v>1180</v>
      </c>
      <c r="L688" s="4">
        <f>IF(isblank($A688), "", IF(NOT(ISBLANK(M688)), VLOOKUP(M688, Elections, 2, FALSE), 0))</f>
        <v>0</v>
      </c>
      <c r="M688" s="4"/>
      <c r="N688" s="3"/>
      <c r="O688" s="3"/>
      <c r="P688" s="3"/>
      <c r="Q688" s="3"/>
      <c r="R688" s="3"/>
      <c r="S688" s="3"/>
      <c r="T688" s="3"/>
      <c r="U688" s="3"/>
      <c r="V688" s="3"/>
      <c r="W688" s="3"/>
      <c r="X688" s="1" t="s">
        <v>1265</v>
      </c>
      <c r="Y688" s="12" t="s">
        <v>1266</v>
      </c>
      <c r="Z688" s="56" t="s">
        <v>2220</v>
      </c>
      <c r="AA688" s="57" t="s">
        <v>2221</v>
      </c>
      <c r="AB688" s="58"/>
      <c r="AC688" s="43">
        <v>1.4355353E7</v>
      </c>
      <c r="AD688" s="43">
        <v>2.580365911601E12</v>
      </c>
      <c r="AE688" s="43" t="s">
        <v>49</v>
      </c>
      <c r="AF688" s="43" t="s">
        <v>60</v>
      </c>
      <c r="AG688" s="45" t="s">
        <v>2222</v>
      </c>
      <c r="AH688" s="58"/>
      <c r="AI688" s="58"/>
      <c r="AJ688" s="58"/>
    </row>
    <row r="689">
      <c r="A689" s="3" t="s">
        <v>2223</v>
      </c>
      <c r="B689" s="55" t="s">
        <v>227</v>
      </c>
      <c r="C689" s="47">
        <v>232.0</v>
      </c>
      <c r="D689" s="39"/>
      <c r="E689" s="39"/>
      <c r="F689" s="39"/>
      <c r="G689" s="3"/>
      <c r="H689" s="3">
        <f>IF(isblank(A689), "", IF(NOT(ISBLANK(I689)), VLOOKUP(I689, Institutions, 2, FALSE), 0))</f>
        <v>0</v>
      </c>
      <c r="I689" s="4"/>
      <c r="J689" s="4" t="str">
        <f>IF(isblank(A689), "", IF(NOT(ISBLANK(K689)), VLOOKUP(K689, Elections, 2, FALSE), 0))</f>
        <v>election-6</v>
      </c>
      <c r="K689" s="10" t="s">
        <v>1180</v>
      </c>
      <c r="L689" s="4">
        <f>IF(isblank($A689), "", IF(NOT(ISBLANK(M689)), VLOOKUP(M689, Elections, 2, FALSE), 0))</f>
        <v>0</v>
      </c>
      <c r="M689" s="4"/>
      <c r="N689" s="3"/>
      <c r="O689" s="3"/>
      <c r="P689" s="3"/>
      <c r="Q689" s="3"/>
      <c r="R689" s="3"/>
      <c r="S689" s="3"/>
      <c r="T689" s="3"/>
      <c r="U689" s="3"/>
      <c r="V689" s="3"/>
      <c r="W689" s="3"/>
      <c r="X689" s="1" t="s">
        <v>1265</v>
      </c>
      <c r="Y689" s="12" t="s">
        <v>1266</v>
      </c>
      <c r="Z689" s="59" t="s">
        <v>2224</v>
      </c>
      <c r="AA689" s="60" t="s">
        <v>2225</v>
      </c>
      <c r="AB689" s="58"/>
      <c r="AC689" s="26">
        <v>4769406.0</v>
      </c>
      <c r="AD689" s="26">
        <v>2.581856510101E12</v>
      </c>
      <c r="AE689" s="26" t="s">
        <v>49</v>
      </c>
      <c r="AF689" s="26" t="s">
        <v>69</v>
      </c>
      <c r="AG689" s="33"/>
      <c r="AH689" s="58"/>
      <c r="AI689" s="58"/>
      <c r="AJ689" s="58"/>
    </row>
    <row r="690">
      <c r="A690" s="3" t="s">
        <v>2226</v>
      </c>
      <c r="B690" s="55" t="s">
        <v>176</v>
      </c>
      <c r="C690" s="47">
        <v>233.0</v>
      </c>
      <c r="D690" s="39"/>
      <c r="E690" s="39"/>
      <c r="F690" s="39"/>
      <c r="G690" s="3"/>
      <c r="H690" s="3">
        <f>IF(isblank(A690), "", IF(NOT(ISBLANK(I690)), VLOOKUP(I690, Institutions, 2, FALSE), 0))</f>
        <v>0</v>
      </c>
      <c r="I690" s="4"/>
      <c r="J690" s="4" t="str">
        <f>IF(isblank(A690), "", IF(NOT(ISBLANK(K690)), VLOOKUP(K690, Elections, 2, FALSE), 0))</f>
        <v>election-6</v>
      </c>
      <c r="K690" s="10" t="s">
        <v>1180</v>
      </c>
      <c r="L690" s="4">
        <f>IF(isblank($A690), "", IF(NOT(ISBLANK(M690)), VLOOKUP(M690, Elections, 2, FALSE), 0))</f>
        <v>0</v>
      </c>
      <c r="M690" s="4"/>
      <c r="N690" s="3"/>
      <c r="O690" s="3"/>
      <c r="P690" s="3"/>
      <c r="Q690" s="3"/>
      <c r="R690" s="3"/>
      <c r="S690" s="3"/>
      <c r="T690" s="3"/>
      <c r="U690" s="3"/>
      <c r="V690" s="3"/>
      <c r="W690" s="3"/>
      <c r="X690" s="1" t="s">
        <v>1265</v>
      </c>
      <c r="Y690" s="12" t="s">
        <v>1266</v>
      </c>
      <c r="Z690" s="56" t="s">
        <v>2227</v>
      </c>
      <c r="AA690" s="57" t="s">
        <v>2228</v>
      </c>
      <c r="AB690" s="58"/>
      <c r="AC690" s="43">
        <v>2395371.0</v>
      </c>
      <c r="AD690" s="43">
        <v>2.321495850101E12</v>
      </c>
      <c r="AE690" s="43" t="s">
        <v>49</v>
      </c>
      <c r="AF690" s="43" t="s">
        <v>69</v>
      </c>
      <c r="AG690" s="25"/>
      <c r="AH690" s="58"/>
      <c r="AI690" s="58"/>
      <c r="AJ690" s="58"/>
    </row>
    <row r="691">
      <c r="A691" s="3" t="s">
        <v>2229</v>
      </c>
      <c r="B691" s="55" t="s">
        <v>2230</v>
      </c>
      <c r="C691" s="47">
        <v>234.0</v>
      </c>
      <c r="D691" s="39"/>
      <c r="E691" s="39"/>
      <c r="F691" s="39"/>
      <c r="G691" s="3"/>
      <c r="H691" s="3">
        <f>IF(isblank(A691), "", IF(NOT(ISBLANK(I691)), VLOOKUP(I691, Institutions, 2, FALSE), 0))</f>
        <v>0</v>
      </c>
      <c r="I691" s="4"/>
      <c r="J691" s="4" t="str">
        <f>IF(isblank(A691), "", IF(NOT(ISBLANK(K691)), VLOOKUP(K691, Elections, 2, FALSE), 0))</f>
        <v>election-6</v>
      </c>
      <c r="K691" s="10" t="s">
        <v>1180</v>
      </c>
      <c r="L691" s="4">
        <f>IF(isblank($A691), "", IF(NOT(ISBLANK(M691)), VLOOKUP(M691, Elections, 2, FALSE), 0))</f>
        <v>0</v>
      </c>
      <c r="M691" s="4"/>
      <c r="N691" s="3"/>
      <c r="O691" s="3"/>
      <c r="P691" s="3"/>
      <c r="Q691" s="3"/>
      <c r="R691" s="3"/>
      <c r="S691" s="3"/>
      <c r="T691" s="3"/>
      <c r="U691" s="3"/>
      <c r="V691" s="3"/>
      <c r="W691" s="3"/>
      <c r="X691" s="1" t="s">
        <v>1265</v>
      </c>
      <c r="Y691" s="12" t="s">
        <v>1266</v>
      </c>
      <c r="Z691" s="59" t="s">
        <v>2231</v>
      </c>
      <c r="AA691" s="60" t="s">
        <v>2232</v>
      </c>
      <c r="AB691" s="58"/>
      <c r="AC691" s="26">
        <v>2.8749022E7</v>
      </c>
      <c r="AD691" s="26">
        <v>1.582572270101E12</v>
      </c>
      <c r="AE691" s="26" t="s">
        <v>180</v>
      </c>
      <c r="AF691" s="26" t="s">
        <v>60</v>
      </c>
      <c r="AG691" s="27" t="s">
        <v>2233</v>
      </c>
      <c r="AH691" s="58"/>
      <c r="AI691" s="58"/>
      <c r="AJ691" s="58"/>
    </row>
    <row r="692">
      <c r="A692" s="3" t="s">
        <v>2234</v>
      </c>
      <c r="B692" s="55" t="s">
        <v>2235</v>
      </c>
      <c r="C692" s="47">
        <v>235.0</v>
      </c>
      <c r="D692" s="39"/>
      <c r="E692" s="39"/>
      <c r="F692" s="39"/>
      <c r="G692" s="3"/>
      <c r="H692" s="3">
        <f>IF(isblank(A692), "", IF(NOT(ISBLANK(I692)), VLOOKUP(I692, Institutions, 2, FALSE), 0))</f>
        <v>0</v>
      </c>
      <c r="I692" s="4"/>
      <c r="J692" s="4" t="str">
        <f>IF(isblank(A692), "", IF(NOT(ISBLANK(K692)), VLOOKUP(K692, Elections, 2, FALSE), 0))</f>
        <v>election-6</v>
      </c>
      <c r="K692" s="10" t="s">
        <v>1180</v>
      </c>
      <c r="L692" s="4">
        <f>IF(isblank($A692), "", IF(NOT(ISBLANK(M692)), VLOOKUP(M692, Elections, 2, FALSE), 0))</f>
        <v>0</v>
      </c>
      <c r="M692" s="4"/>
      <c r="N692" s="3"/>
      <c r="O692" s="3"/>
      <c r="P692" s="3"/>
      <c r="Q692" s="3"/>
      <c r="R692" s="3"/>
      <c r="S692" s="3"/>
      <c r="T692" s="3"/>
      <c r="U692" s="3"/>
      <c r="V692" s="3"/>
      <c r="W692" s="3"/>
      <c r="X692" s="1" t="s">
        <v>1265</v>
      </c>
      <c r="Y692" s="12" t="s">
        <v>1266</v>
      </c>
      <c r="Z692" s="56" t="s">
        <v>2236</v>
      </c>
      <c r="AA692" s="57" t="s">
        <v>2237</v>
      </c>
      <c r="AB692" s="58"/>
      <c r="AC692" s="43">
        <v>7637667.0</v>
      </c>
      <c r="AD692" s="43">
        <v>1.910106930101E12</v>
      </c>
      <c r="AE692" s="43" t="s">
        <v>49</v>
      </c>
      <c r="AF692" s="43" t="s">
        <v>69</v>
      </c>
      <c r="AG692" s="25"/>
      <c r="AH692" s="58"/>
      <c r="AI692" s="58"/>
      <c r="AJ692" s="58"/>
    </row>
    <row r="693">
      <c r="A693" s="3" t="s">
        <v>2238</v>
      </c>
      <c r="B693" s="55" t="s">
        <v>2239</v>
      </c>
      <c r="C693" s="47">
        <v>236.0</v>
      </c>
      <c r="D693" s="39"/>
      <c r="E693" s="39"/>
      <c r="F693" s="39"/>
      <c r="G693" s="3"/>
      <c r="H693" s="3">
        <f>IF(isblank(A693), "", IF(NOT(ISBLANK(I693)), VLOOKUP(I693, Institutions, 2, FALSE), 0))</f>
        <v>0</v>
      </c>
      <c r="I693" s="4"/>
      <c r="J693" s="4" t="str">
        <f>IF(isblank(A693), "", IF(NOT(ISBLANK(K693)), VLOOKUP(K693, Elections, 2, FALSE), 0))</f>
        <v>election-6</v>
      </c>
      <c r="K693" s="10" t="s">
        <v>1180</v>
      </c>
      <c r="L693" s="4">
        <f>IF(isblank($A693), "", IF(NOT(ISBLANK(M693)), VLOOKUP(M693, Elections, 2, FALSE), 0))</f>
        <v>0</v>
      </c>
      <c r="M693" s="4"/>
      <c r="N693" s="3"/>
      <c r="O693" s="3"/>
      <c r="P693" s="3"/>
      <c r="Q693" s="3"/>
      <c r="R693" s="3"/>
      <c r="S693" s="3"/>
      <c r="T693" s="3"/>
      <c r="U693" s="3"/>
      <c r="V693" s="3"/>
      <c r="W693" s="3"/>
      <c r="X693" s="1" t="s">
        <v>1265</v>
      </c>
      <c r="Y693" s="12" t="s">
        <v>1266</v>
      </c>
      <c r="Z693" s="59" t="s">
        <v>2240</v>
      </c>
      <c r="AA693" s="60" t="s">
        <v>2241</v>
      </c>
      <c r="AB693" s="58"/>
      <c r="AC693" s="26">
        <v>4583396.0</v>
      </c>
      <c r="AD693" s="26">
        <v>2.446048780109E12</v>
      </c>
      <c r="AE693" s="26" t="s">
        <v>49</v>
      </c>
      <c r="AF693" s="26" t="s">
        <v>69</v>
      </c>
      <c r="AG693" s="33"/>
      <c r="AH693" s="58"/>
      <c r="AI693" s="58"/>
      <c r="AJ693" s="58"/>
    </row>
    <row r="694">
      <c r="A694" s="3" t="s">
        <v>2242</v>
      </c>
      <c r="B694" s="55" t="s">
        <v>2243</v>
      </c>
      <c r="C694" s="47">
        <v>237.0</v>
      </c>
      <c r="D694" s="39"/>
      <c r="E694" s="39"/>
      <c r="F694" s="39"/>
      <c r="G694" s="3"/>
      <c r="H694" s="3">
        <f>IF(isblank(A694), "", IF(NOT(ISBLANK(I694)), VLOOKUP(I694, Institutions, 2, FALSE), 0))</f>
        <v>0</v>
      </c>
      <c r="I694" s="4"/>
      <c r="J694" s="4" t="str">
        <f>IF(isblank(A694), "", IF(NOT(ISBLANK(K694)), VLOOKUP(K694, Elections, 2, FALSE), 0))</f>
        <v>election-6</v>
      </c>
      <c r="K694" s="10" t="s">
        <v>1180</v>
      </c>
      <c r="L694" s="4">
        <f>IF(isblank($A694), "", IF(NOT(ISBLANK(M694)), VLOOKUP(M694, Elections, 2, FALSE), 0))</f>
        <v>0</v>
      </c>
      <c r="M694" s="4"/>
      <c r="N694" s="3"/>
      <c r="O694" s="3"/>
      <c r="P694" s="3"/>
      <c r="Q694" s="3"/>
      <c r="R694" s="3"/>
      <c r="S694" s="3"/>
      <c r="T694" s="3"/>
      <c r="U694" s="3"/>
      <c r="V694" s="3"/>
      <c r="W694" s="3"/>
      <c r="X694" s="1" t="s">
        <v>1265</v>
      </c>
      <c r="Y694" s="12" t="s">
        <v>1266</v>
      </c>
      <c r="Z694" s="56" t="s">
        <v>2244</v>
      </c>
      <c r="AA694" s="57" t="s">
        <v>2245</v>
      </c>
      <c r="AB694" s="58"/>
      <c r="AC694" s="43">
        <v>1.780493E7</v>
      </c>
      <c r="AD694" s="43">
        <v>2.515821750101E12</v>
      </c>
      <c r="AE694" s="43" t="s">
        <v>49</v>
      </c>
      <c r="AF694" s="43" t="s">
        <v>60</v>
      </c>
      <c r="AG694" s="45" t="s">
        <v>2246</v>
      </c>
      <c r="AH694" s="58"/>
      <c r="AI694" s="58"/>
      <c r="AJ694" s="58"/>
    </row>
    <row r="695">
      <c r="A695" s="3" t="s">
        <v>2247</v>
      </c>
      <c r="B695" s="55" t="s">
        <v>2248</v>
      </c>
      <c r="C695" s="47">
        <v>238.0</v>
      </c>
      <c r="D695" s="39"/>
      <c r="E695" s="39"/>
      <c r="F695" s="39"/>
      <c r="G695" s="3"/>
      <c r="H695" s="3">
        <f>IF(isblank(A695), "", IF(NOT(ISBLANK(I695)), VLOOKUP(I695, Institutions, 2, FALSE), 0))</f>
        <v>0</v>
      </c>
      <c r="I695" s="4"/>
      <c r="J695" s="4" t="str">
        <f>IF(isblank(A695), "", IF(NOT(ISBLANK(K695)), VLOOKUP(K695, Elections, 2, FALSE), 0))</f>
        <v>election-6</v>
      </c>
      <c r="K695" s="10" t="s">
        <v>1180</v>
      </c>
      <c r="L695" s="4">
        <f>IF(isblank($A695), "", IF(NOT(ISBLANK(M695)), VLOOKUP(M695, Elections, 2, FALSE), 0))</f>
        <v>0</v>
      </c>
      <c r="M695" s="4"/>
      <c r="N695" s="3"/>
      <c r="O695" s="3"/>
      <c r="P695" s="3"/>
      <c r="Q695" s="3"/>
      <c r="R695" s="3"/>
      <c r="S695" s="3"/>
      <c r="T695" s="3"/>
      <c r="U695" s="3"/>
      <c r="V695" s="3"/>
      <c r="W695" s="3"/>
      <c r="X695" s="1" t="s">
        <v>1265</v>
      </c>
      <c r="Y695" s="12" t="s">
        <v>1266</v>
      </c>
      <c r="Z695" s="59" t="s">
        <v>2249</v>
      </c>
      <c r="AA695" s="60" t="s">
        <v>2250</v>
      </c>
      <c r="AB695" s="58"/>
      <c r="AC695" s="26">
        <v>2.3866241E7</v>
      </c>
      <c r="AD695" s="26">
        <v>2.599575500101E12</v>
      </c>
      <c r="AE695" s="26" t="s">
        <v>180</v>
      </c>
      <c r="AF695" s="26" t="s">
        <v>60</v>
      </c>
      <c r="AG695" s="27" t="s">
        <v>2251</v>
      </c>
      <c r="AH695" s="58"/>
      <c r="AI695" s="58"/>
      <c r="AJ695" s="58"/>
    </row>
    <row r="696">
      <c r="A696" s="3" t="s">
        <v>2252</v>
      </c>
      <c r="B696" s="55" t="s">
        <v>983</v>
      </c>
      <c r="C696" s="47">
        <v>239.0</v>
      </c>
      <c r="D696" s="39"/>
      <c r="E696" s="39"/>
      <c r="F696" s="39"/>
      <c r="G696" s="3"/>
      <c r="H696" s="3">
        <f>IF(isblank(A696), "", IF(NOT(ISBLANK(I696)), VLOOKUP(I696, Institutions, 2, FALSE), 0))</f>
        <v>0</v>
      </c>
      <c r="I696" s="4"/>
      <c r="J696" s="4" t="str">
        <f>IF(isblank(A696), "", IF(NOT(ISBLANK(K696)), VLOOKUP(K696, Elections, 2, FALSE), 0))</f>
        <v>election-6</v>
      </c>
      <c r="K696" s="10" t="s">
        <v>1180</v>
      </c>
      <c r="L696" s="4">
        <f>IF(isblank($A696), "", IF(NOT(ISBLANK(M696)), VLOOKUP(M696, Elections, 2, FALSE), 0))</f>
        <v>0</v>
      </c>
      <c r="M696" s="4"/>
      <c r="N696" s="3"/>
      <c r="O696" s="3"/>
      <c r="P696" s="3"/>
      <c r="Q696" s="3"/>
      <c r="R696" s="3"/>
      <c r="S696" s="3"/>
      <c r="T696" s="3"/>
      <c r="U696" s="3"/>
      <c r="V696" s="3"/>
      <c r="W696" s="3"/>
      <c r="X696" s="1" t="s">
        <v>1265</v>
      </c>
      <c r="Y696" s="12" t="s">
        <v>1266</v>
      </c>
      <c r="Z696" s="56" t="s">
        <v>2253</v>
      </c>
      <c r="AA696" s="57" t="s">
        <v>2254</v>
      </c>
      <c r="AB696" s="58"/>
      <c r="AC696" s="43">
        <v>5847915.0</v>
      </c>
      <c r="AD696" s="43">
        <v>1.630439141215E12</v>
      </c>
      <c r="AE696" s="43" t="s">
        <v>49</v>
      </c>
      <c r="AF696" s="43" t="s">
        <v>60</v>
      </c>
      <c r="AG696" s="45" t="s">
        <v>984</v>
      </c>
      <c r="AH696" s="58"/>
      <c r="AI696" s="58"/>
      <c r="AJ696" s="58"/>
    </row>
    <row r="697">
      <c r="A697" s="3" t="s">
        <v>2255</v>
      </c>
      <c r="B697" s="55" t="s">
        <v>769</v>
      </c>
      <c r="C697" s="47">
        <v>240.0</v>
      </c>
      <c r="D697" s="39"/>
      <c r="E697" s="39"/>
      <c r="F697" s="39"/>
      <c r="G697" s="3"/>
      <c r="H697" s="3">
        <f>IF(isblank(A697), "", IF(NOT(ISBLANK(I697)), VLOOKUP(I697, Institutions, 2, FALSE), 0))</f>
        <v>0</v>
      </c>
      <c r="I697" s="4"/>
      <c r="J697" s="4" t="str">
        <f>IF(isblank(A697), "", IF(NOT(ISBLANK(K697)), VLOOKUP(K697, Elections, 2, FALSE), 0))</f>
        <v>election-6</v>
      </c>
      <c r="K697" s="10" t="s">
        <v>1180</v>
      </c>
      <c r="L697" s="4">
        <f>IF(isblank($A697), "", IF(NOT(ISBLANK(M697)), VLOOKUP(M697, Elections, 2, FALSE), 0))</f>
        <v>0</v>
      </c>
      <c r="M697" s="4"/>
      <c r="N697" s="3"/>
      <c r="O697" s="3"/>
      <c r="P697" s="3"/>
      <c r="Q697" s="3"/>
      <c r="R697" s="3"/>
      <c r="S697" s="3"/>
      <c r="T697" s="3"/>
      <c r="U697" s="3"/>
      <c r="V697" s="3"/>
      <c r="W697" s="3"/>
      <c r="X697" s="1" t="s">
        <v>1265</v>
      </c>
      <c r="Y697" s="12" t="s">
        <v>1266</v>
      </c>
      <c r="Z697" s="59" t="s">
        <v>2256</v>
      </c>
      <c r="AA697" s="60" t="s">
        <v>2257</v>
      </c>
      <c r="AB697" s="58"/>
      <c r="AC697" s="26">
        <v>1.1981717E7</v>
      </c>
      <c r="AD697" s="26">
        <v>1.609227390101E12</v>
      </c>
      <c r="AE697" s="26" t="s">
        <v>49</v>
      </c>
      <c r="AF697" s="26" t="s">
        <v>69</v>
      </c>
      <c r="AG697" s="33"/>
      <c r="AH697" s="58"/>
      <c r="AI697" s="58"/>
      <c r="AJ697" s="58"/>
    </row>
    <row r="698">
      <c r="A698" s="3" t="s">
        <v>2258</v>
      </c>
      <c r="B698" s="55" t="s">
        <v>2259</v>
      </c>
      <c r="C698" s="47">
        <v>241.0</v>
      </c>
      <c r="D698" s="39"/>
      <c r="E698" s="39"/>
      <c r="F698" s="39"/>
      <c r="G698" s="3"/>
      <c r="H698" s="3">
        <f>IF(isblank(A698), "", IF(NOT(ISBLANK(I698)), VLOOKUP(I698, Institutions, 2, FALSE), 0))</f>
        <v>0</v>
      </c>
      <c r="I698" s="4"/>
      <c r="J698" s="4" t="str">
        <f>IF(isblank(A698), "", IF(NOT(ISBLANK(K698)), VLOOKUP(K698, Elections, 2, FALSE), 0))</f>
        <v>election-6</v>
      </c>
      <c r="K698" s="10" t="s">
        <v>1180</v>
      </c>
      <c r="L698" s="4">
        <f>IF(isblank($A698), "", IF(NOT(ISBLANK(M698)), VLOOKUP(M698, Elections, 2, FALSE), 0))</f>
        <v>0</v>
      </c>
      <c r="M698" s="4"/>
      <c r="N698" s="3"/>
      <c r="O698" s="3"/>
      <c r="P698" s="3"/>
      <c r="Q698" s="3"/>
      <c r="R698" s="3"/>
      <c r="S698" s="3"/>
      <c r="T698" s="3"/>
      <c r="U698" s="3"/>
      <c r="V698" s="3"/>
      <c r="W698" s="3"/>
      <c r="X698" s="1" t="s">
        <v>1265</v>
      </c>
      <c r="Y698" s="12" t="s">
        <v>1266</v>
      </c>
      <c r="Z698" s="56" t="s">
        <v>2260</v>
      </c>
      <c r="AA698" s="57" t="s">
        <v>2261</v>
      </c>
      <c r="AB698" s="58"/>
      <c r="AC698" s="43">
        <v>6272762.0</v>
      </c>
      <c r="AD698" s="43">
        <v>2.600221790101E12</v>
      </c>
      <c r="AE698" s="43" t="s">
        <v>49</v>
      </c>
      <c r="AF698" s="43" t="s">
        <v>69</v>
      </c>
      <c r="AG698" s="25"/>
      <c r="AH698" s="58"/>
      <c r="AI698" s="58"/>
      <c r="AJ698" s="58"/>
    </row>
    <row r="699">
      <c r="A699" s="3" t="s">
        <v>2262</v>
      </c>
      <c r="B699" s="55" t="s">
        <v>518</v>
      </c>
      <c r="C699" s="47">
        <v>242.0</v>
      </c>
      <c r="D699" s="39"/>
      <c r="E699" s="39"/>
      <c r="F699" s="39"/>
      <c r="G699" s="3"/>
      <c r="H699" s="3">
        <f>IF(isblank(A699), "", IF(NOT(ISBLANK(I699)), VLOOKUP(I699, Institutions, 2, FALSE), 0))</f>
        <v>0</v>
      </c>
      <c r="I699" s="4"/>
      <c r="J699" s="4" t="str">
        <f>IF(isblank(A699), "", IF(NOT(ISBLANK(K699)), VLOOKUP(K699, Elections, 2, FALSE), 0))</f>
        <v>election-6</v>
      </c>
      <c r="K699" s="10" t="s">
        <v>1180</v>
      </c>
      <c r="L699" s="4">
        <f>IF(isblank($A699), "", IF(NOT(ISBLANK(M699)), VLOOKUP(M699, Elections, 2, FALSE), 0))</f>
        <v>0</v>
      </c>
      <c r="M699" s="4"/>
      <c r="N699" s="3"/>
      <c r="O699" s="3"/>
      <c r="P699" s="3"/>
      <c r="Q699" s="3"/>
      <c r="R699" s="3"/>
      <c r="S699" s="3"/>
      <c r="T699" s="3"/>
      <c r="U699" s="3"/>
      <c r="V699" s="3"/>
      <c r="W699" s="3"/>
      <c r="X699" s="1" t="s">
        <v>1265</v>
      </c>
      <c r="Y699" s="12" t="s">
        <v>1266</v>
      </c>
      <c r="Z699" s="59" t="s">
        <v>2263</v>
      </c>
      <c r="AA699" s="60" t="s">
        <v>2264</v>
      </c>
      <c r="AB699" s="58"/>
      <c r="AC699" s="31" t="s">
        <v>85</v>
      </c>
      <c r="AD699" s="34"/>
      <c r="AE699" s="34"/>
      <c r="AF699" s="34"/>
      <c r="AG699" s="33"/>
      <c r="AH699" s="58"/>
      <c r="AI699" s="58"/>
      <c r="AJ699" s="58"/>
    </row>
    <row r="700">
      <c r="A700" s="3" t="s">
        <v>2265</v>
      </c>
      <c r="B700" s="55" t="s">
        <v>274</v>
      </c>
      <c r="C700" s="47">
        <v>243.0</v>
      </c>
      <c r="D700" s="39"/>
      <c r="E700" s="39"/>
      <c r="F700" s="39"/>
      <c r="G700" s="3"/>
      <c r="H700" s="3">
        <f>IF(isblank(A700), "", IF(NOT(ISBLANK(I700)), VLOOKUP(I700, Institutions, 2, FALSE), 0))</f>
        <v>0</v>
      </c>
      <c r="I700" s="4"/>
      <c r="J700" s="4" t="str">
        <f>IF(isblank(A700), "", IF(NOT(ISBLANK(K700)), VLOOKUP(K700, Elections, 2, FALSE), 0))</f>
        <v>election-6</v>
      </c>
      <c r="K700" s="10" t="s">
        <v>1180</v>
      </c>
      <c r="L700" s="4">
        <f>IF(isblank($A700), "", IF(NOT(ISBLANK(M700)), VLOOKUP(M700, Elections, 2, FALSE), 0))</f>
        <v>0</v>
      </c>
      <c r="M700" s="4"/>
      <c r="N700" s="3"/>
      <c r="O700" s="3"/>
      <c r="P700" s="3"/>
      <c r="Q700" s="3"/>
      <c r="R700" s="3"/>
      <c r="S700" s="3"/>
      <c r="T700" s="3"/>
      <c r="U700" s="3"/>
      <c r="V700" s="3"/>
      <c r="W700" s="3"/>
      <c r="X700" s="1" t="s">
        <v>1265</v>
      </c>
      <c r="Y700" s="12" t="s">
        <v>1266</v>
      </c>
      <c r="Z700" s="56" t="s">
        <v>2266</v>
      </c>
      <c r="AA700" s="57" t="s">
        <v>2267</v>
      </c>
      <c r="AB700" s="58"/>
      <c r="AC700" s="43">
        <v>5831806.0</v>
      </c>
      <c r="AD700" s="43">
        <v>2.527080750101E12</v>
      </c>
      <c r="AE700" s="43" t="s">
        <v>49</v>
      </c>
      <c r="AF700" s="43" t="s">
        <v>69</v>
      </c>
      <c r="AG700" s="25"/>
      <c r="AH700" s="58"/>
      <c r="AI700" s="58"/>
      <c r="AJ700" s="58"/>
    </row>
    <row r="701">
      <c r="A701" s="3" t="s">
        <v>2268</v>
      </c>
      <c r="B701" s="55" t="s">
        <v>2269</v>
      </c>
      <c r="C701" s="47">
        <v>244.0</v>
      </c>
      <c r="D701" s="39"/>
      <c r="E701" s="39"/>
      <c r="F701" s="39"/>
      <c r="G701" s="3"/>
      <c r="H701" s="3">
        <f>IF(isblank(A701), "", IF(NOT(ISBLANK(I701)), VLOOKUP(I701, Institutions, 2, FALSE), 0))</f>
        <v>0</v>
      </c>
      <c r="I701" s="4"/>
      <c r="J701" s="4" t="str">
        <f>IF(isblank(A701), "", IF(NOT(ISBLANK(K701)), VLOOKUP(K701, Elections, 2, FALSE), 0))</f>
        <v>election-6</v>
      </c>
      <c r="K701" s="10" t="s">
        <v>1180</v>
      </c>
      <c r="L701" s="4">
        <f>IF(isblank($A701), "", IF(NOT(ISBLANK(M701)), VLOOKUP(M701, Elections, 2, FALSE), 0))</f>
        <v>0</v>
      </c>
      <c r="M701" s="4"/>
      <c r="N701" s="3"/>
      <c r="O701" s="3"/>
      <c r="P701" s="3"/>
      <c r="Q701" s="3"/>
      <c r="R701" s="3"/>
      <c r="S701" s="3"/>
      <c r="T701" s="3"/>
      <c r="U701" s="3"/>
      <c r="V701" s="3"/>
      <c r="W701" s="3"/>
      <c r="X701" s="1" t="s">
        <v>1265</v>
      </c>
      <c r="Y701" s="12" t="s">
        <v>1266</v>
      </c>
      <c r="Z701" s="59" t="s">
        <v>2270</v>
      </c>
      <c r="AA701" s="60" t="s">
        <v>2271</v>
      </c>
      <c r="AB701" s="58"/>
      <c r="AC701" s="26">
        <v>1.240531E7</v>
      </c>
      <c r="AD701" s="26">
        <v>1.999486070902E12</v>
      </c>
      <c r="AE701" s="26" t="s">
        <v>49</v>
      </c>
      <c r="AF701" s="26" t="s">
        <v>60</v>
      </c>
      <c r="AG701" s="27" t="s">
        <v>2272</v>
      </c>
      <c r="AH701" s="58"/>
      <c r="AI701" s="58"/>
      <c r="AJ701" s="58"/>
    </row>
    <row r="702">
      <c r="A702" s="3" t="s">
        <v>2273</v>
      </c>
      <c r="B702" s="55" t="s">
        <v>2274</v>
      </c>
      <c r="C702" s="47">
        <v>245.0</v>
      </c>
      <c r="D702" s="39"/>
      <c r="E702" s="39"/>
      <c r="F702" s="39"/>
      <c r="G702" s="3"/>
      <c r="H702" s="3">
        <f>IF(isblank(A702), "", IF(NOT(ISBLANK(I702)), VLOOKUP(I702, Institutions, 2, FALSE), 0))</f>
        <v>0</v>
      </c>
      <c r="I702" s="4"/>
      <c r="J702" s="4" t="str">
        <f>IF(isblank(A702), "", IF(NOT(ISBLANK(K702)), VLOOKUP(K702, Elections, 2, FALSE), 0))</f>
        <v>election-6</v>
      </c>
      <c r="K702" s="10" t="s">
        <v>1180</v>
      </c>
      <c r="L702" s="4">
        <f>IF(isblank($A702), "", IF(NOT(ISBLANK(M702)), VLOOKUP(M702, Elections, 2, FALSE), 0))</f>
        <v>0</v>
      </c>
      <c r="M702" s="4"/>
      <c r="N702" s="3"/>
      <c r="O702" s="3"/>
      <c r="P702" s="3"/>
      <c r="Q702" s="3"/>
      <c r="R702" s="3"/>
      <c r="S702" s="3"/>
      <c r="T702" s="3"/>
      <c r="U702" s="3"/>
      <c r="V702" s="3"/>
      <c r="W702" s="3"/>
      <c r="X702" s="1" t="s">
        <v>1265</v>
      </c>
      <c r="Y702" s="12" t="s">
        <v>1266</v>
      </c>
      <c r="Z702" s="56" t="s">
        <v>2275</v>
      </c>
      <c r="AA702" s="57" t="s">
        <v>2276</v>
      </c>
      <c r="AB702" s="58"/>
      <c r="AC702" s="43">
        <v>2.5923021E7</v>
      </c>
      <c r="AD702" s="43">
        <v>2.421518251801E12</v>
      </c>
      <c r="AE702" s="43" t="s">
        <v>49</v>
      </c>
      <c r="AF702" s="43" t="s">
        <v>69</v>
      </c>
      <c r="AG702" s="25"/>
      <c r="AH702" s="58"/>
      <c r="AI702" s="58"/>
      <c r="AJ702" s="58"/>
    </row>
    <row r="703">
      <c r="A703" s="3" t="s">
        <v>2277</v>
      </c>
      <c r="B703" s="55" t="s">
        <v>495</v>
      </c>
      <c r="C703" s="47">
        <v>246.0</v>
      </c>
      <c r="D703" s="39"/>
      <c r="E703" s="39"/>
      <c r="F703" s="39"/>
      <c r="G703" s="3"/>
      <c r="H703" s="3">
        <f>IF(isblank(A703), "", IF(NOT(ISBLANK(I703)), VLOOKUP(I703, Institutions, 2, FALSE), 0))</f>
        <v>0</v>
      </c>
      <c r="I703" s="4"/>
      <c r="J703" s="4" t="str">
        <f>IF(isblank(A703), "", IF(NOT(ISBLANK(K703)), VLOOKUP(K703, Elections, 2, FALSE), 0))</f>
        <v>election-6</v>
      </c>
      <c r="K703" s="10" t="s">
        <v>1180</v>
      </c>
      <c r="L703" s="4">
        <f>IF(isblank($A703), "", IF(NOT(ISBLANK(M703)), VLOOKUP(M703, Elections, 2, FALSE), 0))</f>
        <v>0</v>
      </c>
      <c r="M703" s="4"/>
      <c r="N703" s="3"/>
      <c r="O703" s="3"/>
      <c r="P703" s="3"/>
      <c r="Q703" s="3"/>
      <c r="R703" s="3"/>
      <c r="S703" s="3"/>
      <c r="T703" s="3"/>
      <c r="U703" s="3"/>
      <c r="V703" s="3"/>
      <c r="W703" s="3"/>
      <c r="X703" s="1" t="s">
        <v>1265</v>
      </c>
      <c r="Y703" s="12" t="s">
        <v>1266</v>
      </c>
      <c r="Z703" s="59" t="s">
        <v>2278</v>
      </c>
      <c r="AA703" s="60" t="s">
        <v>2279</v>
      </c>
      <c r="AB703" s="58"/>
      <c r="AC703" s="31">
        <v>1582534.0</v>
      </c>
      <c r="AD703" s="31">
        <v>1.799055111901E12</v>
      </c>
      <c r="AE703" s="31" t="s">
        <v>49</v>
      </c>
      <c r="AF703" s="31" t="s">
        <v>69</v>
      </c>
      <c r="AG703" s="33"/>
      <c r="AH703" s="58"/>
      <c r="AI703" s="58"/>
      <c r="AJ703" s="58"/>
    </row>
    <row r="704">
      <c r="A704" s="3" t="s">
        <v>2280</v>
      </c>
      <c r="B704" s="55" t="s">
        <v>2281</v>
      </c>
      <c r="C704" s="47">
        <v>247.0</v>
      </c>
      <c r="D704" s="39"/>
      <c r="E704" s="39"/>
      <c r="F704" s="39"/>
      <c r="G704" s="3"/>
      <c r="H704" s="3">
        <f>IF(isblank(A704), "", IF(NOT(ISBLANK(I704)), VLOOKUP(I704, Institutions, 2, FALSE), 0))</f>
        <v>0</v>
      </c>
      <c r="I704" s="4"/>
      <c r="J704" s="4" t="str">
        <f>IF(isblank(A704), "", IF(NOT(ISBLANK(K704)), VLOOKUP(K704, Elections, 2, FALSE), 0))</f>
        <v>election-6</v>
      </c>
      <c r="K704" s="10" t="s">
        <v>1180</v>
      </c>
      <c r="L704" s="4">
        <f>IF(isblank($A704), "", IF(NOT(ISBLANK(M704)), VLOOKUP(M704, Elections, 2, FALSE), 0))</f>
        <v>0</v>
      </c>
      <c r="M704" s="4"/>
      <c r="N704" s="3"/>
      <c r="O704" s="3"/>
      <c r="P704" s="3"/>
      <c r="Q704" s="3"/>
      <c r="R704" s="3"/>
      <c r="S704" s="3"/>
      <c r="T704" s="3"/>
      <c r="U704" s="3"/>
      <c r="V704" s="3"/>
      <c r="W704" s="3"/>
      <c r="X704" s="1" t="s">
        <v>1265</v>
      </c>
      <c r="Y704" s="12" t="s">
        <v>1266</v>
      </c>
      <c r="Z704" s="56" t="s">
        <v>2282</v>
      </c>
      <c r="AA704" s="57" t="s">
        <v>2283</v>
      </c>
      <c r="AB704" s="58"/>
      <c r="AC704" s="43" t="s">
        <v>85</v>
      </c>
      <c r="AD704" s="36"/>
      <c r="AE704" s="36"/>
      <c r="AF704" s="36"/>
      <c r="AG704" s="25"/>
      <c r="AH704" s="58"/>
      <c r="AI704" s="58"/>
      <c r="AJ704" s="58"/>
    </row>
    <row r="705">
      <c r="A705" s="3" t="s">
        <v>2284</v>
      </c>
      <c r="B705" s="55" t="s">
        <v>2285</v>
      </c>
      <c r="C705" s="47">
        <v>248.0</v>
      </c>
      <c r="D705" s="39"/>
      <c r="E705" s="39"/>
      <c r="F705" s="39"/>
      <c r="G705" s="3"/>
      <c r="H705" s="3">
        <f>IF(isblank(A705), "", IF(NOT(ISBLANK(I705)), VLOOKUP(I705, Institutions, 2, FALSE), 0))</f>
        <v>0</v>
      </c>
      <c r="I705" s="4"/>
      <c r="J705" s="4" t="str">
        <f>IF(isblank(A705), "", IF(NOT(ISBLANK(K705)), VLOOKUP(K705, Elections, 2, FALSE), 0))</f>
        <v>election-6</v>
      </c>
      <c r="K705" s="10" t="s">
        <v>1180</v>
      </c>
      <c r="L705" s="4">
        <f>IF(isblank($A705), "", IF(NOT(ISBLANK(M705)), VLOOKUP(M705, Elections, 2, FALSE), 0))</f>
        <v>0</v>
      </c>
      <c r="M705" s="4"/>
      <c r="N705" s="3"/>
      <c r="O705" s="3"/>
      <c r="P705" s="3"/>
      <c r="Q705" s="3"/>
      <c r="R705" s="3"/>
      <c r="S705" s="3"/>
      <c r="T705" s="3"/>
      <c r="U705" s="3"/>
      <c r="V705" s="3"/>
      <c r="W705" s="3"/>
      <c r="X705" s="1" t="s">
        <v>1265</v>
      </c>
      <c r="Y705" s="12" t="s">
        <v>1266</v>
      </c>
      <c r="Z705" s="59" t="s">
        <v>2286</v>
      </c>
      <c r="AA705" s="60" t="s">
        <v>2287</v>
      </c>
      <c r="AB705" s="58"/>
      <c r="AC705" s="26">
        <v>2.3211873E7</v>
      </c>
      <c r="AD705" s="26">
        <v>1.862438981801E12</v>
      </c>
      <c r="AE705" s="26" t="s">
        <v>49</v>
      </c>
      <c r="AF705" s="26" t="s">
        <v>60</v>
      </c>
      <c r="AG705" s="27" t="s">
        <v>2288</v>
      </c>
      <c r="AH705" s="58"/>
      <c r="AI705" s="58"/>
      <c r="AJ705" s="58"/>
    </row>
    <row r="706">
      <c r="A706" s="3" t="s">
        <v>2289</v>
      </c>
      <c r="B706" s="55" t="s">
        <v>2290</v>
      </c>
      <c r="C706" s="47">
        <v>249.0</v>
      </c>
      <c r="D706" s="39"/>
      <c r="E706" s="39"/>
      <c r="F706" s="39"/>
      <c r="G706" s="3"/>
      <c r="H706" s="3">
        <f>IF(isblank(A706), "", IF(NOT(ISBLANK(I706)), VLOOKUP(I706, Institutions, 2, FALSE), 0))</f>
        <v>0</v>
      </c>
      <c r="I706" s="4"/>
      <c r="J706" s="4" t="str">
        <f>IF(isblank(A706), "", IF(NOT(ISBLANK(K706)), VLOOKUP(K706, Elections, 2, FALSE), 0))</f>
        <v>election-6</v>
      </c>
      <c r="K706" s="10" t="s">
        <v>1180</v>
      </c>
      <c r="L706" s="4">
        <f>IF(isblank($A706), "", IF(NOT(ISBLANK(M706)), VLOOKUP(M706, Elections, 2, FALSE), 0))</f>
        <v>0</v>
      </c>
      <c r="M706" s="4"/>
      <c r="N706" s="3"/>
      <c r="O706" s="3"/>
      <c r="P706" s="3"/>
      <c r="Q706" s="3"/>
      <c r="R706" s="3"/>
      <c r="S706" s="3"/>
      <c r="T706" s="3"/>
      <c r="U706" s="3"/>
      <c r="V706" s="3"/>
      <c r="W706" s="3"/>
      <c r="X706" s="1" t="s">
        <v>1265</v>
      </c>
      <c r="Y706" s="12" t="s">
        <v>1266</v>
      </c>
      <c r="Z706" s="56" t="s">
        <v>2291</v>
      </c>
      <c r="AA706" s="57" t="s">
        <v>2292</v>
      </c>
      <c r="AB706" s="58"/>
      <c r="AC706" s="43">
        <v>6175260.0</v>
      </c>
      <c r="AD706" s="43">
        <v>2.292138552007E12</v>
      </c>
      <c r="AE706" s="43" t="s">
        <v>49</v>
      </c>
      <c r="AF706" s="43" t="s">
        <v>69</v>
      </c>
      <c r="AG706" s="25"/>
      <c r="AH706" s="58"/>
      <c r="AI706" s="58"/>
      <c r="AJ706" s="58"/>
    </row>
    <row r="707">
      <c r="A707" s="3" t="s">
        <v>2293</v>
      </c>
      <c r="B707" s="55" t="s">
        <v>2294</v>
      </c>
      <c r="C707" s="47">
        <v>250.0</v>
      </c>
      <c r="D707" s="39"/>
      <c r="E707" s="39"/>
      <c r="F707" s="39"/>
      <c r="G707" s="3"/>
      <c r="H707" s="3">
        <f>IF(isblank(A707), "", IF(NOT(ISBLANK(I707)), VLOOKUP(I707, Institutions, 2, FALSE), 0))</f>
        <v>0</v>
      </c>
      <c r="I707" s="4"/>
      <c r="J707" s="4" t="str">
        <f>IF(isblank(A707), "", IF(NOT(ISBLANK(K707)), VLOOKUP(K707, Elections, 2, FALSE), 0))</f>
        <v>election-6</v>
      </c>
      <c r="K707" s="10" t="s">
        <v>1180</v>
      </c>
      <c r="L707" s="4">
        <f>IF(isblank($A707), "", IF(NOT(ISBLANK(M707)), VLOOKUP(M707, Elections, 2, FALSE), 0))</f>
        <v>0</v>
      </c>
      <c r="M707" s="4"/>
      <c r="N707" s="3"/>
      <c r="O707" s="3"/>
      <c r="P707" s="3"/>
      <c r="Q707" s="3"/>
      <c r="R707" s="3"/>
      <c r="S707" s="3"/>
      <c r="T707" s="3"/>
      <c r="U707" s="3"/>
      <c r="V707" s="3"/>
      <c r="W707" s="3"/>
      <c r="X707" s="1" t="s">
        <v>1265</v>
      </c>
      <c r="Y707" s="12" t="s">
        <v>1266</v>
      </c>
      <c r="Z707" s="59" t="s">
        <v>2295</v>
      </c>
      <c r="AA707" s="60" t="s">
        <v>2296</v>
      </c>
      <c r="AB707" s="58"/>
      <c r="AC707" s="26" t="s">
        <v>85</v>
      </c>
      <c r="AD707" s="34"/>
      <c r="AE707" s="34"/>
      <c r="AF707" s="34"/>
      <c r="AG707" s="33"/>
      <c r="AH707" s="58"/>
      <c r="AI707" s="58"/>
      <c r="AJ707" s="58"/>
    </row>
    <row r="708">
      <c r="A708" s="3" t="s">
        <v>2297</v>
      </c>
      <c r="B708" s="55" t="s">
        <v>357</v>
      </c>
      <c r="C708" s="47">
        <v>251.0</v>
      </c>
      <c r="D708" s="39"/>
      <c r="E708" s="39"/>
      <c r="F708" s="39"/>
      <c r="G708" s="3"/>
      <c r="H708" s="3">
        <f>IF(isblank(A708), "", IF(NOT(ISBLANK(I708)), VLOOKUP(I708, Institutions, 2, FALSE), 0))</f>
        <v>0</v>
      </c>
      <c r="I708" s="4"/>
      <c r="J708" s="4" t="str">
        <f>IF(isblank(A708), "", IF(NOT(ISBLANK(K708)), VLOOKUP(K708, Elections, 2, FALSE), 0))</f>
        <v>election-6</v>
      </c>
      <c r="K708" s="10" t="s">
        <v>1180</v>
      </c>
      <c r="L708" s="4">
        <f>IF(isblank($A708), "", IF(NOT(ISBLANK(M708)), VLOOKUP(M708, Elections, 2, FALSE), 0))</f>
        <v>0</v>
      </c>
      <c r="M708" s="4"/>
      <c r="N708" s="3"/>
      <c r="O708" s="3"/>
      <c r="P708" s="3"/>
      <c r="Q708" s="3"/>
      <c r="R708" s="3"/>
      <c r="S708" s="3"/>
      <c r="T708" s="3"/>
      <c r="U708" s="3"/>
      <c r="V708" s="3"/>
      <c r="W708" s="3"/>
      <c r="X708" s="1" t="s">
        <v>1265</v>
      </c>
      <c r="Y708" s="12" t="s">
        <v>1266</v>
      </c>
      <c r="Z708" s="56" t="s">
        <v>2298</v>
      </c>
      <c r="AA708" s="57" t="s">
        <v>2299</v>
      </c>
      <c r="AB708" s="58"/>
      <c r="AC708" s="43">
        <v>6909671.0</v>
      </c>
      <c r="AD708" s="43">
        <v>1.813689780101E12</v>
      </c>
      <c r="AE708" s="43" t="s">
        <v>49</v>
      </c>
      <c r="AF708" s="43" t="s">
        <v>69</v>
      </c>
      <c r="AG708" s="25"/>
      <c r="AH708" s="58"/>
      <c r="AI708" s="58"/>
      <c r="AJ708" s="58"/>
    </row>
    <row r="709">
      <c r="A709" s="3" t="s">
        <v>2300</v>
      </c>
      <c r="B709" s="55" t="s">
        <v>2301</v>
      </c>
      <c r="C709" s="47">
        <v>252.0</v>
      </c>
      <c r="D709" s="39"/>
      <c r="E709" s="39"/>
      <c r="F709" s="39"/>
      <c r="G709" s="3"/>
      <c r="H709" s="3">
        <f>IF(isblank(A709), "", IF(NOT(ISBLANK(I709)), VLOOKUP(I709, Institutions, 2, FALSE), 0))</f>
        <v>0</v>
      </c>
      <c r="I709" s="4"/>
      <c r="J709" s="4" t="str">
        <f>IF(isblank(A709), "", IF(NOT(ISBLANK(K709)), VLOOKUP(K709, Elections, 2, FALSE), 0))</f>
        <v>election-6</v>
      </c>
      <c r="K709" s="10" t="s">
        <v>1180</v>
      </c>
      <c r="L709" s="4">
        <f>IF(isblank($A709), "", IF(NOT(ISBLANK(M709)), VLOOKUP(M709, Elections, 2, FALSE), 0))</f>
        <v>0</v>
      </c>
      <c r="M709" s="4"/>
      <c r="N709" s="3"/>
      <c r="O709" s="3"/>
      <c r="P709" s="3"/>
      <c r="Q709" s="3"/>
      <c r="R709" s="3"/>
      <c r="S709" s="3"/>
      <c r="T709" s="3"/>
      <c r="U709" s="3"/>
      <c r="V709" s="3"/>
      <c r="W709" s="3"/>
      <c r="X709" s="1" t="s">
        <v>1265</v>
      </c>
      <c r="Y709" s="12" t="s">
        <v>1266</v>
      </c>
      <c r="Z709" s="59" t="s">
        <v>2302</v>
      </c>
      <c r="AA709" s="60" t="s">
        <v>2303</v>
      </c>
      <c r="AB709" s="58"/>
      <c r="AC709" s="26">
        <v>3.5230223E7</v>
      </c>
      <c r="AD709" s="26">
        <v>1.861527870101E12</v>
      </c>
      <c r="AE709" s="26" t="s">
        <v>49</v>
      </c>
      <c r="AF709" s="26" t="s">
        <v>60</v>
      </c>
      <c r="AG709" s="27" t="s">
        <v>2304</v>
      </c>
      <c r="AH709" s="58"/>
      <c r="AI709" s="58"/>
      <c r="AJ709" s="58"/>
    </row>
    <row r="710">
      <c r="A710" s="3" t="s">
        <v>2305</v>
      </c>
      <c r="B710" s="55" t="s">
        <v>2306</v>
      </c>
      <c r="C710" s="47">
        <v>253.0</v>
      </c>
      <c r="D710" s="39"/>
      <c r="E710" s="39"/>
      <c r="F710" s="39"/>
      <c r="G710" s="3"/>
      <c r="H710" s="3">
        <f>IF(isblank(A710), "", IF(NOT(ISBLANK(I710)), VLOOKUP(I710, Institutions, 2, FALSE), 0))</f>
        <v>0</v>
      </c>
      <c r="I710" s="4"/>
      <c r="J710" s="4" t="str">
        <f>IF(isblank(A710), "", IF(NOT(ISBLANK(K710)), VLOOKUP(K710, Elections, 2, FALSE), 0))</f>
        <v>election-6</v>
      </c>
      <c r="K710" s="10" t="s">
        <v>1180</v>
      </c>
      <c r="L710" s="4">
        <f>IF(isblank($A710), "", IF(NOT(ISBLANK(M710)), VLOOKUP(M710, Elections, 2, FALSE), 0))</f>
        <v>0</v>
      </c>
      <c r="M710" s="4"/>
      <c r="N710" s="3"/>
      <c r="O710" s="3"/>
      <c r="P710" s="3"/>
      <c r="Q710" s="3"/>
      <c r="R710" s="3"/>
      <c r="S710" s="3"/>
      <c r="T710" s="3"/>
      <c r="U710" s="3"/>
      <c r="V710" s="3"/>
      <c r="W710" s="3"/>
      <c r="X710" s="1" t="s">
        <v>1265</v>
      </c>
      <c r="Y710" s="12" t="s">
        <v>1266</v>
      </c>
      <c r="Z710" s="56" t="s">
        <v>2307</v>
      </c>
      <c r="AA710" s="57" t="s">
        <v>2308</v>
      </c>
      <c r="AB710" s="58"/>
      <c r="AC710" s="43">
        <v>1324047.0</v>
      </c>
      <c r="AD710" s="43">
        <v>1.91427284092E12</v>
      </c>
      <c r="AE710" s="43" t="s">
        <v>180</v>
      </c>
      <c r="AF710" s="43" t="s">
        <v>60</v>
      </c>
      <c r="AG710" s="45" t="s">
        <v>2309</v>
      </c>
      <c r="AH710" s="58"/>
      <c r="AI710" s="58"/>
      <c r="AJ710" s="58"/>
    </row>
    <row r="711">
      <c r="A711" s="3" t="s">
        <v>2310</v>
      </c>
      <c r="B711" s="55" t="s">
        <v>2311</v>
      </c>
      <c r="C711" s="47">
        <v>254.0</v>
      </c>
      <c r="D711" s="39"/>
      <c r="E711" s="39"/>
      <c r="F711" s="39"/>
      <c r="G711" s="3"/>
      <c r="H711" s="3">
        <f>IF(isblank(A711), "", IF(NOT(ISBLANK(I711)), VLOOKUP(I711, Institutions, 2, FALSE), 0))</f>
        <v>0</v>
      </c>
      <c r="I711" s="4"/>
      <c r="J711" s="4" t="str">
        <f>IF(isblank(A711), "", IF(NOT(ISBLANK(K711)), VLOOKUP(K711, Elections, 2, FALSE), 0))</f>
        <v>election-6</v>
      </c>
      <c r="K711" s="10" t="s">
        <v>1180</v>
      </c>
      <c r="L711" s="4">
        <f>IF(isblank($A711), "", IF(NOT(ISBLANK(M711)), VLOOKUP(M711, Elections, 2, FALSE), 0))</f>
        <v>0</v>
      </c>
      <c r="M711" s="4"/>
      <c r="N711" s="3"/>
      <c r="O711" s="3"/>
      <c r="P711" s="3"/>
      <c r="Q711" s="3"/>
      <c r="R711" s="3"/>
      <c r="S711" s="3"/>
      <c r="T711" s="3"/>
      <c r="U711" s="3"/>
      <c r="V711" s="3"/>
      <c r="W711" s="3"/>
      <c r="X711" s="1" t="s">
        <v>1265</v>
      </c>
      <c r="Y711" s="12" t="s">
        <v>1266</v>
      </c>
      <c r="Z711" s="59" t="s">
        <v>2312</v>
      </c>
      <c r="AA711" s="60" t="s">
        <v>2313</v>
      </c>
      <c r="AB711" s="58"/>
      <c r="AC711" s="26">
        <v>7876890.0</v>
      </c>
      <c r="AD711" s="26">
        <v>2.185158630101E12</v>
      </c>
      <c r="AE711" s="26" t="s">
        <v>49</v>
      </c>
      <c r="AF711" s="26" t="s">
        <v>69</v>
      </c>
      <c r="AG711" s="33"/>
      <c r="AH711" s="58"/>
      <c r="AI711" s="58"/>
      <c r="AJ711" s="58"/>
    </row>
    <row r="712">
      <c r="A712" s="3" t="s">
        <v>2314</v>
      </c>
      <c r="B712" s="55" t="s">
        <v>2315</v>
      </c>
      <c r="C712" s="47">
        <v>255.0</v>
      </c>
      <c r="D712" s="39"/>
      <c r="E712" s="39"/>
      <c r="F712" s="39"/>
      <c r="G712" s="3"/>
      <c r="H712" s="3">
        <f>IF(isblank(A712), "", IF(NOT(ISBLANK(I712)), VLOOKUP(I712, Institutions, 2, FALSE), 0))</f>
        <v>0</v>
      </c>
      <c r="I712" s="4"/>
      <c r="J712" s="4" t="str">
        <f>IF(isblank(A712), "", IF(NOT(ISBLANK(K712)), VLOOKUP(K712, Elections, 2, FALSE), 0))</f>
        <v>election-6</v>
      </c>
      <c r="K712" s="10" t="s">
        <v>1180</v>
      </c>
      <c r="L712" s="4">
        <f>IF(isblank($A712), "", IF(NOT(ISBLANK(M712)), VLOOKUP(M712, Elections, 2, FALSE), 0))</f>
        <v>0</v>
      </c>
      <c r="M712" s="4"/>
      <c r="N712" s="3"/>
      <c r="O712" s="3"/>
      <c r="P712" s="3"/>
      <c r="Q712" s="3"/>
      <c r="R712" s="3"/>
      <c r="S712" s="3"/>
      <c r="T712" s="3"/>
      <c r="U712" s="3"/>
      <c r="V712" s="3"/>
      <c r="W712" s="3"/>
      <c r="X712" s="1" t="s">
        <v>1265</v>
      </c>
      <c r="Y712" s="12" t="s">
        <v>1266</v>
      </c>
      <c r="Z712" s="56" t="s">
        <v>2316</v>
      </c>
      <c r="AA712" s="57" t="s">
        <v>2317</v>
      </c>
      <c r="AB712" s="58"/>
      <c r="AC712" s="30">
        <v>6255612.0</v>
      </c>
      <c r="AD712" s="30">
        <v>2.460585520111E12</v>
      </c>
      <c r="AE712" s="30" t="s">
        <v>49</v>
      </c>
      <c r="AF712" s="30" t="s">
        <v>69</v>
      </c>
      <c r="AG712" s="25"/>
      <c r="AH712" s="58"/>
      <c r="AI712" s="58"/>
      <c r="AJ712" s="58"/>
    </row>
    <row r="713">
      <c r="A713" s="3" t="s">
        <v>2318</v>
      </c>
      <c r="B713" s="55" t="s">
        <v>2319</v>
      </c>
      <c r="C713" s="47">
        <v>256.0</v>
      </c>
      <c r="D713" s="39"/>
      <c r="E713" s="39"/>
      <c r="F713" s="39"/>
      <c r="G713" s="3"/>
      <c r="H713" s="3">
        <f>IF(isblank(A713), "", IF(NOT(ISBLANK(I713)), VLOOKUP(I713, Institutions, 2, FALSE), 0))</f>
        <v>0</v>
      </c>
      <c r="I713" s="4"/>
      <c r="J713" s="4" t="str">
        <f>IF(isblank(A713), "", IF(NOT(ISBLANK(K713)), VLOOKUP(K713, Elections, 2, FALSE), 0))</f>
        <v>election-6</v>
      </c>
      <c r="K713" s="10" t="s">
        <v>1180</v>
      </c>
      <c r="L713" s="4">
        <f>IF(isblank($A713), "", IF(NOT(ISBLANK(M713)), VLOOKUP(M713, Elections, 2, FALSE), 0))</f>
        <v>0</v>
      </c>
      <c r="M713" s="4"/>
      <c r="N713" s="3"/>
      <c r="O713" s="3"/>
      <c r="P713" s="3"/>
      <c r="Q713" s="3"/>
      <c r="R713" s="3"/>
      <c r="S713" s="3"/>
      <c r="T713" s="3"/>
      <c r="U713" s="3"/>
      <c r="V713" s="3"/>
      <c r="W713" s="3"/>
      <c r="X713" s="1" t="s">
        <v>1265</v>
      </c>
      <c r="Y713" s="12" t="s">
        <v>1266</v>
      </c>
      <c r="Z713" s="59" t="s">
        <v>2320</v>
      </c>
      <c r="AA713" s="60" t="s">
        <v>2321</v>
      </c>
      <c r="AB713" s="58"/>
      <c r="AC713" s="26">
        <v>3.0340993E7</v>
      </c>
      <c r="AD713" s="26">
        <v>2.741831610101E12</v>
      </c>
      <c r="AE713" s="26" t="s">
        <v>49</v>
      </c>
      <c r="AF713" s="26" t="s">
        <v>60</v>
      </c>
      <c r="AG713" s="27" t="s">
        <v>2322</v>
      </c>
      <c r="AH713" s="58"/>
      <c r="AI713" s="58"/>
      <c r="AJ713" s="58"/>
    </row>
    <row r="714">
      <c r="A714" s="3" t="s">
        <v>2323</v>
      </c>
      <c r="B714" s="55" t="s">
        <v>2324</v>
      </c>
      <c r="C714" s="47">
        <v>257.0</v>
      </c>
      <c r="D714" s="39"/>
      <c r="E714" s="39"/>
      <c r="F714" s="39"/>
      <c r="G714" s="3"/>
      <c r="H714" s="3">
        <f>IF(isblank(A714), "", IF(NOT(ISBLANK(I714)), VLOOKUP(I714, Institutions, 2, FALSE), 0))</f>
        <v>0</v>
      </c>
      <c r="I714" s="4"/>
      <c r="J714" s="4" t="str">
        <f>IF(isblank(A714), "", IF(NOT(ISBLANK(K714)), VLOOKUP(K714, Elections, 2, FALSE), 0))</f>
        <v>election-6</v>
      </c>
      <c r="K714" s="10" t="s">
        <v>1180</v>
      </c>
      <c r="L714" s="4">
        <f>IF(isblank($A714), "", IF(NOT(ISBLANK(M714)), VLOOKUP(M714, Elections, 2, FALSE), 0))</f>
        <v>0</v>
      </c>
      <c r="M714" s="4"/>
      <c r="N714" s="3"/>
      <c r="O714" s="3"/>
      <c r="P714" s="3"/>
      <c r="Q714" s="3"/>
      <c r="R714" s="3"/>
      <c r="S714" s="3"/>
      <c r="T714" s="3"/>
      <c r="U714" s="3"/>
      <c r="V714" s="3"/>
      <c r="W714" s="3"/>
      <c r="X714" s="1" t="s">
        <v>1265</v>
      </c>
      <c r="Y714" s="12" t="s">
        <v>1266</v>
      </c>
      <c r="Z714" s="56" t="s">
        <v>2325</v>
      </c>
      <c r="AA714" s="57" t="s">
        <v>2326</v>
      </c>
      <c r="AB714" s="58"/>
      <c r="AC714" s="43">
        <v>3.1848176E7</v>
      </c>
      <c r="AD714" s="43">
        <v>2.500904491002E12</v>
      </c>
      <c r="AE714" s="43" t="s">
        <v>49</v>
      </c>
      <c r="AF714" s="43" t="s">
        <v>60</v>
      </c>
      <c r="AG714" s="45" t="s">
        <v>2327</v>
      </c>
      <c r="AH714" s="58"/>
      <c r="AI714" s="58"/>
      <c r="AJ714" s="58"/>
    </row>
    <row r="715">
      <c r="A715" s="3" t="s">
        <v>2328</v>
      </c>
      <c r="B715" s="55" t="s">
        <v>2329</v>
      </c>
      <c r="C715" s="47">
        <v>258.0</v>
      </c>
      <c r="D715" s="39"/>
      <c r="E715" s="39"/>
      <c r="F715" s="39"/>
      <c r="G715" s="3"/>
      <c r="H715" s="3">
        <f>IF(isblank(A715), "", IF(NOT(ISBLANK(I715)), VLOOKUP(I715, Institutions, 2, FALSE), 0))</f>
        <v>0</v>
      </c>
      <c r="I715" s="4"/>
      <c r="J715" s="4" t="str">
        <f>IF(isblank(A715), "", IF(NOT(ISBLANK(K715)), VLOOKUP(K715, Elections, 2, FALSE), 0))</f>
        <v>election-6</v>
      </c>
      <c r="K715" s="10" t="s">
        <v>1180</v>
      </c>
      <c r="L715" s="4">
        <f>IF(isblank($A715), "", IF(NOT(ISBLANK(M715)), VLOOKUP(M715, Elections, 2, FALSE), 0))</f>
        <v>0</v>
      </c>
      <c r="M715" s="4"/>
      <c r="N715" s="3"/>
      <c r="O715" s="3"/>
      <c r="P715" s="3"/>
      <c r="Q715" s="3"/>
      <c r="R715" s="3"/>
      <c r="S715" s="3"/>
      <c r="T715" s="3"/>
      <c r="U715" s="3"/>
      <c r="V715" s="3"/>
      <c r="W715" s="3"/>
      <c r="X715" s="1" t="s">
        <v>1265</v>
      </c>
      <c r="Y715" s="12" t="s">
        <v>1266</v>
      </c>
      <c r="Z715" s="59" t="s">
        <v>2330</v>
      </c>
      <c r="AA715" s="60" t="s">
        <v>2331</v>
      </c>
      <c r="AB715" s="58"/>
      <c r="AC715" s="26">
        <v>1.8286097E7</v>
      </c>
      <c r="AD715" s="26">
        <v>1.594764370101E12</v>
      </c>
      <c r="AE715" s="26" t="s">
        <v>49</v>
      </c>
      <c r="AF715" s="26" t="s">
        <v>69</v>
      </c>
      <c r="AG715" s="33"/>
      <c r="AH715" s="58"/>
      <c r="AI715" s="58"/>
      <c r="AJ715" s="58"/>
    </row>
    <row r="716">
      <c r="A716" s="3" t="s">
        <v>2332</v>
      </c>
      <c r="B716" s="55" t="s">
        <v>2333</v>
      </c>
      <c r="C716" s="47">
        <v>259.0</v>
      </c>
      <c r="D716" s="39"/>
      <c r="E716" s="39"/>
      <c r="F716" s="39"/>
      <c r="G716" s="3"/>
      <c r="H716" s="3">
        <f>IF(isblank(A716), "", IF(NOT(ISBLANK(I716)), VLOOKUP(I716, Institutions, 2, FALSE), 0))</f>
        <v>0</v>
      </c>
      <c r="I716" s="4"/>
      <c r="J716" s="4" t="str">
        <f>IF(isblank(A716), "", IF(NOT(ISBLANK(K716)), VLOOKUP(K716, Elections, 2, FALSE), 0))</f>
        <v>election-6</v>
      </c>
      <c r="K716" s="10" t="s">
        <v>1180</v>
      </c>
      <c r="L716" s="4">
        <f>IF(isblank($A716), "", IF(NOT(ISBLANK(M716)), VLOOKUP(M716, Elections, 2, FALSE), 0))</f>
        <v>0</v>
      </c>
      <c r="M716" s="4"/>
      <c r="N716" s="3"/>
      <c r="O716" s="3"/>
      <c r="P716" s="3"/>
      <c r="Q716" s="3"/>
      <c r="R716" s="3"/>
      <c r="S716" s="3"/>
      <c r="T716" s="3"/>
      <c r="U716" s="3"/>
      <c r="V716" s="3"/>
      <c r="W716" s="3"/>
      <c r="X716" s="1" t="s">
        <v>1265</v>
      </c>
      <c r="Y716" s="12" t="s">
        <v>1266</v>
      </c>
      <c r="Z716" s="56" t="s">
        <v>2334</v>
      </c>
      <c r="AA716" s="57" t="s">
        <v>2335</v>
      </c>
      <c r="AB716" s="58"/>
      <c r="AC716" s="43">
        <v>2.2279393E7</v>
      </c>
      <c r="AD716" s="43">
        <v>1.604755971711E12</v>
      </c>
      <c r="AE716" s="43" t="s">
        <v>49</v>
      </c>
      <c r="AF716" s="43" t="s">
        <v>69</v>
      </c>
      <c r="AG716" s="25"/>
      <c r="AH716" s="58"/>
      <c r="AI716" s="58"/>
      <c r="AJ716" s="58"/>
    </row>
    <row r="717">
      <c r="A717" s="3" t="s">
        <v>2336</v>
      </c>
      <c r="B717" s="55" t="s">
        <v>2337</v>
      </c>
      <c r="C717" s="47">
        <v>260.0</v>
      </c>
      <c r="D717" s="39"/>
      <c r="E717" s="39"/>
      <c r="F717" s="39"/>
      <c r="G717" s="3"/>
      <c r="H717" s="3">
        <f>IF(isblank(A717), "", IF(NOT(ISBLANK(I717)), VLOOKUP(I717, Institutions, 2, FALSE), 0))</f>
        <v>0</v>
      </c>
      <c r="I717" s="4"/>
      <c r="J717" s="4" t="str">
        <f>IF(isblank(A717), "", IF(NOT(ISBLANK(K717)), VLOOKUP(K717, Elections, 2, FALSE), 0))</f>
        <v>election-6</v>
      </c>
      <c r="K717" s="10" t="s">
        <v>1180</v>
      </c>
      <c r="L717" s="4">
        <f>IF(isblank($A717), "", IF(NOT(ISBLANK(M717)), VLOOKUP(M717, Elections, 2, FALSE), 0))</f>
        <v>0</v>
      </c>
      <c r="M717" s="4"/>
      <c r="N717" s="3"/>
      <c r="O717" s="3"/>
      <c r="P717" s="3"/>
      <c r="Q717" s="3"/>
      <c r="R717" s="3"/>
      <c r="S717" s="3"/>
      <c r="T717" s="3"/>
      <c r="U717" s="3"/>
      <c r="V717" s="3"/>
      <c r="W717" s="3"/>
      <c r="X717" s="1" t="s">
        <v>1265</v>
      </c>
      <c r="Y717" s="12" t="s">
        <v>1266</v>
      </c>
      <c r="Z717" s="59" t="s">
        <v>2338</v>
      </c>
      <c r="AA717" s="60" t="s">
        <v>2339</v>
      </c>
      <c r="AB717" s="58"/>
      <c r="AC717" s="26" t="s">
        <v>85</v>
      </c>
      <c r="AD717" s="34"/>
      <c r="AE717" s="34"/>
      <c r="AF717" s="34"/>
      <c r="AG717" s="33"/>
      <c r="AH717" s="58"/>
      <c r="AI717" s="58"/>
      <c r="AJ717" s="58"/>
    </row>
    <row r="718">
      <c r="A718" s="3" t="s">
        <v>2340</v>
      </c>
      <c r="B718" s="55" t="s">
        <v>1018</v>
      </c>
      <c r="C718" s="47">
        <v>261.0</v>
      </c>
      <c r="D718" s="39"/>
      <c r="E718" s="39"/>
      <c r="F718" s="39"/>
      <c r="G718" s="3"/>
      <c r="H718" s="3">
        <f>IF(isblank(A718), "", IF(NOT(ISBLANK(I718)), VLOOKUP(I718, Institutions, 2, FALSE), 0))</f>
        <v>0</v>
      </c>
      <c r="I718" s="4"/>
      <c r="J718" s="4" t="str">
        <f>IF(isblank(A718), "", IF(NOT(ISBLANK(K718)), VLOOKUP(K718, Elections, 2, FALSE), 0))</f>
        <v>election-6</v>
      </c>
      <c r="K718" s="10" t="s">
        <v>1180</v>
      </c>
      <c r="L718" s="4">
        <f>IF(isblank($A718), "", IF(NOT(ISBLANK(M718)), VLOOKUP(M718, Elections, 2, FALSE), 0))</f>
        <v>0</v>
      </c>
      <c r="M718" s="4"/>
      <c r="N718" s="3"/>
      <c r="O718" s="3"/>
      <c r="P718" s="3"/>
      <c r="Q718" s="3"/>
      <c r="R718" s="3"/>
      <c r="S718" s="3"/>
      <c r="T718" s="3"/>
      <c r="U718" s="3"/>
      <c r="V718" s="3"/>
      <c r="W718" s="3"/>
      <c r="X718" s="1" t="s">
        <v>1265</v>
      </c>
      <c r="Y718" s="12" t="s">
        <v>1266</v>
      </c>
      <c r="Z718" s="56" t="s">
        <v>2341</v>
      </c>
      <c r="AA718" s="57" t="s">
        <v>2342</v>
      </c>
      <c r="AB718" s="58"/>
      <c r="AC718" s="30">
        <v>9776931.0</v>
      </c>
      <c r="AD718" s="30">
        <v>2.661341061601E12</v>
      </c>
      <c r="AE718" s="30" t="s">
        <v>49</v>
      </c>
      <c r="AF718" s="30" t="s">
        <v>69</v>
      </c>
      <c r="AG718" s="25"/>
      <c r="AH718" s="58"/>
      <c r="AI718" s="58"/>
      <c r="AJ718" s="58"/>
    </row>
    <row r="719">
      <c r="A719" s="3" t="s">
        <v>2343</v>
      </c>
      <c r="B719" s="55" t="s">
        <v>2344</v>
      </c>
      <c r="C719" s="47">
        <v>262.0</v>
      </c>
      <c r="D719" s="39"/>
      <c r="E719" s="39"/>
      <c r="F719" s="39"/>
      <c r="G719" s="3"/>
      <c r="H719" s="3">
        <f>IF(isblank(A719), "", IF(NOT(ISBLANK(I719)), VLOOKUP(I719, Institutions, 2, FALSE), 0))</f>
        <v>0</v>
      </c>
      <c r="I719" s="4"/>
      <c r="J719" s="4" t="str">
        <f>IF(isblank(A719), "", IF(NOT(ISBLANK(K719)), VLOOKUP(K719, Elections, 2, FALSE), 0))</f>
        <v>election-6</v>
      </c>
      <c r="K719" s="10" t="s">
        <v>1180</v>
      </c>
      <c r="L719" s="4">
        <f>IF(isblank($A719), "", IF(NOT(ISBLANK(M719)), VLOOKUP(M719, Elections, 2, FALSE), 0))</f>
        <v>0</v>
      </c>
      <c r="M719" s="4"/>
      <c r="N719" s="3"/>
      <c r="O719" s="3"/>
      <c r="P719" s="3"/>
      <c r="Q719" s="3"/>
      <c r="R719" s="3"/>
      <c r="S719" s="3"/>
      <c r="T719" s="3"/>
      <c r="U719" s="3"/>
      <c r="V719" s="3"/>
      <c r="W719" s="3"/>
      <c r="X719" s="1" t="s">
        <v>1265</v>
      </c>
      <c r="Y719" s="12" t="s">
        <v>1266</v>
      </c>
      <c r="Z719" s="59" t="s">
        <v>2345</v>
      </c>
      <c r="AA719" s="60" t="s">
        <v>2346</v>
      </c>
      <c r="AB719" s="58"/>
      <c r="AC719" s="26">
        <v>2.5517007E7</v>
      </c>
      <c r="AD719" s="26">
        <v>1.660793750109E12</v>
      </c>
      <c r="AE719" s="26" t="s">
        <v>49</v>
      </c>
      <c r="AF719" s="26" t="s">
        <v>60</v>
      </c>
      <c r="AG719" s="27" t="s">
        <v>2347</v>
      </c>
      <c r="AH719" s="58"/>
      <c r="AI719" s="58"/>
      <c r="AJ719" s="58"/>
    </row>
    <row r="720">
      <c r="A720" s="3" t="s">
        <v>2348</v>
      </c>
      <c r="B720" s="55" t="s">
        <v>2349</v>
      </c>
      <c r="C720" s="47">
        <v>263.0</v>
      </c>
      <c r="D720" s="39"/>
      <c r="E720" s="39"/>
      <c r="F720" s="39"/>
      <c r="G720" s="3"/>
      <c r="H720" s="3">
        <f>IF(isblank(A720), "", IF(NOT(ISBLANK(I720)), VLOOKUP(I720, Institutions, 2, FALSE), 0))</f>
        <v>0</v>
      </c>
      <c r="I720" s="4"/>
      <c r="J720" s="4" t="str">
        <f>IF(isblank(A720), "", IF(NOT(ISBLANK(K720)), VLOOKUP(K720, Elections, 2, FALSE), 0))</f>
        <v>election-6</v>
      </c>
      <c r="K720" s="10" t="s">
        <v>1180</v>
      </c>
      <c r="L720" s="4">
        <f>IF(isblank($A720), "", IF(NOT(ISBLANK(M720)), VLOOKUP(M720, Elections, 2, FALSE), 0))</f>
        <v>0</v>
      </c>
      <c r="M720" s="4"/>
      <c r="N720" s="3"/>
      <c r="O720" s="3"/>
      <c r="P720" s="3"/>
      <c r="Q720" s="3"/>
      <c r="R720" s="3"/>
      <c r="S720" s="3"/>
      <c r="T720" s="3"/>
      <c r="U720" s="3"/>
      <c r="V720" s="3"/>
      <c r="W720" s="3"/>
      <c r="X720" s="1" t="s">
        <v>1265</v>
      </c>
      <c r="Y720" s="12" t="s">
        <v>1266</v>
      </c>
      <c r="Z720" s="56" t="s">
        <v>2350</v>
      </c>
      <c r="AA720" s="57" t="s">
        <v>2351</v>
      </c>
      <c r="AB720" s="58"/>
      <c r="AC720" s="43" t="s">
        <v>85</v>
      </c>
      <c r="AD720" s="36"/>
      <c r="AE720" s="36"/>
      <c r="AF720" s="36"/>
      <c r="AG720" s="25"/>
      <c r="AH720" s="58"/>
      <c r="AI720" s="58"/>
      <c r="AJ720" s="58"/>
    </row>
    <row r="721">
      <c r="A721" s="3" t="s">
        <v>2352</v>
      </c>
      <c r="B721" s="55" t="s">
        <v>2353</v>
      </c>
      <c r="C721" s="47">
        <v>264.0</v>
      </c>
      <c r="D721" s="39"/>
      <c r="E721" s="39"/>
      <c r="F721" s="39"/>
      <c r="G721" s="3"/>
      <c r="H721" s="3">
        <f>IF(isblank(A721), "", IF(NOT(ISBLANK(I721)), VLOOKUP(I721, Institutions, 2, FALSE), 0))</f>
        <v>0</v>
      </c>
      <c r="I721" s="4"/>
      <c r="J721" s="4" t="str">
        <f>IF(isblank(A721), "", IF(NOT(ISBLANK(K721)), VLOOKUP(K721, Elections, 2, FALSE), 0))</f>
        <v>election-6</v>
      </c>
      <c r="K721" s="10" t="s">
        <v>1180</v>
      </c>
      <c r="L721" s="4">
        <f>IF(isblank($A721), "", IF(NOT(ISBLANK(M721)), VLOOKUP(M721, Elections, 2, FALSE), 0))</f>
        <v>0</v>
      </c>
      <c r="M721" s="4"/>
      <c r="N721" s="3"/>
      <c r="O721" s="3"/>
      <c r="P721" s="3"/>
      <c r="Q721" s="3"/>
      <c r="R721" s="3"/>
      <c r="S721" s="3"/>
      <c r="T721" s="3"/>
      <c r="U721" s="3"/>
      <c r="V721" s="3"/>
      <c r="W721" s="3"/>
      <c r="X721" s="1" t="s">
        <v>1265</v>
      </c>
      <c r="Y721" s="12" t="s">
        <v>1266</v>
      </c>
      <c r="Z721" s="59" t="s">
        <v>2354</v>
      </c>
      <c r="AA721" s="60" t="s">
        <v>2355</v>
      </c>
      <c r="AB721" s="58"/>
      <c r="AC721" s="31">
        <v>4.8331473E7</v>
      </c>
      <c r="AD721" s="31">
        <v>1.637899081215E12</v>
      </c>
      <c r="AE721" s="31" t="s">
        <v>49</v>
      </c>
      <c r="AF721" s="31" t="s">
        <v>161</v>
      </c>
      <c r="AG721" s="33"/>
      <c r="AH721" s="58"/>
      <c r="AI721" s="58"/>
      <c r="AJ721" s="58"/>
    </row>
    <row r="722">
      <c r="A722" s="3" t="s">
        <v>2356</v>
      </c>
      <c r="B722" s="55" t="s">
        <v>2357</v>
      </c>
      <c r="C722" s="47">
        <v>265.0</v>
      </c>
      <c r="D722" s="39"/>
      <c r="E722" s="39"/>
      <c r="F722" s="39"/>
      <c r="G722" s="3"/>
      <c r="H722" s="3">
        <f>IF(isblank(A722), "", IF(NOT(ISBLANK(I722)), VLOOKUP(I722, Institutions, 2, FALSE), 0))</f>
        <v>0</v>
      </c>
      <c r="I722" s="4"/>
      <c r="J722" s="4" t="str">
        <f>IF(isblank(A722), "", IF(NOT(ISBLANK(K722)), VLOOKUP(K722, Elections, 2, FALSE), 0))</f>
        <v>election-6</v>
      </c>
      <c r="K722" s="10" t="s">
        <v>1180</v>
      </c>
      <c r="L722" s="4">
        <f>IF(isblank($A722), "", IF(NOT(ISBLANK(M722)), VLOOKUP(M722, Elections, 2, FALSE), 0))</f>
        <v>0</v>
      </c>
      <c r="M722" s="4"/>
      <c r="N722" s="3"/>
      <c r="O722" s="3"/>
      <c r="P722" s="3"/>
      <c r="Q722" s="3"/>
      <c r="R722" s="3"/>
      <c r="S722" s="3"/>
      <c r="T722" s="3"/>
      <c r="U722" s="3"/>
      <c r="V722" s="3"/>
      <c r="W722" s="3"/>
      <c r="X722" s="1" t="s">
        <v>1265</v>
      </c>
      <c r="Y722" s="12" t="s">
        <v>1266</v>
      </c>
      <c r="Z722" s="56" t="s">
        <v>2358</v>
      </c>
      <c r="AA722" s="57" t="s">
        <v>2359</v>
      </c>
      <c r="AB722" s="58"/>
      <c r="AC722" s="30">
        <v>9779507.0</v>
      </c>
      <c r="AD722" s="30">
        <v>2.711226090101E12</v>
      </c>
      <c r="AE722" s="30" t="s">
        <v>49</v>
      </c>
      <c r="AF722" s="30" t="s">
        <v>69</v>
      </c>
      <c r="AG722" s="25"/>
      <c r="AH722" s="58"/>
      <c r="AI722" s="58"/>
      <c r="AJ722" s="58"/>
    </row>
    <row r="723">
      <c r="A723" s="3" t="s">
        <v>2360</v>
      </c>
      <c r="B723" s="55" t="s">
        <v>2361</v>
      </c>
      <c r="C723" s="47">
        <v>266.0</v>
      </c>
      <c r="D723" s="39"/>
      <c r="E723" s="39"/>
      <c r="F723" s="39"/>
      <c r="G723" s="3"/>
      <c r="H723" s="3">
        <f>IF(isblank(A723), "", IF(NOT(ISBLANK(I723)), VLOOKUP(I723, Institutions, 2, FALSE), 0))</f>
        <v>0</v>
      </c>
      <c r="I723" s="4"/>
      <c r="J723" s="4" t="str">
        <f>IF(isblank(A723), "", IF(NOT(ISBLANK(K723)), VLOOKUP(K723, Elections, 2, FALSE), 0))</f>
        <v>election-6</v>
      </c>
      <c r="K723" s="10" t="s">
        <v>1180</v>
      </c>
      <c r="L723" s="4">
        <f>IF(isblank($A723), "", IF(NOT(ISBLANK(M723)), VLOOKUP(M723, Elections, 2, FALSE), 0))</f>
        <v>0</v>
      </c>
      <c r="M723" s="4"/>
      <c r="N723" s="3"/>
      <c r="O723" s="3"/>
      <c r="P723" s="3"/>
      <c r="Q723" s="3"/>
      <c r="R723" s="3"/>
      <c r="S723" s="3"/>
      <c r="T723" s="3"/>
      <c r="U723" s="3"/>
      <c r="V723" s="3"/>
      <c r="W723" s="3"/>
      <c r="X723" s="1" t="s">
        <v>1265</v>
      </c>
      <c r="Y723" s="12" t="s">
        <v>1266</v>
      </c>
      <c r="Z723" s="59" t="s">
        <v>2362</v>
      </c>
      <c r="AA723" s="60" t="s">
        <v>2363</v>
      </c>
      <c r="AB723" s="58"/>
      <c r="AC723" s="26">
        <v>2.7689239E7</v>
      </c>
      <c r="AD723" s="26">
        <v>1.800974741301E12</v>
      </c>
      <c r="AE723" s="26" t="s">
        <v>49</v>
      </c>
      <c r="AF723" s="26" t="s">
        <v>60</v>
      </c>
      <c r="AG723" s="27" t="s">
        <v>2364</v>
      </c>
      <c r="AH723" s="58"/>
      <c r="AI723" s="58"/>
      <c r="AJ723" s="58"/>
    </row>
    <row r="724">
      <c r="A724" s="3" t="s">
        <v>2365</v>
      </c>
      <c r="B724" s="55" t="s">
        <v>2366</v>
      </c>
      <c r="C724" s="47">
        <v>267.0</v>
      </c>
      <c r="D724" s="39"/>
      <c r="E724" s="39"/>
      <c r="F724" s="39"/>
      <c r="G724" s="3"/>
      <c r="H724" s="3">
        <f>IF(isblank(A724), "", IF(NOT(ISBLANK(I724)), VLOOKUP(I724, Institutions, 2, FALSE), 0))</f>
        <v>0</v>
      </c>
      <c r="I724" s="4"/>
      <c r="J724" s="4" t="str">
        <f>IF(isblank(A724), "", IF(NOT(ISBLANK(K724)), VLOOKUP(K724, Elections, 2, FALSE), 0))</f>
        <v>election-6</v>
      </c>
      <c r="K724" s="10" t="s">
        <v>1180</v>
      </c>
      <c r="L724" s="4">
        <f>IF(isblank($A724), "", IF(NOT(ISBLANK(M724)), VLOOKUP(M724, Elections, 2, FALSE), 0))</f>
        <v>0</v>
      </c>
      <c r="M724" s="4"/>
      <c r="N724" s="3"/>
      <c r="O724" s="3"/>
      <c r="P724" s="3"/>
      <c r="Q724" s="3"/>
      <c r="R724" s="3"/>
      <c r="S724" s="3"/>
      <c r="T724" s="3"/>
      <c r="U724" s="3"/>
      <c r="V724" s="3"/>
      <c r="W724" s="3"/>
      <c r="X724" s="1" t="s">
        <v>1265</v>
      </c>
      <c r="Y724" s="12" t="s">
        <v>1266</v>
      </c>
      <c r="Z724" s="56" t="s">
        <v>2367</v>
      </c>
      <c r="AA724" s="57" t="s">
        <v>2368</v>
      </c>
      <c r="AB724" s="58"/>
      <c r="AC724" s="43">
        <v>3.8485443E7</v>
      </c>
      <c r="AD724" s="43">
        <v>2.589932780101E12</v>
      </c>
      <c r="AE724" s="43" t="s">
        <v>49</v>
      </c>
      <c r="AF724" s="43" t="s">
        <v>60</v>
      </c>
      <c r="AG724" s="45" t="s">
        <v>2369</v>
      </c>
      <c r="AH724" s="58"/>
      <c r="AI724" s="58"/>
      <c r="AJ724" s="58"/>
    </row>
    <row r="725">
      <c r="A725" s="3" t="s">
        <v>2370</v>
      </c>
      <c r="B725" s="55" t="s">
        <v>2371</v>
      </c>
      <c r="C725" s="47">
        <v>268.0</v>
      </c>
      <c r="D725" s="39"/>
      <c r="E725" s="39"/>
      <c r="F725" s="39"/>
      <c r="G725" s="3"/>
      <c r="H725" s="3">
        <f>IF(isblank(A725), "", IF(NOT(ISBLANK(I725)), VLOOKUP(I725, Institutions, 2, FALSE), 0))</f>
        <v>0</v>
      </c>
      <c r="I725" s="4"/>
      <c r="J725" s="4" t="str">
        <f>IF(isblank(A725), "", IF(NOT(ISBLANK(K725)), VLOOKUP(K725, Elections, 2, FALSE), 0))</f>
        <v>election-6</v>
      </c>
      <c r="K725" s="10" t="s">
        <v>1180</v>
      </c>
      <c r="L725" s="4">
        <f>IF(isblank($A725), "", IF(NOT(ISBLANK(M725)), VLOOKUP(M725, Elections, 2, FALSE), 0))</f>
        <v>0</v>
      </c>
      <c r="M725" s="4"/>
      <c r="N725" s="3"/>
      <c r="O725" s="3"/>
      <c r="P725" s="3"/>
      <c r="Q725" s="3"/>
      <c r="R725" s="3"/>
      <c r="S725" s="3"/>
      <c r="T725" s="3"/>
      <c r="U725" s="3"/>
      <c r="V725" s="3"/>
      <c r="W725" s="3"/>
      <c r="X725" s="1" t="s">
        <v>1265</v>
      </c>
      <c r="Y725" s="12" t="s">
        <v>1266</v>
      </c>
      <c r="Z725" s="59" t="s">
        <v>2372</v>
      </c>
      <c r="AA725" s="60" t="s">
        <v>2373</v>
      </c>
      <c r="AB725" s="58"/>
      <c r="AC725" s="26" t="s">
        <v>2374</v>
      </c>
      <c r="AD725" s="26">
        <v>2.565305802004E12</v>
      </c>
      <c r="AE725" s="26" t="s">
        <v>49</v>
      </c>
      <c r="AF725" s="26" t="s">
        <v>60</v>
      </c>
      <c r="AG725" s="27" t="s">
        <v>2375</v>
      </c>
      <c r="AH725" s="58"/>
      <c r="AI725" s="58"/>
      <c r="AJ725" s="58"/>
    </row>
    <row r="726">
      <c r="A726" s="3" t="s">
        <v>2376</v>
      </c>
      <c r="B726" s="55" t="s">
        <v>2377</v>
      </c>
      <c r="C726" s="47">
        <v>269.0</v>
      </c>
      <c r="D726" s="39"/>
      <c r="E726" s="39"/>
      <c r="F726" s="39"/>
      <c r="G726" s="3"/>
      <c r="H726" s="3">
        <f>IF(isblank(A726), "", IF(NOT(ISBLANK(I726)), VLOOKUP(I726, Institutions, 2, FALSE), 0))</f>
        <v>0</v>
      </c>
      <c r="I726" s="4"/>
      <c r="J726" s="4" t="str">
        <f>IF(isblank(A726), "", IF(NOT(ISBLANK(K726)), VLOOKUP(K726, Elections, 2, FALSE), 0))</f>
        <v>election-6</v>
      </c>
      <c r="K726" s="10" t="s">
        <v>1180</v>
      </c>
      <c r="L726" s="4">
        <f>IF(isblank($A726), "", IF(NOT(ISBLANK(M726)), VLOOKUP(M726, Elections, 2, FALSE), 0))</f>
        <v>0</v>
      </c>
      <c r="M726" s="4"/>
      <c r="N726" s="3"/>
      <c r="O726" s="3"/>
      <c r="P726" s="3"/>
      <c r="Q726" s="3"/>
      <c r="R726" s="3"/>
      <c r="S726" s="3"/>
      <c r="T726" s="3"/>
      <c r="U726" s="3"/>
      <c r="V726" s="3"/>
      <c r="W726" s="3"/>
      <c r="X726" s="1" t="s">
        <v>1265</v>
      </c>
      <c r="Y726" s="12" t="s">
        <v>1266</v>
      </c>
      <c r="Z726" s="56" t="s">
        <v>2378</v>
      </c>
      <c r="AA726" s="57" t="s">
        <v>2379</v>
      </c>
      <c r="AB726" s="58"/>
      <c r="AC726" s="43">
        <v>2.5294938E7</v>
      </c>
      <c r="AD726" s="43">
        <v>1.687233790101E12</v>
      </c>
      <c r="AE726" s="43" t="s">
        <v>49</v>
      </c>
      <c r="AF726" s="43" t="s">
        <v>60</v>
      </c>
      <c r="AG726" s="45" t="s">
        <v>2380</v>
      </c>
      <c r="AH726" s="58"/>
      <c r="AI726" s="58"/>
      <c r="AJ726" s="58"/>
    </row>
    <row r="727">
      <c r="A727" s="3" t="s">
        <v>2381</v>
      </c>
      <c r="B727" s="55" t="s">
        <v>2382</v>
      </c>
      <c r="C727" s="47">
        <v>270.0</v>
      </c>
      <c r="D727" s="39"/>
      <c r="E727" s="39"/>
      <c r="F727" s="39"/>
      <c r="G727" s="3"/>
      <c r="H727" s="3">
        <f>IF(isblank(A727), "", IF(NOT(ISBLANK(I727)), VLOOKUP(I727, Institutions, 2, FALSE), 0))</f>
        <v>0</v>
      </c>
      <c r="I727" s="4"/>
      <c r="J727" s="4" t="str">
        <f>IF(isblank(A727), "", IF(NOT(ISBLANK(K727)), VLOOKUP(K727, Elections, 2, FALSE), 0))</f>
        <v>election-6</v>
      </c>
      <c r="K727" s="10" t="s">
        <v>1180</v>
      </c>
      <c r="L727" s="4">
        <f>IF(isblank($A727), "", IF(NOT(ISBLANK(M727)), VLOOKUP(M727, Elections, 2, FALSE), 0))</f>
        <v>0</v>
      </c>
      <c r="M727" s="4"/>
      <c r="N727" s="3"/>
      <c r="O727" s="3"/>
      <c r="P727" s="3"/>
      <c r="Q727" s="3"/>
      <c r="R727" s="3"/>
      <c r="S727" s="3"/>
      <c r="T727" s="3"/>
      <c r="U727" s="3"/>
      <c r="V727" s="3"/>
      <c r="W727" s="3"/>
      <c r="X727" s="1" t="s">
        <v>1265</v>
      </c>
      <c r="Y727" s="12" t="s">
        <v>1266</v>
      </c>
      <c r="Z727" s="59" t="s">
        <v>2383</v>
      </c>
      <c r="AA727" s="60" t="s">
        <v>2384</v>
      </c>
      <c r="AB727" s="58"/>
      <c r="AC727" s="26" t="s">
        <v>85</v>
      </c>
      <c r="AD727" s="34"/>
      <c r="AE727" s="34"/>
      <c r="AF727" s="34"/>
      <c r="AG727" s="33"/>
      <c r="AH727" s="58"/>
      <c r="AI727" s="58"/>
      <c r="AJ727" s="58"/>
    </row>
    <row r="728">
      <c r="A728" s="3" t="s">
        <v>2385</v>
      </c>
      <c r="B728" s="55" t="s">
        <v>2386</v>
      </c>
      <c r="C728" s="47">
        <v>271.0</v>
      </c>
      <c r="D728" s="39"/>
      <c r="E728" s="39"/>
      <c r="F728" s="39"/>
      <c r="G728" s="3"/>
      <c r="H728" s="3">
        <f>IF(isblank(A728), "", IF(NOT(ISBLANK(I728)), VLOOKUP(I728, Institutions, 2, FALSE), 0))</f>
        <v>0</v>
      </c>
      <c r="I728" s="4"/>
      <c r="J728" s="4" t="str">
        <f>IF(isblank(A728), "", IF(NOT(ISBLANK(K728)), VLOOKUP(K728, Elections, 2, FALSE), 0))</f>
        <v>election-6</v>
      </c>
      <c r="K728" s="10" t="s">
        <v>1180</v>
      </c>
      <c r="L728" s="4">
        <f>IF(isblank($A728), "", IF(NOT(ISBLANK(M728)), VLOOKUP(M728, Elections, 2, FALSE), 0))</f>
        <v>0</v>
      </c>
      <c r="M728" s="4"/>
      <c r="N728" s="3"/>
      <c r="O728" s="3"/>
      <c r="P728" s="3"/>
      <c r="Q728" s="3"/>
      <c r="R728" s="3"/>
      <c r="S728" s="3"/>
      <c r="T728" s="3"/>
      <c r="U728" s="3"/>
      <c r="V728" s="3"/>
      <c r="W728" s="3"/>
      <c r="X728" s="1" t="s">
        <v>1265</v>
      </c>
      <c r="Y728" s="12" t="s">
        <v>1266</v>
      </c>
      <c r="Z728" s="56" t="s">
        <v>2387</v>
      </c>
      <c r="AA728" s="57" t="s">
        <v>2388</v>
      </c>
      <c r="AB728" s="58"/>
      <c r="AC728" s="43">
        <v>9549730.0</v>
      </c>
      <c r="AD728" s="43">
        <v>2.222064110101E12</v>
      </c>
      <c r="AE728" s="43" t="s">
        <v>180</v>
      </c>
      <c r="AF728" s="43" t="s">
        <v>60</v>
      </c>
      <c r="AG728" s="45" t="s">
        <v>2389</v>
      </c>
      <c r="AH728" s="58"/>
      <c r="AI728" s="58"/>
      <c r="AJ728" s="58"/>
    </row>
    <row r="729">
      <c r="A729" s="3" t="s">
        <v>2390</v>
      </c>
      <c r="B729" s="55" t="s">
        <v>2391</v>
      </c>
      <c r="C729" s="47">
        <v>272.0</v>
      </c>
      <c r="D729" s="39"/>
      <c r="E729" s="39"/>
      <c r="F729" s="39"/>
      <c r="G729" s="3"/>
      <c r="H729" s="3">
        <f>IF(isblank(A729), "", IF(NOT(ISBLANK(I729)), VLOOKUP(I729, Institutions, 2, FALSE), 0))</f>
        <v>0</v>
      </c>
      <c r="I729" s="4"/>
      <c r="J729" s="4" t="str">
        <f>IF(isblank(A729), "", IF(NOT(ISBLANK(K729)), VLOOKUP(K729, Elections, 2, FALSE), 0))</f>
        <v>election-6</v>
      </c>
      <c r="K729" s="10" t="s">
        <v>1180</v>
      </c>
      <c r="L729" s="4">
        <f>IF(isblank($A729), "", IF(NOT(ISBLANK(M729)), VLOOKUP(M729, Elections, 2, FALSE), 0))</f>
        <v>0</v>
      </c>
      <c r="M729" s="4"/>
      <c r="N729" s="3"/>
      <c r="O729" s="3"/>
      <c r="P729" s="3"/>
      <c r="Q729" s="3"/>
      <c r="R729" s="3"/>
      <c r="S729" s="3"/>
      <c r="T729" s="3"/>
      <c r="U729" s="3"/>
      <c r="V729" s="3"/>
      <c r="W729" s="3"/>
      <c r="X729" s="1" t="s">
        <v>1265</v>
      </c>
      <c r="Y729" s="12" t="s">
        <v>1266</v>
      </c>
      <c r="Z729" s="59" t="s">
        <v>2392</v>
      </c>
      <c r="AA729" s="60" t="s">
        <v>2393</v>
      </c>
      <c r="AB729" s="58"/>
      <c r="AC729" s="26">
        <v>4314549.0</v>
      </c>
      <c r="AD729" s="26">
        <v>2.332321680101E12</v>
      </c>
      <c r="AE729" s="26" t="s">
        <v>180</v>
      </c>
      <c r="AF729" s="26" t="s">
        <v>60</v>
      </c>
      <c r="AG729" s="27" t="s">
        <v>584</v>
      </c>
      <c r="AH729" s="58"/>
      <c r="AI729" s="58"/>
      <c r="AJ729" s="58"/>
    </row>
    <row r="730">
      <c r="A730" s="3" t="s">
        <v>2394</v>
      </c>
      <c r="B730" s="55" t="s">
        <v>2395</v>
      </c>
      <c r="C730" s="47">
        <v>273.0</v>
      </c>
      <c r="D730" s="39"/>
      <c r="E730" s="39"/>
      <c r="F730" s="39"/>
      <c r="G730" s="3"/>
      <c r="H730" s="3">
        <f>IF(isblank(A730), "", IF(NOT(ISBLANK(I730)), VLOOKUP(I730, Institutions, 2, FALSE), 0))</f>
        <v>0</v>
      </c>
      <c r="I730" s="4"/>
      <c r="J730" s="4" t="str">
        <f>IF(isblank(A730), "", IF(NOT(ISBLANK(K730)), VLOOKUP(K730, Elections, 2, FALSE), 0))</f>
        <v>election-6</v>
      </c>
      <c r="K730" s="10" t="s">
        <v>1180</v>
      </c>
      <c r="L730" s="4">
        <f>IF(isblank($A730), "", IF(NOT(ISBLANK(M730)), VLOOKUP(M730, Elections, 2, FALSE), 0))</f>
        <v>0</v>
      </c>
      <c r="M730" s="4"/>
      <c r="N730" s="3"/>
      <c r="O730" s="3"/>
      <c r="P730" s="3"/>
      <c r="Q730" s="3"/>
      <c r="R730" s="3"/>
      <c r="S730" s="3"/>
      <c r="T730" s="3"/>
      <c r="U730" s="3"/>
      <c r="V730" s="3"/>
      <c r="W730" s="3"/>
      <c r="X730" s="1" t="s">
        <v>1265</v>
      </c>
      <c r="Y730" s="12" t="s">
        <v>1266</v>
      </c>
      <c r="Z730" s="56" t="s">
        <v>2396</v>
      </c>
      <c r="AA730" s="57" t="s">
        <v>2397</v>
      </c>
      <c r="AB730" s="58"/>
      <c r="AC730" s="43" t="s">
        <v>85</v>
      </c>
      <c r="AD730" s="36"/>
      <c r="AE730" s="36"/>
      <c r="AF730" s="36"/>
      <c r="AG730" s="25"/>
      <c r="AH730" s="58"/>
      <c r="AI730" s="58"/>
      <c r="AJ730" s="58"/>
    </row>
    <row r="731">
      <c r="A731" s="3" t="s">
        <v>2398</v>
      </c>
      <c r="B731" s="55" t="s">
        <v>840</v>
      </c>
      <c r="C731" s="47">
        <v>274.0</v>
      </c>
      <c r="D731" s="39"/>
      <c r="E731" s="39"/>
      <c r="F731" s="39"/>
      <c r="G731" s="3"/>
      <c r="H731" s="3">
        <f>IF(isblank(A731), "", IF(NOT(ISBLANK(I731)), VLOOKUP(I731, Institutions, 2, FALSE), 0))</f>
        <v>0</v>
      </c>
      <c r="I731" s="4"/>
      <c r="J731" s="4" t="str">
        <f>IF(isblank(A731), "", IF(NOT(ISBLANK(K731)), VLOOKUP(K731, Elections, 2, FALSE), 0))</f>
        <v>election-6</v>
      </c>
      <c r="K731" s="10" t="s">
        <v>1180</v>
      </c>
      <c r="L731" s="4">
        <f>IF(isblank($A731), "", IF(NOT(ISBLANK(M731)), VLOOKUP(M731, Elections, 2, FALSE), 0))</f>
        <v>0</v>
      </c>
      <c r="M731" s="4"/>
      <c r="N731" s="3"/>
      <c r="O731" s="3"/>
      <c r="P731" s="3"/>
      <c r="Q731" s="3"/>
      <c r="R731" s="3"/>
      <c r="S731" s="3"/>
      <c r="T731" s="3"/>
      <c r="U731" s="3"/>
      <c r="V731" s="3"/>
      <c r="W731" s="3"/>
      <c r="X731" s="1" t="s">
        <v>1265</v>
      </c>
      <c r="Y731" s="12" t="s">
        <v>1266</v>
      </c>
      <c r="Z731" s="59" t="s">
        <v>2399</v>
      </c>
      <c r="AA731" s="60" t="s">
        <v>2400</v>
      </c>
      <c r="AB731" s="58"/>
      <c r="AC731" s="26">
        <v>1687379.0</v>
      </c>
      <c r="AD731" s="26">
        <v>2.455485480917E12</v>
      </c>
      <c r="AE731" s="26" t="s">
        <v>49</v>
      </c>
      <c r="AF731" s="26" t="s">
        <v>69</v>
      </c>
      <c r="AG731" s="33"/>
      <c r="AH731" s="58"/>
      <c r="AI731" s="58"/>
      <c r="AJ731" s="58"/>
    </row>
    <row r="732">
      <c r="A732" s="3" t="s">
        <v>2401</v>
      </c>
      <c r="B732" s="55" t="s">
        <v>2402</v>
      </c>
      <c r="C732" s="47">
        <v>275.0</v>
      </c>
      <c r="D732" s="39"/>
      <c r="E732" s="39"/>
      <c r="F732" s="39"/>
      <c r="G732" s="3"/>
      <c r="H732" s="3">
        <f>IF(isblank(A732), "", IF(NOT(ISBLANK(I732)), VLOOKUP(I732, Institutions, 2, FALSE), 0))</f>
        <v>0</v>
      </c>
      <c r="I732" s="4"/>
      <c r="J732" s="4" t="str">
        <f>IF(isblank(A732), "", IF(NOT(ISBLANK(K732)), VLOOKUP(K732, Elections, 2, FALSE), 0))</f>
        <v>election-6</v>
      </c>
      <c r="K732" s="10" t="s">
        <v>1180</v>
      </c>
      <c r="L732" s="4">
        <f>IF(isblank($A732), "", IF(NOT(ISBLANK(M732)), VLOOKUP(M732, Elections, 2, FALSE), 0))</f>
        <v>0</v>
      </c>
      <c r="M732" s="4"/>
      <c r="N732" s="3"/>
      <c r="O732" s="3"/>
      <c r="P732" s="3"/>
      <c r="Q732" s="3"/>
      <c r="R732" s="3"/>
      <c r="S732" s="3"/>
      <c r="T732" s="3"/>
      <c r="U732" s="3"/>
      <c r="V732" s="3"/>
      <c r="W732" s="3"/>
      <c r="X732" s="1" t="s">
        <v>1265</v>
      </c>
      <c r="Y732" s="12" t="s">
        <v>1266</v>
      </c>
      <c r="Z732" s="56" t="s">
        <v>2403</v>
      </c>
      <c r="AA732" s="57" t="s">
        <v>2404</v>
      </c>
      <c r="AB732" s="58"/>
      <c r="AC732" s="43" t="s">
        <v>85</v>
      </c>
      <c r="AD732" s="36"/>
      <c r="AE732" s="36"/>
      <c r="AF732" s="36"/>
      <c r="AG732" s="25"/>
      <c r="AH732" s="58"/>
      <c r="AI732" s="58"/>
      <c r="AJ732" s="58"/>
    </row>
    <row r="733">
      <c r="A733" s="3" t="s">
        <v>2405</v>
      </c>
      <c r="B733" s="55" t="s">
        <v>2406</v>
      </c>
      <c r="C733" s="47">
        <v>276.0</v>
      </c>
      <c r="D733" s="39"/>
      <c r="E733" s="39"/>
      <c r="F733" s="39"/>
      <c r="G733" s="3"/>
      <c r="H733" s="3">
        <f>IF(isblank(A733), "", IF(NOT(ISBLANK(I733)), VLOOKUP(I733, Institutions, 2, FALSE), 0))</f>
        <v>0</v>
      </c>
      <c r="I733" s="4"/>
      <c r="J733" s="4" t="str">
        <f>IF(isblank(A733), "", IF(NOT(ISBLANK(K733)), VLOOKUP(K733, Elections, 2, FALSE), 0))</f>
        <v>election-6</v>
      </c>
      <c r="K733" s="10" t="s">
        <v>1180</v>
      </c>
      <c r="L733" s="4">
        <f>IF(isblank($A733), "", IF(NOT(ISBLANK(M733)), VLOOKUP(M733, Elections, 2, FALSE), 0))</f>
        <v>0</v>
      </c>
      <c r="M733" s="4"/>
      <c r="N733" s="3"/>
      <c r="O733" s="3"/>
      <c r="P733" s="3"/>
      <c r="Q733" s="3"/>
      <c r="R733" s="3"/>
      <c r="S733" s="3"/>
      <c r="T733" s="3"/>
      <c r="U733" s="3"/>
      <c r="V733" s="3"/>
      <c r="W733" s="3"/>
      <c r="X733" s="1" t="s">
        <v>1265</v>
      </c>
      <c r="Y733" s="12" t="s">
        <v>1266</v>
      </c>
      <c r="Z733" s="59" t="s">
        <v>2407</v>
      </c>
      <c r="AA733" s="60" t="s">
        <v>2408</v>
      </c>
      <c r="AB733" s="58"/>
      <c r="AC733" s="26">
        <v>2.0102585E7</v>
      </c>
      <c r="AD733" s="26">
        <v>1.76399151221E12</v>
      </c>
      <c r="AE733" s="26" t="s">
        <v>49</v>
      </c>
      <c r="AF733" s="26" t="s">
        <v>69</v>
      </c>
      <c r="AG733" s="33"/>
      <c r="AH733" s="58"/>
      <c r="AI733" s="58"/>
      <c r="AJ733" s="58"/>
    </row>
    <row r="734">
      <c r="A734" s="3" t="s">
        <v>2409</v>
      </c>
      <c r="B734" s="55" t="s">
        <v>2410</v>
      </c>
      <c r="C734" s="47">
        <v>277.0</v>
      </c>
      <c r="D734" s="39"/>
      <c r="E734" s="39"/>
      <c r="F734" s="39"/>
      <c r="G734" s="3"/>
      <c r="H734" s="3">
        <f>IF(isblank(A734), "", IF(NOT(ISBLANK(I734)), VLOOKUP(I734, Institutions, 2, FALSE), 0))</f>
        <v>0</v>
      </c>
      <c r="I734" s="4"/>
      <c r="J734" s="4" t="str">
        <f>IF(isblank(A734), "", IF(NOT(ISBLANK(K734)), VLOOKUP(K734, Elections, 2, FALSE), 0))</f>
        <v>election-6</v>
      </c>
      <c r="K734" s="10" t="s">
        <v>1180</v>
      </c>
      <c r="L734" s="4">
        <f>IF(isblank($A734), "", IF(NOT(ISBLANK(M734)), VLOOKUP(M734, Elections, 2, FALSE), 0))</f>
        <v>0</v>
      </c>
      <c r="M734" s="4"/>
      <c r="N734" s="3"/>
      <c r="O734" s="3"/>
      <c r="P734" s="3"/>
      <c r="Q734" s="3"/>
      <c r="R734" s="3"/>
      <c r="S734" s="3"/>
      <c r="T734" s="3"/>
      <c r="U734" s="3"/>
      <c r="V734" s="3"/>
      <c r="W734" s="3"/>
      <c r="X734" s="1" t="s">
        <v>1265</v>
      </c>
      <c r="Y734" s="12" t="s">
        <v>1266</v>
      </c>
      <c r="Z734" s="56" t="s">
        <v>2411</v>
      </c>
      <c r="AA734" s="57" t="s">
        <v>2412</v>
      </c>
      <c r="AB734" s="58"/>
      <c r="AC734" s="43" t="s">
        <v>85</v>
      </c>
      <c r="AD734" s="36"/>
      <c r="AE734" s="36"/>
      <c r="AF734" s="36"/>
      <c r="AG734" s="25"/>
      <c r="AH734" s="58"/>
      <c r="AI734" s="58"/>
      <c r="AJ734" s="58"/>
    </row>
    <row r="735">
      <c r="A735" s="3" t="s">
        <v>2413</v>
      </c>
      <c r="B735" s="55" t="s">
        <v>2414</v>
      </c>
      <c r="C735" s="47">
        <v>278.0</v>
      </c>
      <c r="D735" s="39"/>
      <c r="E735" s="39"/>
      <c r="F735" s="39"/>
      <c r="G735" s="3"/>
      <c r="H735" s="3">
        <f>IF(isblank(A735), "", IF(NOT(ISBLANK(I735)), VLOOKUP(I735, Institutions, 2, FALSE), 0))</f>
        <v>0</v>
      </c>
      <c r="I735" s="4"/>
      <c r="J735" s="4" t="str">
        <f>IF(isblank(A735), "", IF(NOT(ISBLANK(K735)), VLOOKUP(K735, Elections, 2, FALSE), 0))</f>
        <v>election-6</v>
      </c>
      <c r="K735" s="10" t="s">
        <v>1180</v>
      </c>
      <c r="L735" s="4">
        <f>IF(isblank($A735), "", IF(NOT(ISBLANK(M735)), VLOOKUP(M735, Elections, 2, FALSE), 0))</f>
        <v>0</v>
      </c>
      <c r="M735" s="4"/>
      <c r="N735" s="3"/>
      <c r="O735" s="3"/>
      <c r="P735" s="3"/>
      <c r="Q735" s="3"/>
      <c r="R735" s="3"/>
      <c r="S735" s="3"/>
      <c r="T735" s="3"/>
      <c r="U735" s="3"/>
      <c r="V735" s="3"/>
      <c r="W735" s="3"/>
      <c r="X735" s="1" t="s">
        <v>1265</v>
      </c>
      <c r="Y735" s="12" t="s">
        <v>1266</v>
      </c>
      <c r="Z735" s="59" t="s">
        <v>2415</v>
      </c>
      <c r="AA735" s="60" t="s">
        <v>2416</v>
      </c>
      <c r="AB735" s="58"/>
      <c r="AC735" s="26">
        <v>1.691877E7</v>
      </c>
      <c r="AD735" s="26">
        <v>2.222238550101E12</v>
      </c>
      <c r="AE735" s="26" t="s">
        <v>49</v>
      </c>
      <c r="AF735" s="26" t="s">
        <v>69</v>
      </c>
      <c r="AG735" s="33"/>
      <c r="AH735" s="58"/>
      <c r="AI735" s="58"/>
      <c r="AJ735" s="58"/>
    </row>
    <row r="736">
      <c r="A736" s="3" t="s">
        <v>2417</v>
      </c>
      <c r="B736" s="55" t="s">
        <v>2418</v>
      </c>
      <c r="C736" s="47">
        <v>279.0</v>
      </c>
      <c r="D736" s="39"/>
      <c r="E736" s="39"/>
      <c r="F736" s="39"/>
      <c r="G736" s="3"/>
      <c r="H736" s="3">
        <f>IF(isblank(A736), "", IF(NOT(ISBLANK(I736)), VLOOKUP(I736, Institutions, 2, FALSE), 0))</f>
        <v>0</v>
      </c>
      <c r="I736" s="4"/>
      <c r="J736" s="4" t="str">
        <f>IF(isblank(A736), "", IF(NOT(ISBLANK(K736)), VLOOKUP(K736, Elections, 2, FALSE), 0))</f>
        <v>election-6</v>
      </c>
      <c r="K736" s="10" t="s">
        <v>1180</v>
      </c>
      <c r="L736" s="4">
        <f>IF(isblank($A736), "", IF(NOT(ISBLANK(M736)), VLOOKUP(M736, Elections, 2, FALSE), 0))</f>
        <v>0</v>
      </c>
      <c r="M736" s="4"/>
      <c r="N736" s="3"/>
      <c r="O736" s="3"/>
      <c r="P736" s="3"/>
      <c r="Q736" s="3"/>
      <c r="R736" s="3"/>
      <c r="S736" s="3"/>
      <c r="T736" s="3"/>
      <c r="U736" s="3"/>
      <c r="V736" s="3"/>
      <c r="W736" s="3"/>
      <c r="X736" s="1" t="s">
        <v>1265</v>
      </c>
      <c r="Y736" s="12" t="s">
        <v>1266</v>
      </c>
      <c r="Z736" s="56" t="s">
        <v>2419</v>
      </c>
      <c r="AA736" s="57" t="s">
        <v>2420</v>
      </c>
      <c r="AB736" s="58"/>
      <c r="AC736" s="43">
        <v>6059333.0</v>
      </c>
      <c r="AD736" s="43">
        <v>2.208389681317E12</v>
      </c>
      <c r="AE736" s="43" t="s">
        <v>49</v>
      </c>
      <c r="AF736" s="43" t="s">
        <v>69</v>
      </c>
      <c r="AG736" s="25"/>
      <c r="AH736" s="58"/>
      <c r="AI736" s="58"/>
      <c r="AJ736" s="58"/>
    </row>
    <row r="737">
      <c r="A737" s="3" t="s">
        <v>2421</v>
      </c>
      <c r="B737" s="55" t="s">
        <v>2422</v>
      </c>
      <c r="C737" s="47">
        <v>280.0</v>
      </c>
      <c r="D737" s="39"/>
      <c r="E737" s="39"/>
      <c r="F737" s="39"/>
      <c r="G737" s="3"/>
      <c r="H737" s="3">
        <f>IF(isblank(A737), "", IF(NOT(ISBLANK(I737)), VLOOKUP(I737, Institutions, 2, FALSE), 0))</f>
        <v>0</v>
      </c>
      <c r="I737" s="4"/>
      <c r="J737" s="4" t="str">
        <f>IF(isblank(A737), "", IF(NOT(ISBLANK(K737)), VLOOKUP(K737, Elections, 2, FALSE), 0))</f>
        <v>election-6</v>
      </c>
      <c r="K737" s="10" t="s">
        <v>1180</v>
      </c>
      <c r="L737" s="4">
        <f>IF(isblank($A737), "", IF(NOT(ISBLANK(M737)), VLOOKUP(M737, Elections, 2, FALSE), 0))</f>
        <v>0</v>
      </c>
      <c r="M737" s="4"/>
      <c r="N737" s="3"/>
      <c r="O737" s="3"/>
      <c r="P737" s="3"/>
      <c r="Q737" s="3"/>
      <c r="R737" s="3"/>
      <c r="S737" s="3"/>
      <c r="T737" s="3"/>
      <c r="U737" s="3"/>
      <c r="V737" s="3"/>
      <c r="W737" s="3"/>
      <c r="X737" s="1" t="s">
        <v>1265</v>
      </c>
      <c r="Y737" s="12" t="s">
        <v>1266</v>
      </c>
      <c r="Z737" s="59" t="s">
        <v>2423</v>
      </c>
      <c r="AA737" s="60" t="s">
        <v>2424</v>
      </c>
      <c r="AB737" s="58"/>
      <c r="AC737" s="26">
        <v>6738303.0</v>
      </c>
      <c r="AD737" s="26">
        <v>1.995109380101E12</v>
      </c>
      <c r="AE737" s="26" t="s">
        <v>49</v>
      </c>
      <c r="AF737" s="26" t="s">
        <v>69</v>
      </c>
      <c r="AG737" s="33"/>
      <c r="AH737" s="58"/>
      <c r="AI737" s="58"/>
      <c r="AJ737" s="58"/>
    </row>
    <row r="738">
      <c r="A738" s="3" t="s">
        <v>2425</v>
      </c>
      <c r="B738" s="55" t="s">
        <v>2426</v>
      </c>
      <c r="C738" s="47">
        <v>281.0</v>
      </c>
      <c r="D738" s="39"/>
      <c r="E738" s="39"/>
      <c r="F738" s="39"/>
      <c r="G738" s="3"/>
      <c r="H738" s="3">
        <f>IF(isblank(A738), "", IF(NOT(ISBLANK(I738)), VLOOKUP(I738, Institutions, 2, FALSE), 0))</f>
        <v>0</v>
      </c>
      <c r="I738" s="4"/>
      <c r="J738" s="4" t="str">
        <f>IF(isblank(A738), "", IF(NOT(ISBLANK(K738)), VLOOKUP(K738, Elections, 2, FALSE), 0))</f>
        <v>election-6</v>
      </c>
      <c r="K738" s="10" t="s">
        <v>1180</v>
      </c>
      <c r="L738" s="4">
        <f>IF(isblank($A738), "", IF(NOT(ISBLANK(M738)), VLOOKUP(M738, Elections, 2, FALSE), 0))</f>
        <v>0</v>
      </c>
      <c r="M738" s="4"/>
      <c r="N738" s="3"/>
      <c r="O738" s="3"/>
      <c r="P738" s="3"/>
      <c r="Q738" s="3"/>
      <c r="R738" s="3"/>
      <c r="S738" s="3"/>
      <c r="T738" s="3"/>
      <c r="U738" s="3"/>
      <c r="V738" s="3"/>
      <c r="W738" s="3"/>
      <c r="X738" s="1" t="s">
        <v>1265</v>
      </c>
      <c r="Y738" s="12" t="s">
        <v>1266</v>
      </c>
      <c r="Z738" s="56" t="s">
        <v>2427</v>
      </c>
      <c r="AA738" s="57" t="s">
        <v>2428</v>
      </c>
      <c r="AB738" s="58"/>
      <c r="AC738" s="30">
        <v>6.6141524E7</v>
      </c>
      <c r="AD738" s="30">
        <v>2.368655951805E12</v>
      </c>
      <c r="AE738" s="30" t="s">
        <v>49</v>
      </c>
      <c r="AF738" s="30" t="s">
        <v>69</v>
      </c>
      <c r="AG738" s="25"/>
      <c r="AH738" s="58"/>
      <c r="AI738" s="58"/>
      <c r="AJ738" s="58"/>
    </row>
    <row r="739">
      <c r="A739" s="3" t="s">
        <v>2429</v>
      </c>
      <c r="B739" s="55" t="s">
        <v>2430</v>
      </c>
      <c r="C739" s="47">
        <v>282.0</v>
      </c>
      <c r="D739" s="39"/>
      <c r="E739" s="39"/>
      <c r="F739" s="39"/>
      <c r="G739" s="3"/>
      <c r="H739" s="3">
        <f>IF(isblank(A739), "", IF(NOT(ISBLANK(I739)), VLOOKUP(I739, Institutions, 2, FALSE), 0))</f>
        <v>0</v>
      </c>
      <c r="I739" s="4"/>
      <c r="J739" s="4" t="str">
        <f>IF(isblank(A739), "", IF(NOT(ISBLANK(K739)), VLOOKUP(K739, Elections, 2, FALSE), 0))</f>
        <v>election-6</v>
      </c>
      <c r="K739" s="10" t="s">
        <v>1180</v>
      </c>
      <c r="L739" s="4">
        <f>IF(isblank($A739), "", IF(NOT(ISBLANK(M739)), VLOOKUP(M739, Elections, 2, FALSE), 0))</f>
        <v>0</v>
      </c>
      <c r="M739" s="4"/>
      <c r="N739" s="3"/>
      <c r="O739" s="3"/>
      <c r="P739" s="3"/>
      <c r="Q739" s="3"/>
      <c r="R739" s="3"/>
      <c r="S739" s="3"/>
      <c r="T739" s="3"/>
      <c r="U739" s="3"/>
      <c r="V739" s="3"/>
      <c r="W739" s="3"/>
      <c r="X739" s="1" t="s">
        <v>1265</v>
      </c>
      <c r="Y739" s="12" t="s">
        <v>1266</v>
      </c>
      <c r="Z739" s="59" t="s">
        <v>2431</v>
      </c>
      <c r="AA739" s="60" t="s">
        <v>2432</v>
      </c>
      <c r="AB739" s="58"/>
      <c r="AC739" s="26">
        <v>1.8255019E7</v>
      </c>
      <c r="AD739" s="26">
        <v>2.183863110101E12</v>
      </c>
      <c r="AE739" s="26" t="s">
        <v>49</v>
      </c>
      <c r="AF739" s="26" t="s">
        <v>69</v>
      </c>
      <c r="AG739" s="33"/>
      <c r="AH739" s="58"/>
      <c r="AI739" s="58"/>
      <c r="AJ739" s="58"/>
    </row>
    <row r="740">
      <c r="A740" s="3" t="s">
        <v>2433</v>
      </c>
      <c r="B740" s="55" t="s">
        <v>2434</v>
      </c>
      <c r="C740" s="47">
        <v>283.0</v>
      </c>
      <c r="D740" s="39"/>
      <c r="E740" s="39"/>
      <c r="F740" s="39"/>
      <c r="G740" s="3"/>
      <c r="H740" s="3">
        <f>IF(isblank(A740), "", IF(NOT(ISBLANK(I740)), VLOOKUP(I740, Institutions, 2, FALSE), 0))</f>
        <v>0</v>
      </c>
      <c r="I740" s="4"/>
      <c r="J740" s="4" t="str">
        <f>IF(isblank(A740), "", IF(NOT(ISBLANK(K740)), VLOOKUP(K740, Elections, 2, FALSE), 0))</f>
        <v>election-6</v>
      </c>
      <c r="K740" s="10" t="s">
        <v>1180</v>
      </c>
      <c r="L740" s="4">
        <f>IF(isblank($A740), "", IF(NOT(ISBLANK(M740)), VLOOKUP(M740, Elections, 2, FALSE), 0))</f>
        <v>0</v>
      </c>
      <c r="M740" s="4"/>
      <c r="N740" s="3"/>
      <c r="O740" s="3"/>
      <c r="P740" s="3"/>
      <c r="Q740" s="3"/>
      <c r="R740" s="3"/>
      <c r="S740" s="3"/>
      <c r="T740" s="3"/>
      <c r="U740" s="3"/>
      <c r="V740" s="3"/>
      <c r="W740" s="3"/>
      <c r="X740" s="1" t="s">
        <v>1265</v>
      </c>
      <c r="Y740" s="12" t="s">
        <v>1266</v>
      </c>
      <c r="Z740" s="56" t="s">
        <v>2435</v>
      </c>
      <c r="AA740" s="57" t="s">
        <v>2436</v>
      </c>
      <c r="AB740" s="58"/>
      <c r="AC740" s="43">
        <v>9775919.0</v>
      </c>
      <c r="AD740" s="43">
        <v>1.779347192101E12</v>
      </c>
      <c r="AE740" s="43" t="s">
        <v>49</v>
      </c>
      <c r="AF740" s="43" t="s">
        <v>69</v>
      </c>
      <c r="AG740" s="25"/>
      <c r="AH740" s="58"/>
      <c r="AI740" s="58"/>
      <c r="AJ740" s="58"/>
    </row>
    <row r="741">
      <c r="A741" s="3" t="s">
        <v>2437</v>
      </c>
      <c r="B741" s="55" t="s">
        <v>153</v>
      </c>
      <c r="C741" s="47">
        <v>284.0</v>
      </c>
      <c r="D741" s="39"/>
      <c r="E741" s="39"/>
      <c r="F741" s="39"/>
      <c r="G741" s="3"/>
      <c r="H741" s="3">
        <f>IF(isblank(A741), "", IF(NOT(ISBLANK(I741)), VLOOKUP(I741, Institutions, 2, FALSE), 0))</f>
        <v>0</v>
      </c>
      <c r="I741" s="4"/>
      <c r="J741" s="4" t="str">
        <f>IF(isblank(A741), "", IF(NOT(ISBLANK(K741)), VLOOKUP(K741, Elections, 2, FALSE), 0))</f>
        <v>election-6</v>
      </c>
      <c r="K741" s="10" t="s">
        <v>1180</v>
      </c>
      <c r="L741" s="4">
        <f>IF(isblank($A741), "", IF(NOT(ISBLANK(M741)), VLOOKUP(M741, Elections, 2, FALSE), 0))</f>
        <v>0</v>
      </c>
      <c r="M741" s="4"/>
      <c r="N741" s="3"/>
      <c r="O741" s="3"/>
      <c r="P741" s="3"/>
      <c r="Q741" s="3"/>
      <c r="R741" s="3"/>
      <c r="S741" s="3"/>
      <c r="T741" s="3"/>
      <c r="U741" s="3"/>
      <c r="V741" s="3"/>
      <c r="W741" s="3"/>
      <c r="X741" s="1" t="s">
        <v>1265</v>
      </c>
      <c r="Y741" s="12" t="s">
        <v>1266</v>
      </c>
      <c r="Z741" s="59" t="s">
        <v>2438</v>
      </c>
      <c r="AA741" s="60" t="s">
        <v>2439</v>
      </c>
      <c r="AB741" s="58"/>
      <c r="AC741" s="26">
        <v>6800963.0</v>
      </c>
      <c r="AD741" s="26">
        <v>1.755146581504E12</v>
      </c>
      <c r="AE741" s="26" t="s">
        <v>49</v>
      </c>
      <c r="AF741" s="26" t="s">
        <v>60</v>
      </c>
      <c r="AG741" s="27" t="s">
        <v>155</v>
      </c>
      <c r="AH741" s="58"/>
      <c r="AI741" s="58"/>
      <c r="AJ741" s="58"/>
    </row>
    <row r="742">
      <c r="A742" s="3" t="s">
        <v>2440</v>
      </c>
      <c r="B742" s="55" t="s">
        <v>2441</v>
      </c>
      <c r="C742" s="47">
        <v>285.0</v>
      </c>
      <c r="D742" s="39"/>
      <c r="E742" s="39"/>
      <c r="F742" s="39"/>
      <c r="G742" s="3"/>
      <c r="H742" s="3">
        <f>IF(isblank(A742), "", IF(NOT(ISBLANK(I742)), VLOOKUP(I742, Institutions, 2, FALSE), 0))</f>
        <v>0</v>
      </c>
      <c r="I742" s="4"/>
      <c r="J742" s="4" t="str">
        <f>IF(isblank(A742), "", IF(NOT(ISBLANK(K742)), VLOOKUP(K742, Elections, 2, FALSE), 0))</f>
        <v>election-6</v>
      </c>
      <c r="K742" s="10" t="s">
        <v>1180</v>
      </c>
      <c r="L742" s="4">
        <f>IF(isblank($A742), "", IF(NOT(ISBLANK(M742)), VLOOKUP(M742, Elections, 2, FALSE), 0))</f>
        <v>0</v>
      </c>
      <c r="M742" s="4"/>
      <c r="N742" s="3"/>
      <c r="O742" s="3"/>
      <c r="P742" s="3"/>
      <c r="Q742" s="3"/>
      <c r="R742" s="3"/>
      <c r="S742" s="3"/>
      <c r="T742" s="3"/>
      <c r="U742" s="3"/>
      <c r="V742" s="3"/>
      <c r="W742" s="3"/>
      <c r="X742" s="1" t="s">
        <v>1265</v>
      </c>
      <c r="Y742" s="12" t="s">
        <v>1266</v>
      </c>
      <c r="Z742" s="56" t="s">
        <v>2442</v>
      </c>
      <c r="AA742" s="57" t="s">
        <v>2443</v>
      </c>
      <c r="AB742" s="58"/>
      <c r="AC742" s="43">
        <v>1433164.0</v>
      </c>
      <c r="AD742" s="43">
        <v>1.653812990101E12</v>
      </c>
      <c r="AE742" s="43" t="s">
        <v>49</v>
      </c>
      <c r="AF742" s="43" t="s">
        <v>69</v>
      </c>
      <c r="AG742" s="25"/>
      <c r="AH742" s="58"/>
      <c r="AI742" s="58"/>
      <c r="AJ742" s="58"/>
    </row>
    <row r="743">
      <c r="A743" s="3" t="s">
        <v>2444</v>
      </c>
      <c r="B743" s="55" t="s">
        <v>2445</v>
      </c>
      <c r="C743" s="47">
        <v>286.0</v>
      </c>
      <c r="D743" s="39"/>
      <c r="E743" s="39"/>
      <c r="F743" s="39"/>
      <c r="G743" s="3"/>
      <c r="H743" s="3">
        <f>IF(isblank(A743), "", IF(NOT(ISBLANK(I743)), VLOOKUP(I743, Institutions, 2, FALSE), 0))</f>
        <v>0</v>
      </c>
      <c r="I743" s="4"/>
      <c r="J743" s="4" t="str">
        <f>IF(isblank(A743), "", IF(NOT(ISBLANK(K743)), VLOOKUP(K743, Elections, 2, FALSE), 0))</f>
        <v>election-6</v>
      </c>
      <c r="K743" s="10" t="s">
        <v>1180</v>
      </c>
      <c r="L743" s="4">
        <f>IF(isblank($A743), "", IF(NOT(ISBLANK(M743)), VLOOKUP(M743, Elections, 2, FALSE), 0))</f>
        <v>0</v>
      </c>
      <c r="M743" s="4"/>
      <c r="N743" s="3"/>
      <c r="O743" s="3"/>
      <c r="P743" s="3"/>
      <c r="Q743" s="3"/>
      <c r="R743" s="3"/>
      <c r="S743" s="3"/>
      <c r="T743" s="3"/>
      <c r="U743" s="3"/>
      <c r="V743" s="3"/>
      <c r="W743" s="3"/>
      <c r="X743" s="1" t="s">
        <v>1265</v>
      </c>
      <c r="Y743" s="12" t="s">
        <v>1266</v>
      </c>
      <c r="Z743" s="59" t="s">
        <v>2446</v>
      </c>
      <c r="AA743" s="60" t="s">
        <v>2447</v>
      </c>
      <c r="AB743" s="58"/>
      <c r="AC743" s="26">
        <v>9815333.0</v>
      </c>
      <c r="AD743" s="26">
        <v>1.686960880101E12</v>
      </c>
      <c r="AE743" s="26" t="s">
        <v>49</v>
      </c>
      <c r="AF743" s="26" t="s">
        <v>60</v>
      </c>
      <c r="AG743" s="27" t="s">
        <v>2448</v>
      </c>
      <c r="AH743" s="58"/>
      <c r="AI743" s="58"/>
      <c r="AJ743" s="58"/>
    </row>
    <row r="744">
      <c r="A744" s="3" t="s">
        <v>2449</v>
      </c>
      <c r="B744" s="55" t="s">
        <v>2450</v>
      </c>
      <c r="C744" s="47">
        <v>287.0</v>
      </c>
      <c r="D744" s="39"/>
      <c r="E744" s="39"/>
      <c r="F744" s="39"/>
      <c r="G744" s="3"/>
      <c r="H744" s="3">
        <f>IF(isblank(A744), "", IF(NOT(ISBLANK(I744)), VLOOKUP(I744, Institutions, 2, FALSE), 0))</f>
        <v>0</v>
      </c>
      <c r="I744" s="4"/>
      <c r="J744" s="4" t="str">
        <f>IF(isblank(A744), "", IF(NOT(ISBLANK(K744)), VLOOKUP(K744, Elections, 2, FALSE), 0))</f>
        <v>election-6</v>
      </c>
      <c r="K744" s="10" t="s">
        <v>1180</v>
      </c>
      <c r="L744" s="4">
        <f>IF(isblank($A744), "", IF(NOT(ISBLANK(M744)), VLOOKUP(M744, Elections, 2, FALSE), 0))</f>
        <v>0</v>
      </c>
      <c r="M744" s="4"/>
      <c r="N744" s="3"/>
      <c r="O744" s="3"/>
      <c r="P744" s="3"/>
      <c r="Q744" s="3"/>
      <c r="R744" s="3"/>
      <c r="S744" s="3"/>
      <c r="T744" s="3"/>
      <c r="U744" s="3"/>
      <c r="V744" s="3"/>
      <c r="W744" s="3"/>
      <c r="X744" s="1" t="s">
        <v>1265</v>
      </c>
      <c r="Y744" s="12" t="s">
        <v>1266</v>
      </c>
      <c r="Z744" s="56" t="s">
        <v>2451</v>
      </c>
      <c r="AA744" s="57" t="s">
        <v>2452</v>
      </c>
      <c r="AB744" s="58"/>
      <c r="AC744" s="43">
        <v>2.6573369E7</v>
      </c>
      <c r="AD744" s="43">
        <v>1.656045650901E12</v>
      </c>
      <c r="AE744" s="43" t="s">
        <v>49</v>
      </c>
      <c r="AF744" s="43" t="s">
        <v>69</v>
      </c>
      <c r="AG744" s="25"/>
      <c r="AH744" s="58"/>
      <c r="AI744" s="58"/>
      <c r="AJ744" s="58"/>
    </row>
    <row r="745">
      <c r="A745" s="3" t="s">
        <v>2453</v>
      </c>
      <c r="B745" s="55" t="s">
        <v>807</v>
      </c>
      <c r="C745" s="47">
        <v>288.0</v>
      </c>
      <c r="D745" s="39"/>
      <c r="E745" s="39"/>
      <c r="F745" s="39"/>
      <c r="G745" s="3"/>
      <c r="H745" s="3">
        <f>IF(isblank(A745), "", IF(NOT(ISBLANK(I745)), VLOOKUP(I745, Institutions, 2, FALSE), 0))</f>
        <v>0</v>
      </c>
      <c r="I745" s="4"/>
      <c r="J745" s="4" t="str">
        <f>IF(isblank(A745), "", IF(NOT(ISBLANK(K745)), VLOOKUP(K745, Elections, 2, FALSE), 0))</f>
        <v>election-6</v>
      </c>
      <c r="K745" s="10" t="s">
        <v>1180</v>
      </c>
      <c r="L745" s="4">
        <f>IF(isblank($A745), "", IF(NOT(ISBLANK(M745)), VLOOKUP(M745, Elections, 2, FALSE), 0))</f>
        <v>0</v>
      </c>
      <c r="M745" s="4"/>
      <c r="N745" s="3"/>
      <c r="O745" s="3"/>
      <c r="P745" s="3"/>
      <c r="Q745" s="3"/>
      <c r="R745" s="3"/>
      <c r="S745" s="3"/>
      <c r="T745" s="3"/>
      <c r="U745" s="3"/>
      <c r="V745" s="3"/>
      <c r="W745" s="3"/>
      <c r="X745" s="1" t="s">
        <v>1265</v>
      </c>
      <c r="Y745" s="12" t="s">
        <v>1266</v>
      </c>
      <c r="Z745" s="59" t="s">
        <v>2454</v>
      </c>
      <c r="AA745" s="60" t="s">
        <v>2455</v>
      </c>
      <c r="AB745" s="58"/>
      <c r="AC745" s="26" t="s">
        <v>85</v>
      </c>
      <c r="AD745" s="34"/>
      <c r="AE745" s="34"/>
      <c r="AF745" s="34"/>
      <c r="AG745" s="33"/>
      <c r="AH745" s="58"/>
      <c r="AI745" s="58"/>
      <c r="AJ745" s="58"/>
    </row>
    <row r="746">
      <c r="A746" s="3" t="s">
        <v>2456</v>
      </c>
      <c r="B746" s="55" t="s">
        <v>2457</v>
      </c>
      <c r="C746" s="47">
        <v>289.0</v>
      </c>
      <c r="D746" s="39"/>
      <c r="E746" s="39"/>
      <c r="F746" s="39"/>
      <c r="G746" s="3"/>
      <c r="H746" s="3">
        <f>IF(isblank(A746), "", IF(NOT(ISBLANK(I746)), VLOOKUP(I746, Institutions, 2, FALSE), 0))</f>
        <v>0</v>
      </c>
      <c r="I746" s="4"/>
      <c r="J746" s="4" t="str">
        <f>IF(isblank(A746), "", IF(NOT(ISBLANK(K746)), VLOOKUP(K746, Elections, 2, FALSE), 0))</f>
        <v>election-6</v>
      </c>
      <c r="K746" s="10" t="s">
        <v>1180</v>
      </c>
      <c r="L746" s="4">
        <f>IF(isblank($A746), "", IF(NOT(ISBLANK(M746)), VLOOKUP(M746, Elections, 2, FALSE), 0))</f>
        <v>0</v>
      </c>
      <c r="M746" s="4"/>
      <c r="N746" s="3"/>
      <c r="O746" s="3"/>
      <c r="P746" s="3"/>
      <c r="Q746" s="3"/>
      <c r="R746" s="3"/>
      <c r="S746" s="3"/>
      <c r="T746" s="3"/>
      <c r="U746" s="3"/>
      <c r="V746" s="3"/>
      <c r="W746" s="3"/>
      <c r="X746" s="1" t="s">
        <v>1265</v>
      </c>
      <c r="Y746" s="12" t="s">
        <v>1266</v>
      </c>
      <c r="Z746" s="56" t="s">
        <v>2458</v>
      </c>
      <c r="AA746" s="57" t="s">
        <v>2459</v>
      </c>
      <c r="AB746" s="58"/>
      <c r="AC746" s="43" t="s">
        <v>85</v>
      </c>
      <c r="AD746" s="36"/>
      <c r="AE746" s="36"/>
      <c r="AF746" s="36"/>
      <c r="AG746" s="25"/>
      <c r="AH746" s="58"/>
      <c r="AI746" s="58"/>
      <c r="AJ746" s="58"/>
    </row>
    <row r="747">
      <c r="A747" s="3" t="s">
        <v>2460</v>
      </c>
      <c r="B747" s="55" t="s">
        <v>2461</v>
      </c>
      <c r="C747" s="47">
        <v>290.0</v>
      </c>
      <c r="D747" s="39"/>
      <c r="E747" s="39"/>
      <c r="F747" s="39"/>
      <c r="G747" s="3"/>
      <c r="H747" s="3">
        <f>IF(isblank(A747), "", IF(NOT(ISBLANK(I747)), VLOOKUP(I747, Institutions, 2, FALSE), 0))</f>
        <v>0</v>
      </c>
      <c r="I747" s="4"/>
      <c r="J747" s="4" t="str">
        <f>IF(isblank(A747), "", IF(NOT(ISBLANK(K747)), VLOOKUP(K747, Elections, 2, FALSE), 0))</f>
        <v>election-6</v>
      </c>
      <c r="K747" s="10" t="s">
        <v>1180</v>
      </c>
      <c r="L747" s="4">
        <f>IF(isblank($A747), "", IF(NOT(ISBLANK(M747)), VLOOKUP(M747, Elections, 2, FALSE), 0))</f>
        <v>0</v>
      </c>
      <c r="M747" s="4"/>
      <c r="N747" s="3"/>
      <c r="O747" s="3"/>
      <c r="P747" s="3"/>
      <c r="Q747" s="3"/>
      <c r="R747" s="3"/>
      <c r="S747" s="3"/>
      <c r="T747" s="3"/>
      <c r="U747" s="3"/>
      <c r="V747" s="3"/>
      <c r="W747" s="3"/>
      <c r="X747" s="1" t="s">
        <v>1265</v>
      </c>
      <c r="Y747" s="12" t="s">
        <v>1266</v>
      </c>
      <c r="Z747" s="59" t="s">
        <v>2462</v>
      </c>
      <c r="AA747" s="60" t="s">
        <v>2463</v>
      </c>
      <c r="AB747" s="58"/>
      <c r="AC747" s="26" t="s">
        <v>85</v>
      </c>
      <c r="AD747" s="34"/>
      <c r="AE747" s="34"/>
      <c r="AF747" s="34"/>
      <c r="AG747" s="33"/>
      <c r="AH747" s="58"/>
      <c r="AI747" s="58"/>
      <c r="AJ747" s="58"/>
    </row>
    <row r="748">
      <c r="A748" s="3" t="s">
        <v>2464</v>
      </c>
      <c r="B748" s="55" t="s">
        <v>546</v>
      </c>
      <c r="C748" s="47">
        <v>291.0</v>
      </c>
      <c r="D748" s="39"/>
      <c r="E748" s="39"/>
      <c r="F748" s="39"/>
      <c r="G748" s="3"/>
      <c r="H748" s="3">
        <f>IF(isblank(A748), "", IF(NOT(ISBLANK(I748)), VLOOKUP(I748, Institutions, 2, FALSE), 0))</f>
        <v>0</v>
      </c>
      <c r="I748" s="4"/>
      <c r="J748" s="4" t="str">
        <f>IF(isblank(A748), "", IF(NOT(ISBLANK(K748)), VLOOKUP(K748, Elections, 2, FALSE), 0))</f>
        <v>election-6</v>
      </c>
      <c r="K748" s="10" t="s">
        <v>1180</v>
      </c>
      <c r="L748" s="4">
        <f>IF(isblank($A748), "", IF(NOT(ISBLANK(M748)), VLOOKUP(M748, Elections, 2, FALSE), 0))</f>
        <v>0</v>
      </c>
      <c r="M748" s="4"/>
      <c r="N748" s="3"/>
      <c r="O748" s="3"/>
      <c r="P748" s="3"/>
      <c r="Q748" s="3"/>
      <c r="R748" s="3"/>
      <c r="S748" s="3"/>
      <c r="T748" s="3"/>
      <c r="U748" s="3"/>
      <c r="V748" s="3"/>
      <c r="W748" s="3"/>
      <c r="X748" s="1" t="s">
        <v>1265</v>
      </c>
      <c r="Y748" s="12" t="s">
        <v>1266</v>
      </c>
      <c r="Z748" s="56" t="s">
        <v>2465</v>
      </c>
      <c r="AA748" s="57" t="s">
        <v>2466</v>
      </c>
      <c r="AB748" s="58"/>
      <c r="AC748" s="43">
        <v>7370253.0</v>
      </c>
      <c r="AD748" s="43">
        <v>1.783654241216E12</v>
      </c>
      <c r="AE748" s="43" t="s">
        <v>49</v>
      </c>
      <c r="AF748" s="43" t="s">
        <v>69</v>
      </c>
      <c r="AG748" s="25"/>
      <c r="AH748" s="58"/>
      <c r="AI748" s="58"/>
      <c r="AJ748" s="58"/>
    </row>
    <row r="749">
      <c r="A749" s="3" t="s">
        <v>2467</v>
      </c>
      <c r="B749" s="55" t="s">
        <v>2468</v>
      </c>
      <c r="C749" s="47">
        <v>292.0</v>
      </c>
      <c r="D749" s="39"/>
      <c r="E749" s="39"/>
      <c r="F749" s="39"/>
      <c r="G749" s="3"/>
      <c r="H749" s="3">
        <f>IF(isblank(A749), "", IF(NOT(ISBLANK(I749)), VLOOKUP(I749, Institutions, 2, FALSE), 0))</f>
        <v>0</v>
      </c>
      <c r="I749" s="4"/>
      <c r="J749" s="4" t="str">
        <f>IF(isblank(A749), "", IF(NOT(ISBLANK(K749)), VLOOKUP(K749, Elections, 2, FALSE), 0))</f>
        <v>election-6</v>
      </c>
      <c r="K749" s="10" t="s">
        <v>1180</v>
      </c>
      <c r="L749" s="4">
        <f>IF(isblank($A749), "", IF(NOT(ISBLANK(M749)), VLOOKUP(M749, Elections, 2, FALSE), 0))</f>
        <v>0</v>
      </c>
      <c r="M749" s="4"/>
      <c r="N749" s="3"/>
      <c r="O749" s="3"/>
      <c r="P749" s="3"/>
      <c r="Q749" s="3"/>
      <c r="R749" s="3"/>
      <c r="S749" s="3"/>
      <c r="T749" s="3"/>
      <c r="U749" s="3"/>
      <c r="V749" s="3"/>
      <c r="W749" s="3"/>
      <c r="X749" s="1" t="s">
        <v>1265</v>
      </c>
      <c r="Y749" s="12" t="s">
        <v>1266</v>
      </c>
      <c r="Z749" s="59" t="s">
        <v>2469</v>
      </c>
      <c r="AA749" s="60" t="s">
        <v>2470</v>
      </c>
      <c r="AB749" s="58"/>
      <c r="AC749" s="26">
        <v>2.4409642E7</v>
      </c>
      <c r="AD749" s="26">
        <v>1.720161180101E12</v>
      </c>
      <c r="AE749" s="26" t="s">
        <v>49</v>
      </c>
      <c r="AF749" s="26" t="s">
        <v>69</v>
      </c>
      <c r="AG749" s="33"/>
      <c r="AH749" s="58"/>
      <c r="AI749" s="58"/>
      <c r="AJ749" s="58"/>
    </row>
    <row r="750">
      <c r="A750" s="3" t="s">
        <v>2471</v>
      </c>
      <c r="B750" s="55" t="s">
        <v>2472</v>
      </c>
      <c r="C750" s="47">
        <v>293.0</v>
      </c>
      <c r="D750" s="39"/>
      <c r="E750" s="39"/>
      <c r="F750" s="39"/>
      <c r="G750" s="3"/>
      <c r="H750" s="3">
        <f>IF(isblank(A750), "", IF(NOT(ISBLANK(I750)), VLOOKUP(I750, Institutions, 2, FALSE), 0))</f>
        <v>0</v>
      </c>
      <c r="I750" s="4"/>
      <c r="J750" s="4" t="str">
        <f>IF(isblank(A750), "", IF(NOT(ISBLANK(K750)), VLOOKUP(K750, Elections, 2, FALSE), 0))</f>
        <v>election-6</v>
      </c>
      <c r="K750" s="10" t="s">
        <v>1180</v>
      </c>
      <c r="L750" s="4">
        <f>IF(isblank($A750), "", IF(NOT(ISBLANK(M750)), VLOOKUP(M750, Elections, 2, FALSE), 0))</f>
        <v>0</v>
      </c>
      <c r="M750" s="4"/>
      <c r="N750" s="3"/>
      <c r="O750" s="3"/>
      <c r="P750" s="3"/>
      <c r="Q750" s="3"/>
      <c r="R750" s="3"/>
      <c r="S750" s="3"/>
      <c r="T750" s="3"/>
      <c r="U750" s="3"/>
      <c r="V750" s="3"/>
      <c r="W750" s="3"/>
      <c r="X750" s="1" t="s">
        <v>1265</v>
      </c>
      <c r="Y750" s="12" t="s">
        <v>1266</v>
      </c>
      <c r="Z750" s="56" t="s">
        <v>2473</v>
      </c>
      <c r="AA750" s="57" t="s">
        <v>2474</v>
      </c>
      <c r="AB750" s="58"/>
      <c r="AC750" s="43">
        <v>8183422.0</v>
      </c>
      <c r="AD750" s="43">
        <v>2.415429362207E12</v>
      </c>
      <c r="AE750" s="43" t="s">
        <v>180</v>
      </c>
      <c r="AF750" s="43" t="s">
        <v>60</v>
      </c>
      <c r="AG750" s="45" t="s">
        <v>2475</v>
      </c>
      <c r="AH750" s="58"/>
      <c r="AI750" s="58"/>
      <c r="AJ750" s="58"/>
    </row>
    <row r="751">
      <c r="A751" s="3" t="s">
        <v>2476</v>
      </c>
      <c r="B751" s="55" t="s">
        <v>2477</v>
      </c>
      <c r="C751" s="47">
        <v>294.0</v>
      </c>
      <c r="D751" s="39"/>
      <c r="E751" s="39"/>
      <c r="F751" s="39"/>
      <c r="G751" s="3"/>
      <c r="H751" s="3">
        <f>IF(isblank(A751), "", IF(NOT(ISBLANK(I751)), VLOOKUP(I751, Institutions, 2, FALSE), 0))</f>
        <v>0</v>
      </c>
      <c r="I751" s="4"/>
      <c r="J751" s="4" t="str">
        <f>IF(isblank(A751), "", IF(NOT(ISBLANK(K751)), VLOOKUP(K751, Elections, 2, FALSE), 0))</f>
        <v>election-6</v>
      </c>
      <c r="K751" s="10" t="s">
        <v>1180</v>
      </c>
      <c r="L751" s="4">
        <f>IF(isblank($A751), "", IF(NOT(ISBLANK(M751)), VLOOKUP(M751, Elections, 2, FALSE), 0))</f>
        <v>0</v>
      </c>
      <c r="M751" s="4"/>
      <c r="N751" s="3"/>
      <c r="O751" s="3"/>
      <c r="P751" s="3"/>
      <c r="Q751" s="3"/>
      <c r="R751" s="3"/>
      <c r="S751" s="3"/>
      <c r="T751" s="3"/>
      <c r="U751" s="3"/>
      <c r="V751" s="3"/>
      <c r="W751" s="3"/>
      <c r="X751" s="1" t="s">
        <v>1265</v>
      </c>
      <c r="Y751" s="12" t="s">
        <v>1266</v>
      </c>
      <c r="Z751" s="59" t="s">
        <v>2478</v>
      </c>
      <c r="AA751" s="60" t="s">
        <v>2479</v>
      </c>
      <c r="AB751" s="58"/>
      <c r="AC751" s="26">
        <v>7680783.0</v>
      </c>
      <c r="AD751" s="26">
        <v>2.535093860801E12</v>
      </c>
      <c r="AE751" s="26" t="s">
        <v>49</v>
      </c>
      <c r="AF751" s="26" t="s">
        <v>60</v>
      </c>
      <c r="AG751" s="27" t="s">
        <v>2480</v>
      </c>
      <c r="AH751" s="58"/>
      <c r="AI751" s="58"/>
      <c r="AJ751" s="58"/>
    </row>
    <row r="752">
      <c r="A752" s="3" t="s">
        <v>2481</v>
      </c>
      <c r="B752" s="55" t="s">
        <v>2482</v>
      </c>
      <c r="C752" s="47">
        <v>295.0</v>
      </c>
      <c r="D752" s="39"/>
      <c r="E752" s="39"/>
      <c r="F752" s="39"/>
      <c r="G752" s="3"/>
      <c r="H752" s="3">
        <f>IF(isblank(A752), "", IF(NOT(ISBLANK(I752)), VLOOKUP(I752, Institutions, 2, FALSE), 0))</f>
        <v>0</v>
      </c>
      <c r="I752" s="4"/>
      <c r="J752" s="4" t="str">
        <f>IF(isblank(A752), "", IF(NOT(ISBLANK(K752)), VLOOKUP(K752, Elections, 2, FALSE), 0))</f>
        <v>election-6</v>
      </c>
      <c r="K752" s="10" t="s">
        <v>1180</v>
      </c>
      <c r="L752" s="4">
        <f>IF(isblank($A752), "", IF(NOT(ISBLANK(M752)), VLOOKUP(M752, Elections, 2, FALSE), 0))</f>
        <v>0</v>
      </c>
      <c r="M752" s="4"/>
      <c r="N752" s="3"/>
      <c r="O752" s="3"/>
      <c r="P752" s="3"/>
      <c r="Q752" s="3"/>
      <c r="R752" s="3"/>
      <c r="S752" s="3"/>
      <c r="T752" s="3"/>
      <c r="U752" s="3"/>
      <c r="V752" s="3"/>
      <c r="W752" s="3"/>
      <c r="X752" s="1" t="s">
        <v>1265</v>
      </c>
      <c r="Y752" s="12" t="s">
        <v>1266</v>
      </c>
      <c r="Z752" s="56" t="s">
        <v>2483</v>
      </c>
      <c r="AA752" s="57" t="s">
        <v>2484</v>
      </c>
      <c r="AB752" s="58"/>
      <c r="AC752" s="43">
        <v>1.034254E7</v>
      </c>
      <c r="AD752" s="43">
        <v>2.388781390101E12</v>
      </c>
      <c r="AE752" s="43" t="s">
        <v>49</v>
      </c>
      <c r="AF752" s="43" t="s">
        <v>60</v>
      </c>
      <c r="AG752" s="45" t="s">
        <v>2485</v>
      </c>
      <c r="AH752" s="58"/>
      <c r="AI752" s="58"/>
      <c r="AJ752" s="58"/>
    </row>
    <row r="753">
      <c r="A753" s="3" t="s">
        <v>2486</v>
      </c>
      <c r="B753" s="55" t="s">
        <v>2487</v>
      </c>
      <c r="C753" s="47">
        <v>296.0</v>
      </c>
      <c r="D753" s="39"/>
      <c r="E753" s="39"/>
      <c r="F753" s="39"/>
      <c r="G753" s="3"/>
      <c r="H753" s="3">
        <f>IF(isblank(A753), "", IF(NOT(ISBLANK(I753)), VLOOKUP(I753, Institutions, 2, FALSE), 0))</f>
        <v>0</v>
      </c>
      <c r="I753" s="4"/>
      <c r="J753" s="4" t="str">
        <f>IF(isblank(A753), "", IF(NOT(ISBLANK(K753)), VLOOKUP(K753, Elections, 2, FALSE), 0))</f>
        <v>election-6</v>
      </c>
      <c r="K753" s="10" t="s">
        <v>1180</v>
      </c>
      <c r="L753" s="4">
        <f>IF(isblank($A753), "", IF(NOT(ISBLANK(M753)), VLOOKUP(M753, Elections, 2, FALSE), 0))</f>
        <v>0</v>
      </c>
      <c r="M753" s="4"/>
      <c r="N753" s="3"/>
      <c r="O753" s="3"/>
      <c r="P753" s="3"/>
      <c r="Q753" s="3"/>
      <c r="R753" s="3"/>
      <c r="S753" s="3"/>
      <c r="T753" s="3"/>
      <c r="U753" s="3"/>
      <c r="V753" s="3"/>
      <c r="W753" s="3"/>
      <c r="X753" s="1" t="s">
        <v>1265</v>
      </c>
      <c r="Y753" s="12" t="s">
        <v>1266</v>
      </c>
      <c r="Z753" s="59" t="s">
        <v>2488</v>
      </c>
      <c r="AA753" s="60" t="s">
        <v>2489</v>
      </c>
      <c r="AB753" s="58"/>
      <c r="AC753" s="26">
        <v>3.8706679E7</v>
      </c>
      <c r="AD753" s="26">
        <v>1.874925651401E12</v>
      </c>
      <c r="AE753" s="26" t="s">
        <v>49</v>
      </c>
      <c r="AF753" s="26" t="s">
        <v>69</v>
      </c>
      <c r="AG753" s="33"/>
      <c r="AH753" s="58"/>
      <c r="AI753" s="58"/>
      <c r="AJ753" s="58"/>
    </row>
    <row r="754">
      <c r="A754" s="3" t="s">
        <v>2490</v>
      </c>
      <c r="B754" s="55" t="s">
        <v>2491</v>
      </c>
      <c r="C754" s="47">
        <v>297.0</v>
      </c>
      <c r="D754" s="39"/>
      <c r="E754" s="39"/>
      <c r="F754" s="39"/>
      <c r="G754" s="3"/>
      <c r="H754" s="3">
        <f>IF(isblank(A754), "", IF(NOT(ISBLANK(I754)), VLOOKUP(I754, Institutions, 2, FALSE), 0))</f>
        <v>0</v>
      </c>
      <c r="I754" s="4"/>
      <c r="J754" s="4" t="str">
        <f>IF(isblank(A754), "", IF(NOT(ISBLANK(K754)), VLOOKUP(K754, Elections, 2, FALSE), 0))</f>
        <v>election-6</v>
      </c>
      <c r="K754" s="10" t="s">
        <v>1180</v>
      </c>
      <c r="L754" s="4">
        <f>IF(isblank($A754), "", IF(NOT(ISBLANK(M754)), VLOOKUP(M754, Elections, 2, FALSE), 0))</f>
        <v>0</v>
      </c>
      <c r="M754" s="4"/>
      <c r="N754" s="3"/>
      <c r="O754" s="3"/>
      <c r="P754" s="3"/>
      <c r="Q754" s="3"/>
      <c r="R754" s="3"/>
      <c r="S754" s="3"/>
      <c r="T754" s="3"/>
      <c r="U754" s="3"/>
      <c r="V754" s="3"/>
      <c r="W754" s="3"/>
      <c r="X754" s="1" t="s">
        <v>1265</v>
      </c>
      <c r="Y754" s="12" t="s">
        <v>1266</v>
      </c>
      <c r="Z754" s="56" t="s">
        <v>2492</v>
      </c>
      <c r="AA754" s="57" t="s">
        <v>2493</v>
      </c>
      <c r="AB754" s="58"/>
      <c r="AC754" s="43">
        <v>1.7583047E7</v>
      </c>
      <c r="AD754" s="43">
        <v>2.302079950101E12</v>
      </c>
      <c r="AE754" s="43" t="s">
        <v>180</v>
      </c>
      <c r="AF754" s="43" t="s">
        <v>60</v>
      </c>
      <c r="AG754" s="45" t="s">
        <v>2494</v>
      </c>
      <c r="AH754" s="58"/>
      <c r="AI754" s="58"/>
      <c r="AJ754" s="58"/>
    </row>
    <row r="755">
      <c r="A755" s="3" t="s">
        <v>2495</v>
      </c>
      <c r="B755" s="55" t="s">
        <v>2496</v>
      </c>
      <c r="C755" s="47">
        <v>298.0</v>
      </c>
      <c r="D755" s="39"/>
      <c r="E755" s="39"/>
      <c r="F755" s="39"/>
      <c r="G755" s="3"/>
      <c r="H755" s="3">
        <f>IF(isblank(A755), "", IF(NOT(ISBLANK(I755)), VLOOKUP(I755, Institutions, 2, FALSE), 0))</f>
        <v>0</v>
      </c>
      <c r="I755" s="4"/>
      <c r="J755" s="4" t="str">
        <f>IF(isblank(A755), "", IF(NOT(ISBLANK(K755)), VLOOKUP(K755, Elections, 2, FALSE), 0))</f>
        <v>election-6</v>
      </c>
      <c r="K755" s="10" t="s">
        <v>1180</v>
      </c>
      <c r="L755" s="4">
        <f>IF(isblank($A755), "", IF(NOT(ISBLANK(M755)), VLOOKUP(M755, Elections, 2, FALSE), 0))</f>
        <v>0</v>
      </c>
      <c r="M755" s="4"/>
      <c r="N755" s="3"/>
      <c r="O755" s="3"/>
      <c r="P755" s="3"/>
      <c r="Q755" s="3"/>
      <c r="R755" s="3"/>
      <c r="S755" s="3"/>
      <c r="T755" s="3"/>
      <c r="U755" s="3"/>
      <c r="V755" s="3"/>
      <c r="W755" s="3"/>
      <c r="X755" s="1" t="s">
        <v>1265</v>
      </c>
      <c r="Y755" s="12" t="s">
        <v>1266</v>
      </c>
      <c r="Z755" s="59" t="s">
        <v>2497</v>
      </c>
      <c r="AA755" s="60" t="s">
        <v>2498</v>
      </c>
      <c r="AB755" s="58"/>
      <c r="AC755" s="26">
        <v>7526237.0</v>
      </c>
      <c r="AD755" s="26">
        <v>2.629049850501E12</v>
      </c>
      <c r="AE755" s="26" t="s">
        <v>49</v>
      </c>
      <c r="AF755" s="26" t="s">
        <v>69</v>
      </c>
      <c r="AG755" s="33"/>
      <c r="AH755" s="58"/>
      <c r="AI755" s="58"/>
      <c r="AJ755" s="58"/>
    </row>
    <row r="756">
      <c r="A756" s="3" t="s">
        <v>2499</v>
      </c>
      <c r="B756" s="55" t="s">
        <v>951</v>
      </c>
      <c r="C756" s="47">
        <v>299.0</v>
      </c>
      <c r="D756" s="39"/>
      <c r="E756" s="39"/>
      <c r="F756" s="39"/>
      <c r="G756" s="3"/>
      <c r="H756" s="3">
        <f>IF(isblank(A756), "", IF(NOT(ISBLANK(I756)), VLOOKUP(I756, Institutions, 2, FALSE), 0))</f>
        <v>0</v>
      </c>
      <c r="I756" s="4"/>
      <c r="J756" s="4" t="str">
        <f>IF(isblank(A756), "", IF(NOT(ISBLANK(K756)), VLOOKUP(K756, Elections, 2, FALSE), 0))</f>
        <v>election-6</v>
      </c>
      <c r="K756" s="10" t="s">
        <v>1180</v>
      </c>
      <c r="L756" s="4">
        <f>IF(isblank($A756), "", IF(NOT(ISBLANK(M756)), VLOOKUP(M756, Elections, 2, FALSE), 0))</f>
        <v>0</v>
      </c>
      <c r="M756" s="4"/>
      <c r="N756" s="3"/>
      <c r="O756" s="3"/>
      <c r="P756" s="3"/>
      <c r="Q756" s="3"/>
      <c r="R756" s="3"/>
      <c r="S756" s="3"/>
      <c r="T756" s="3"/>
      <c r="U756" s="3"/>
      <c r="V756" s="3"/>
      <c r="W756" s="3"/>
      <c r="X756" s="1" t="s">
        <v>1265</v>
      </c>
      <c r="Y756" s="12" t="s">
        <v>1266</v>
      </c>
      <c r="Z756" s="56" t="s">
        <v>2500</v>
      </c>
      <c r="AA756" s="57" t="s">
        <v>2501</v>
      </c>
      <c r="AB756" s="58"/>
      <c r="AC756" s="43" t="s">
        <v>85</v>
      </c>
      <c r="AD756" s="36"/>
      <c r="AE756" s="36"/>
      <c r="AF756" s="36"/>
      <c r="AG756" s="25"/>
      <c r="AH756" s="58"/>
      <c r="AI756" s="58"/>
      <c r="AJ756" s="58"/>
    </row>
    <row r="757">
      <c r="A757" s="3" t="s">
        <v>2502</v>
      </c>
      <c r="B757" s="55" t="s">
        <v>2503</v>
      </c>
      <c r="C757" s="47">
        <v>300.0</v>
      </c>
      <c r="D757" s="39"/>
      <c r="E757" s="39"/>
      <c r="F757" s="39"/>
      <c r="G757" s="3"/>
      <c r="H757" s="3">
        <f>IF(isblank(A757), "", IF(NOT(ISBLANK(I757)), VLOOKUP(I757, Institutions, 2, FALSE), 0))</f>
        <v>0</v>
      </c>
      <c r="I757" s="4"/>
      <c r="J757" s="4" t="str">
        <f>IF(isblank(A757), "", IF(NOT(ISBLANK(K757)), VLOOKUP(K757, Elections, 2, FALSE), 0))</f>
        <v>election-6</v>
      </c>
      <c r="K757" s="10" t="s">
        <v>1180</v>
      </c>
      <c r="L757" s="4">
        <f>IF(isblank($A757), "", IF(NOT(ISBLANK(M757)), VLOOKUP(M757, Elections, 2, FALSE), 0))</f>
        <v>0</v>
      </c>
      <c r="M757" s="4"/>
      <c r="N757" s="3"/>
      <c r="O757" s="3"/>
      <c r="P757" s="3"/>
      <c r="Q757" s="3"/>
      <c r="R757" s="3"/>
      <c r="S757" s="3"/>
      <c r="T757" s="3"/>
      <c r="U757" s="3"/>
      <c r="V757" s="3"/>
      <c r="W757" s="3"/>
      <c r="X757" s="1" t="s">
        <v>1265</v>
      </c>
      <c r="Y757" s="12" t="s">
        <v>1266</v>
      </c>
      <c r="Z757" s="59" t="s">
        <v>2504</v>
      </c>
      <c r="AA757" s="60" t="s">
        <v>2505</v>
      </c>
      <c r="AB757" s="58"/>
      <c r="AC757" s="26">
        <v>1.2470015E7</v>
      </c>
      <c r="AD757" s="26">
        <v>2.585234840101E12</v>
      </c>
      <c r="AE757" s="26" t="s">
        <v>49</v>
      </c>
      <c r="AF757" s="26" t="s">
        <v>60</v>
      </c>
      <c r="AG757" s="27" t="s">
        <v>2506</v>
      </c>
      <c r="AH757" s="58"/>
      <c r="AI757" s="58"/>
      <c r="AJ757" s="58"/>
    </row>
    <row r="758">
      <c r="A758" s="3" t="s">
        <v>2507</v>
      </c>
      <c r="B758" s="55" t="s">
        <v>2508</v>
      </c>
      <c r="C758" s="47">
        <v>301.0</v>
      </c>
      <c r="D758" s="39"/>
      <c r="E758" s="39"/>
      <c r="F758" s="39"/>
      <c r="G758" s="3"/>
      <c r="H758" s="3">
        <f>IF(isblank(A758), "", IF(NOT(ISBLANK(I758)), VLOOKUP(I758, Institutions, 2, FALSE), 0))</f>
        <v>0</v>
      </c>
      <c r="I758" s="4"/>
      <c r="J758" s="4" t="str">
        <f>IF(isblank(A758), "", IF(NOT(ISBLANK(K758)), VLOOKUP(K758, Elections, 2, FALSE), 0))</f>
        <v>election-6</v>
      </c>
      <c r="K758" s="10" t="s">
        <v>1180</v>
      </c>
      <c r="L758" s="4">
        <f>IF(isblank($A758), "", IF(NOT(ISBLANK(M758)), VLOOKUP(M758, Elections, 2, FALSE), 0))</f>
        <v>0</v>
      </c>
      <c r="M758" s="4"/>
      <c r="N758" s="3"/>
      <c r="O758" s="3"/>
      <c r="P758" s="3"/>
      <c r="Q758" s="3"/>
      <c r="R758" s="3"/>
      <c r="S758" s="3"/>
      <c r="T758" s="3"/>
      <c r="U758" s="3"/>
      <c r="V758" s="3"/>
      <c r="W758" s="3"/>
      <c r="X758" s="1" t="s">
        <v>1265</v>
      </c>
      <c r="Y758" s="12" t="s">
        <v>1266</v>
      </c>
      <c r="Z758" s="56" t="s">
        <v>2509</v>
      </c>
      <c r="AA758" s="57" t="s">
        <v>2510</v>
      </c>
      <c r="AB758" s="58"/>
      <c r="AC758" s="43">
        <v>2.3036532E7</v>
      </c>
      <c r="AD758" s="43">
        <v>2.660661350101E12</v>
      </c>
      <c r="AE758" s="43" t="s">
        <v>49</v>
      </c>
      <c r="AF758" s="43" t="s">
        <v>60</v>
      </c>
      <c r="AG758" s="45" t="s">
        <v>2511</v>
      </c>
      <c r="AH758" s="58"/>
      <c r="AI758" s="58"/>
      <c r="AJ758" s="58"/>
    </row>
    <row r="759">
      <c r="A759" s="3" t="s">
        <v>2512</v>
      </c>
      <c r="B759" s="55" t="s">
        <v>2513</v>
      </c>
      <c r="C759" s="47">
        <v>302.0</v>
      </c>
      <c r="D759" s="39"/>
      <c r="E759" s="39"/>
      <c r="F759" s="39"/>
      <c r="G759" s="3"/>
      <c r="H759" s="3">
        <f>IF(isblank(A759), "", IF(NOT(ISBLANK(I759)), VLOOKUP(I759, Institutions, 2, FALSE), 0))</f>
        <v>0</v>
      </c>
      <c r="I759" s="4"/>
      <c r="J759" s="4" t="str">
        <f>IF(isblank(A759), "", IF(NOT(ISBLANK(K759)), VLOOKUP(K759, Elections, 2, FALSE), 0))</f>
        <v>election-6</v>
      </c>
      <c r="K759" s="10" t="s">
        <v>1180</v>
      </c>
      <c r="L759" s="4">
        <f>IF(isblank($A759), "", IF(NOT(ISBLANK(M759)), VLOOKUP(M759, Elections, 2, FALSE), 0))</f>
        <v>0</v>
      </c>
      <c r="M759" s="4"/>
      <c r="N759" s="3"/>
      <c r="O759" s="3"/>
      <c r="P759" s="3"/>
      <c r="Q759" s="3"/>
      <c r="R759" s="3"/>
      <c r="S759" s="3"/>
      <c r="T759" s="3"/>
      <c r="U759" s="3"/>
      <c r="V759" s="3"/>
      <c r="W759" s="3"/>
      <c r="X759" s="1" t="s">
        <v>1265</v>
      </c>
      <c r="Y759" s="12" t="s">
        <v>1266</v>
      </c>
      <c r="Z759" s="59" t="s">
        <v>2514</v>
      </c>
      <c r="AA759" s="60" t="s">
        <v>2515</v>
      </c>
      <c r="AB759" s="58"/>
      <c r="AC759" s="26">
        <v>7408749.0</v>
      </c>
      <c r="AD759" s="26">
        <v>1.59005809092E12</v>
      </c>
      <c r="AE759" s="26" t="s">
        <v>49</v>
      </c>
      <c r="AF759" s="26" t="s">
        <v>69</v>
      </c>
      <c r="AG759" s="33"/>
      <c r="AH759" s="58"/>
      <c r="AI759" s="58"/>
      <c r="AJ759" s="58"/>
    </row>
    <row r="760">
      <c r="A760" s="3" t="s">
        <v>2516</v>
      </c>
      <c r="B760" s="55" t="s">
        <v>2517</v>
      </c>
      <c r="C760" s="47">
        <v>303.0</v>
      </c>
      <c r="D760" s="39"/>
      <c r="E760" s="39"/>
      <c r="F760" s="39"/>
      <c r="G760" s="3"/>
      <c r="H760" s="3">
        <f>IF(isblank(A760), "", IF(NOT(ISBLANK(I760)), VLOOKUP(I760, Institutions, 2, FALSE), 0))</f>
        <v>0</v>
      </c>
      <c r="I760" s="4"/>
      <c r="J760" s="4" t="str">
        <f>IF(isblank(A760), "", IF(NOT(ISBLANK(K760)), VLOOKUP(K760, Elections, 2, FALSE), 0))</f>
        <v>election-6</v>
      </c>
      <c r="K760" s="10" t="s">
        <v>1180</v>
      </c>
      <c r="L760" s="4">
        <f>IF(isblank($A760), "", IF(NOT(ISBLANK(M760)), VLOOKUP(M760, Elections, 2, FALSE), 0))</f>
        <v>0</v>
      </c>
      <c r="M760" s="4"/>
      <c r="N760" s="3"/>
      <c r="O760" s="3"/>
      <c r="P760" s="3"/>
      <c r="Q760" s="3"/>
      <c r="R760" s="3"/>
      <c r="S760" s="3"/>
      <c r="T760" s="3"/>
      <c r="U760" s="3"/>
      <c r="V760" s="3"/>
      <c r="W760" s="3"/>
      <c r="X760" s="1" t="s">
        <v>1265</v>
      </c>
      <c r="Y760" s="12" t="s">
        <v>1266</v>
      </c>
      <c r="Z760" s="56" t="s">
        <v>2518</v>
      </c>
      <c r="AA760" s="57" t="s">
        <v>2519</v>
      </c>
      <c r="AB760" s="58"/>
      <c r="AC760" s="43">
        <v>1.5607925E7</v>
      </c>
      <c r="AD760" s="43">
        <v>1.91360457092E12</v>
      </c>
      <c r="AE760" s="43" t="s">
        <v>49</v>
      </c>
      <c r="AF760" s="43" t="s">
        <v>60</v>
      </c>
      <c r="AG760" s="45" t="s">
        <v>2520</v>
      </c>
      <c r="AH760" s="58"/>
      <c r="AI760" s="58"/>
      <c r="AJ760" s="58"/>
    </row>
    <row r="761">
      <c r="A761" s="3" t="s">
        <v>2521</v>
      </c>
      <c r="B761" s="55" t="s">
        <v>2522</v>
      </c>
      <c r="C761" s="47">
        <v>304.0</v>
      </c>
      <c r="D761" s="39"/>
      <c r="E761" s="39"/>
      <c r="F761" s="39"/>
      <c r="G761" s="3"/>
      <c r="H761" s="3">
        <f>IF(isblank(A761), "", IF(NOT(ISBLANK(I761)), VLOOKUP(I761, Institutions, 2, FALSE), 0))</f>
        <v>0</v>
      </c>
      <c r="I761" s="4"/>
      <c r="J761" s="4" t="str">
        <f>IF(isblank(A761), "", IF(NOT(ISBLANK(K761)), VLOOKUP(K761, Elections, 2, FALSE), 0))</f>
        <v>election-6</v>
      </c>
      <c r="K761" s="10" t="s">
        <v>1180</v>
      </c>
      <c r="L761" s="4">
        <f>IF(isblank($A761), "", IF(NOT(ISBLANK(M761)), VLOOKUP(M761, Elections, 2, FALSE), 0))</f>
        <v>0</v>
      </c>
      <c r="M761" s="4"/>
      <c r="N761" s="3"/>
      <c r="O761" s="3"/>
      <c r="P761" s="3"/>
      <c r="Q761" s="3"/>
      <c r="R761" s="3"/>
      <c r="S761" s="3"/>
      <c r="T761" s="3"/>
      <c r="U761" s="3"/>
      <c r="V761" s="3"/>
      <c r="W761" s="3"/>
      <c r="X761" s="1" t="s">
        <v>1265</v>
      </c>
      <c r="Y761" s="12" t="s">
        <v>1266</v>
      </c>
      <c r="Z761" s="59" t="s">
        <v>2523</v>
      </c>
      <c r="AA761" s="60" t="s">
        <v>2524</v>
      </c>
      <c r="AB761" s="58"/>
      <c r="AC761" s="26">
        <v>5181933.0</v>
      </c>
      <c r="AD761" s="26">
        <v>1.783277510101E12</v>
      </c>
      <c r="AE761" s="26" t="s">
        <v>49</v>
      </c>
      <c r="AF761" s="26" t="s">
        <v>60</v>
      </c>
      <c r="AG761" s="27" t="s">
        <v>2525</v>
      </c>
      <c r="AH761" s="58"/>
      <c r="AI761" s="58"/>
      <c r="AJ761" s="58"/>
    </row>
    <row r="762">
      <c r="A762" s="3" t="s">
        <v>2526</v>
      </c>
      <c r="B762" s="55" t="s">
        <v>250</v>
      </c>
      <c r="C762" s="47">
        <v>305.0</v>
      </c>
      <c r="D762" s="39"/>
      <c r="E762" s="39"/>
      <c r="F762" s="39"/>
      <c r="G762" s="3"/>
      <c r="H762" s="3">
        <f>IF(isblank(A762), "", IF(NOT(ISBLANK(I762)), VLOOKUP(I762, Institutions, 2, FALSE), 0))</f>
        <v>0</v>
      </c>
      <c r="I762" s="4"/>
      <c r="J762" s="4" t="str">
        <f>IF(isblank(A762), "", IF(NOT(ISBLANK(K762)), VLOOKUP(K762, Elections, 2, FALSE), 0))</f>
        <v>election-6</v>
      </c>
      <c r="K762" s="10" t="s">
        <v>1180</v>
      </c>
      <c r="L762" s="4">
        <f>IF(isblank($A762), "", IF(NOT(ISBLANK(M762)), VLOOKUP(M762, Elections, 2, FALSE), 0))</f>
        <v>0</v>
      </c>
      <c r="M762" s="4"/>
      <c r="N762" s="3"/>
      <c r="O762" s="3"/>
      <c r="P762" s="3"/>
      <c r="Q762" s="3"/>
      <c r="R762" s="3"/>
      <c r="S762" s="3"/>
      <c r="T762" s="3"/>
      <c r="U762" s="3"/>
      <c r="V762" s="3"/>
      <c r="W762" s="3"/>
      <c r="X762" s="1" t="s">
        <v>1265</v>
      </c>
      <c r="Y762" s="12" t="s">
        <v>1266</v>
      </c>
      <c r="Z762" s="56" t="s">
        <v>2527</v>
      </c>
      <c r="AA762" s="57" t="s">
        <v>2528</v>
      </c>
      <c r="AB762" s="58"/>
      <c r="AC762" s="30">
        <v>2.5609858E7</v>
      </c>
      <c r="AD762" s="30">
        <v>2.598528131008E12</v>
      </c>
      <c r="AE762" s="30" t="s">
        <v>49</v>
      </c>
      <c r="AF762" s="30" t="s">
        <v>69</v>
      </c>
      <c r="AG762" s="25"/>
      <c r="AH762" s="58"/>
      <c r="AI762" s="58"/>
      <c r="AJ762" s="58"/>
    </row>
    <row r="763">
      <c r="A763" s="3" t="s">
        <v>2529</v>
      </c>
      <c r="B763" s="55" t="s">
        <v>2530</v>
      </c>
      <c r="C763" s="47">
        <v>306.0</v>
      </c>
      <c r="D763" s="39"/>
      <c r="E763" s="39"/>
      <c r="F763" s="39"/>
      <c r="G763" s="3"/>
      <c r="H763" s="3">
        <f>IF(isblank(A763), "", IF(NOT(ISBLANK(I763)), VLOOKUP(I763, Institutions, 2, FALSE), 0))</f>
        <v>0</v>
      </c>
      <c r="I763" s="4"/>
      <c r="J763" s="4" t="str">
        <f>IF(isblank(A763), "", IF(NOT(ISBLANK(K763)), VLOOKUP(K763, Elections, 2, FALSE), 0))</f>
        <v>election-6</v>
      </c>
      <c r="K763" s="10" t="s">
        <v>1180</v>
      </c>
      <c r="L763" s="4">
        <f>IF(isblank($A763), "", IF(NOT(ISBLANK(M763)), VLOOKUP(M763, Elections, 2, FALSE), 0))</f>
        <v>0</v>
      </c>
      <c r="M763" s="4"/>
      <c r="N763" s="3"/>
      <c r="O763" s="3"/>
      <c r="P763" s="3"/>
      <c r="Q763" s="3"/>
      <c r="R763" s="3"/>
      <c r="S763" s="3"/>
      <c r="T763" s="3"/>
      <c r="U763" s="3"/>
      <c r="V763" s="3"/>
      <c r="W763" s="3"/>
      <c r="X763" s="1" t="s">
        <v>1265</v>
      </c>
      <c r="Y763" s="12" t="s">
        <v>1266</v>
      </c>
      <c r="Z763" s="59" t="s">
        <v>2531</v>
      </c>
      <c r="AA763" s="60" t="s">
        <v>2532</v>
      </c>
      <c r="AB763" s="58"/>
      <c r="AC763" s="26">
        <v>8063664.0</v>
      </c>
      <c r="AD763" s="26">
        <v>2.403785470101E12</v>
      </c>
      <c r="AE763" s="26" t="s">
        <v>49</v>
      </c>
      <c r="AF763" s="26" t="s">
        <v>60</v>
      </c>
      <c r="AG763" s="27" t="s">
        <v>2533</v>
      </c>
      <c r="AH763" s="58"/>
      <c r="AI763" s="58"/>
      <c r="AJ763" s="58"/>
    </row>
    <row r="764">
      <c r="A764" s="3" t="s">
        <v>2534</v>
      </c>
      <c r="B764" s="55" t="s">
        <v>2535</v>
      </c>
      <c r="C764" s="47">
        <v>307.0</v>
      </c>
      <c r="D764" s="39"/>
      <c r="E764" s="39"/>
      <c r="F764" s="39"/>
      <c r="G764" s="3"/>
      <c r="H764" s="3">
        <f>IF(isblank(A764), "", IF(NOT(ISBLANK(I764)), VLOOKUP(I764, Institutions, 2, FALSE), 0))</f>
        <v>0</v>
      </c>
      <c r="I764" s="4"/>
      <c r="J764" s="4" t="str">
        <f>IF(isblank(A764), "", IF(NOT(ISBLANK(K764)), VLOOKUP(K764, Elections, 2, FALSE), 0))</f>
        <v>election-6</v>
      </c>
      <c r="K764" s="10" t="s">
        <v>1180</v>
      </c>
      <c r="L764" s="4">
        <f>IF(isblank($A764), "", IF(NOT(ISBLANK(M764)), VLOOKUP(M764, Elections, 2, FALSE), 0))</f>
        <v>0</v>
      </c>
      <c r="M764" s="4"/>
      <c r="N764" s="3"/>
      <c r="O764" s="3"/>
      <c r="P764" s="3"/>
      <c r="Q764" s="3"/>
      <c r="R764" s="3"/>
      <c r="S764" s="3"/>
      <c r="T764" s="3"/>
      <c r="U764" s="3"/>
      <c r="V764" s="3"/>
      <c r="W764" s="3"/>
      <c r="X764" s="1" t="s">
        <v>1265</v>
      </c>
      <c r="Y764" s="12" t="s">
        <v>1266</v>
      </c>
      <c r="Z764" s="56" t="s">
        <v>2536</v>
      </c>
      <c r="AA764" s="57" t="s">
        <v>2537</v>
      </c>
      <c r="AB764" s="58"/>
      <c r="AC764" s="43" t="s">
        <v>2538</v>
      </c>
      <c r="AD764" s="43">
        <v>1.710065930101E12</v>
      </c>
      <c r="AE764" s="43" t="s">
        <v>49</v>
      </c>
      <c r="AF764" s="43" t="s">
        <v>69</v>
      </c>
      <c r="AG764" s="25"/>
      <c r="AH764" s="58"/>
      <c r="AI764" s="58"/>
      <c r="AJ764" s="58"/>
    </row>
    <row r="765">
      <c r="A765" s="3" t="s">
        <v>2539</v>
      </c>
      <c r="B765" s="55" t="s">
        <v>2540</v>
      </c>
      <c r="C765" s="47">
        <v>308.0</v>
      </c>
      <c r="D765" s="39"/>
      <c r="E765" s="39"/>
      <c r="F765" s="39"/>
      <c r="G765" s="3"/>
      <c r="H765" s="3">
        <f>IF(isblank(A765), "", IF(NOT(ISBLANK(I765)), VLOOKUP(I765, Institutions, 2, FALSE), 0))</f>
        <v>0</v>
      </c>
      <c r="I765" s="4"/>
      <c r="J765" s="4" t="str">
        <f>IF(isblank(A765), "", IF(NOT(ISBLANK(K765)), VLOOKUP(K765, Elections, 2, FALSE), 0))</f>
        <v>election-6</v>
      </c>
      <c r="K765" s="10" t="s">
        <v>1180</v>
      </c>
      <c r="L765" s="4">
        <f>IF(isblank($A765), "", IF(NOT(ISBLANK(M765)), VLOOKUP(M765, Elections, 2, FALSE), 0))</f>
        <v>0</v>
      </c>
      <c r="M765" s="4"/>
      <c r="N765" s="3"/>
      <c r="O765" s="3"/>
      <c r="P765" s="3"/>
      <c r="Q765" s="3"/>
      <c r="R765" s="3"/>
      <c r="S765" s="3"/>
      <c r="T765" s="3"/>
      <c r="U765" s="3"/>
      <c r="V765" s="3"/>
      <c r="W765" s="3"/>
      <c r="X765" s="1" t="s">
        <v>1265</v>
      </c>
      <c r="Y765" s="12" t="s">
        <v>1266</v>
      </c>
      <c r="Z765" s="59" t="s">
        <v>2541</v>
      </c>
      <c r="AA765" s="60" t="s">
        <v>2542</v>
      </c>
      <c r="AB765" s="58"/>
      <c r="AC765" s="26" t="s">
        <v>2543</v>
      </c>
      <c r="AD765" s="26">
        <v>2.504442081001E12</v>
      </c>
      <c r="AE765" s="26" t="s">
        <v>49</v>
      </c>
      <c r="AF765" s="26" t="s">
        <v>60</v>
      </c>
      <c r="AG765" s="27" t="s">
        <v>2544</v>
      </c>
      <c r="AH765" s="58"/>
      <c r="AI765" s="58"/>
      <c r="AJ765" s="58"/>
    </row>
    <row r="766">
      <c r="A766" s="3" t="s">
        <v>2545</v>
      </c>
      <c r="B766" s="55" t="s">
        <v>2546</v>
      </c>
      <c r="C766" s="47">
        <v>309.0</v>
      </c>
      <c r="D766" s="39"/>
      <c r="E766" s="39"/>
      <c r="F766" s="39"/>
      <c r="G766" s="3"/>
      <c r="H766" s="3">
        <f>IF(isblank(A766), "", IF(NOT(ISBLANK(I766)), VLOOKUP(I766, Institutions, 2, FALSE), 0))</f>
        <v>0</v>
      </c>
      <c r="I766" s="4"/>
      <c r="J766" s="4" t="str">
        <f>IF(isblank(A766), "", IF(NOT(ISBLANK(K766)), VLOOKUP(K766, Elections, 2, FALSE), 0))</f>
        <v>election-6</v>
      </c>
      <c r="K766" s="10" t="s">
        <v>1180</v>
      </c>
      <c r="L766" s="4">
        <f>IF(isblank($A766), "", IF(NOT(ISBLANK(M766)), VLOOKUP(M766, Elections, 2, FALSE), 0))</f>
        <v>0</v>
      </c>
      <c r="M766" s="4"/>
      <c r="N766" s="3"/>
      <c r="O766" s="3"/>
      <c r="P766" s="3"/>
      <c r="Q766" s="3"/>
      <c r="R766" s="3"/>
      <c r="S766" s="3"/>
      <c r="T766" s="3"/>
      <c r="U766" s="3"/>
      <c r="V766" s="3"/>
      <c r="W766" s="3"/>
      <c r="X766" s="1" t="s">
        <v>1265</v>
      </c>
      <c r="Y766" s="12" t="s">
        <v>1266</v>
      </c>
      <c r="Z766" s="56" t="s">
        <v>2547</v>
      </c>
      <c r="AA766" s="57" t="s">
        <v>2548</v>
      </c>
      <c r="AB766" s="58"/>
      <c r="AC766" s="43">
        <v>3.4869689E7</v>
      </c>
      <c r="AD766" s="43">
        <v>1.962353081804E12</v>
      </c>
      <c r="AE766" s="43" t="s">
        <v>49</v>
      </c>
      <c r="AF766" s="43" t="s">
        <v>69</v>
      </c>
      <c r="AG766" s="25"/>
      <c r="AH766" s="58"/>
      <c r="AI766" s="58"/>
      <c r="AJ766" s="58"/>
    </row>
    <row r="767">
      <c r="A767" s="3" t="s">
        <v>2549</v>
      </c>
      <c r="B767" s="55" t="s">
        <v>2550</v>
      </c>
      <c r="C767" s="47">
        <v>310.0</v>
      </c>
      <c r="D767" s="39"/>
      <c r="E767" s="39"/>
      <c r="F767" s="39"/>
      <c r="G767" s="3"/>
      <c r="H767" s="3">
        <f>IF(isblank(A767), "", IF(NOT(ISBLANK(I767)), VLOOKUP(I767, Institutions, 2, FALSE), 0))</f>
        <v>0</v>
      </c>
      <c r="I767" s="4"/>
      <c r="J767" s="4" t="str">
        <f>IF(isblank(A767), "", IF(NOT(ISBLANK(K767)), VLOOKUP(K767, Elections, 2, FALSE), 0))</f>
        <v>election-6</v>
      </c>
      <c r="K767" s="10" t="s">
        <v>1180</v>
      </c>
      <c r="L767" s="4">
        <f>IF(isblank($A767), "", IF(NOT(ISBLANK(M767)), VLOOKUP(M767, Elections, 2, FALSE), 0))</f>
        <v>0</v>
      </c>
      <c r="M767" s="4"/>
      <c r="N767" s="3"/>
      <c r="O767" s="3"/>
      <c r="P767" s="3"/>
      <c r="Q767" s="3"/>
      <c r="R767" s="3"/>
      <c r="S767" s="3"/>
      <c r="T767" s="3"/>
      <c r="U767" s="3"/>
      <c r="V767" s="3"/>
      <c r="W767" s="3"/>
      <c r="X767" s="1" t="s">
        <v>1265</v>
      </c>
      <c r="Y767" s="12" t="s">
        <v>1266</v>
      </c>
      <c r="Z767" s="59" t="s">
        <v>2551</v>
      </c>
      <c r="AA767" s="60" t="s">
        <v>2552</v>
      </c>
      <c r="AB767" s="58"/>
      <c r="AC767" s="26">
        <v>8111480.0</v>
      </c>
      <c r="AD767" s="26">
        <v>2.277423380101E12</v>
      </c>
      <c r="AE767" s="26" t="s">
        <v>180</v>
      </c>
      <c r="AF767" s="26" t="s">
        <v>60</v>
      </c>
      <c r="AG767" s="27" t="s">
        <v>2553</v>
      </c>
      <c r="AH767" s="58"/>
      <c r="AI767" s="58"/>
      <c r="AJ767" s="58"/>
    </row>
    <row r="768">
      <c r="A768" s="3" t="s">
        <v>2554</v>
      </c>
      <c r="B768" s="55" t="s">
        <v>2555</v>
      </c>
      <c r="C768" s="47">
        <v>311.0</v>
      </c>
      <c r="D768" s="39"/>
      <c r="E768" s="39"/>
      <c r="F768" s="39"/>
      <c r="G768" s="3"/>
      <c r="H768" s="3">
        <f>IF(isblank(A768), "", IF(NOT(ISBLANK(I768)), VLOOKUP(I768, Institutions, 2, FALSE), 0))</f>
        <v>0</v>
      </c>
      <c r="I768" s="4"/>
      <c r="J768" s="4" t="str">
        <f>IF(isblank(A768), "", IF(NOT(ISBLANK(K768)), VLOOKUP(K768, Elections, 2, FALSE), 0))</f>
        <v>election-6</v>
      </c>
      <c r="K768" s="10" t="s">
        <v>1180</v>
      </c>
      <c r="L768" s="4">
        <f>IF(isblank($A768), "", IF(NOT(ISBLANK(M768)), VLOOKUP(M768, Elections, 2, FALSE), 0))</f>
        <v>0</v>
      </c>
      <c r="M768" s="4"/>
      <c r="N768" s="3"/>
      <c r="O768" s="3"/>
      <c r="P768" s="3"/>
      <c r="Q768" s="3"/>
      <c r="R768" s="3"/>
      <c r="S768" s="3"/>
      <c r="T768" s="3"/>
      <c r="U768" s="3"/>
      <c r="V768" s="3"/>
      <c r="W768" s="3"/>
      <c r="X768" s="1" t="s">
        <v>1265</v>
      </c>
      <c r="Y768" s="12" t="s">
        <v>1266</v>
      </c>
      <c r="Z768" s="56" t="s">
        <v>2556</v>
      </c>
      <c r="AA768" s="57" t="s">
        <v>2557</v>
      </c>
      <c r="AB768" s="58"/>
      <c r="AC768" s="43">
        <v>8.6577468E7</v>
      </c>
      <c r="AD768" s="43">
        <v>2.697224400705E12</v>
      </c>
      <c r="AE768" s="43" t="s">
        <v>49</v>
      </c>
      <c r="AF768" s="43" t="s">
        <v>69</v>
      </c>
      <c r="AG768" s="25"/>
      <c r="AH768" s="58"/>
      <c r="AI768" s="58"/>
      <c r="AJ768" s="58"/>
    </row>
    <row r="769">
      <c r="A769" s="3" t="s">
        <v>2558</v>
      </c>
      <c r="B769" s="55" t="s">
        <v>2559</v>
      </c>
      <c r="C769" s="47">
        <v>312.0</v>
      </c>
      <c r="D769" s="39"/>
      <c r="E769" s="39"/>
      <c r="F769" s="39"/>
      <c r="G769" s="3"/>
      <c r="H769" s="3">
        <f>IF(isblank(A769), "", IF(NOT(ISBLANK(I769)), VLOOKUP(I769, Institutions, 2, FALSE), 0))</f>
        <v>0</v>
      </c>
      <c r="I769" s="4"/>
      <c r="J769" s="4" t="str">
        <f>IF(isblank(A769), "", IF(NOT(ISBLANK(K769)), VLOOKUP(K769, Elections, 2, FALSE), 0))</f>
        <v>election-6</v>
      </c>
      <c r="K769" s="10" t="s">
        <v>1180</v>
      </c>
      <c r="L769" s="4">
        <f>IF(isblank($A769), "", IF(NOT(ISBLANK(M769)), VLOOKUP(M769, Elections, 2, FALSE), 0))</f>
        <v>0</v>
      </c>
      <c r="M769" s="4"/>
      <c r="N769" s="3"/>
      <c r="O769" s="3"/>
      <c r="P769" s="3"/>
      <c r="Q769" s="3"/>
      <c r="R769" s="3"/>
      <c r="S769" s="3"/>
      <c r="T769" s="3"/>
      <c r="U769" s="3"/>
      <c r="V769" s="3"/>
      <c r="W769" s="3"/>
      <c r="X769" s="1" t="s">
        <v>1265</v>
      </c>
      <c r="Y769" s="12" t="s">
        <v>1266</v>
      </c>
      <c r="Z769" s="59" t="s">
        <v>2560</v>
      </c>
      <c r="AA769" s="60" t="s">
        <v>2561</v>
      </c>
      <c r="AB769" s="58"/>
      <c r="AC769" s="26">
        <v>7652585.0</v>
      </c>
      <c r="AD769" s="26">
        <v>1.757107321905E12</v>
      </c>
      <c r="AE769" s="26" t="s">
        <v>49</v>
      </c>
      <c r="AF769" s="26" t="s">
        <v>60</v>
      </c>
      <c r="AG769" s="27" t="s">
        <v>2562</v>
      </c>
      <c r="AH769" s="58"/>
      <c r="AI769" s="58"/>
      <c r="AJ769" s="58"/>
    </row>
    <row r="770">
      <c r="A770" s="3" t="s">
        <v>2563</v>
      </c>
      <c r="B770" s="55" t="s">
        <v>2564</v>
      </c>
      <c r="C770" s="47">
        <v>313.0</v>
      </c>
      <c r="D770" s="39"/>
      <c r="E770" s="39"/>
      <c r="F770" s="39"/>
      <c r="G770" s="3"/>
      <c r="H770" s="3">
        <f>IF(isblank(A770), "", IF(NOT(ISBLANK(I770)), VLOOKUP(I770, Institutions, 2, FALSE), 0))</f>
        <v>0</v>
      </c>
      <c r="I770" s="4"/>
      <c r="J770" s="4" t="str">
        <f>IF(isblank(A770), "", IF(NOT(ISBLANK(K770)), VLOOKUP(K770, Elections, 2, FALSE), 0))</f>
        <v>election-6</v>
      </c>
      <c r="K770" s="10" t="s">
        <v>1180</v>
      </c>
      <c r="L770" s="4">
        <f>IF(isblank($A770), "", IF(NOT(ISBLANK(M770)), VLOOKUP(M770, Elections, 2, FALSE), 0))</f>
        <v>0</v>
      </c>
      <c r="M770" s="4"/>
      <c r="N770" s="3"/>
      <c r="O770" s="3"/>
      <c r="P770" s="3"/>
      <c r="Q770" s="3"/>
      <c r="R770" s="3"/>
      <c r="S770" s="3"/>
      <c r="T770" s="3"/>
      <c r="U770" s="3"/>
      <c r="V770" s="3"/>
      <c r="W770" s="3"/>
      <c r="X770" s="1" t="s">
        <v>1265</v>
      </c>
      <c r="Y770" s="12" t="s">
        <v>1266</v>
      </c>
      <c r="Z770" s="56" t="s">
        <v>2565</v>
      </c>
      <c r="AA770" s="57" t="s">
        <v>2566</v>
      </c>
      <c r="AB770" s="58"/>
      <c r="AC770" s="43">
        <v>7379595.0</v>
      </c>
      <c r="AD770" s="43" t="s">
        <v>85</v>
      </c>
      <c r="AE770" s="43" t="s">
        <v>49</v>
      </c>
      <c r="AF770" s="43" t="s">
        <v>69</v>
      </c>
      <c r="AG770" s="25"/>
      <c r="AH770" s="58"/>
      <c r="AI770" s="58"/>
      <c r="AJ770" s="58"/>
    </row>
    <row r="771">
      <c r="A771" s="3" t="s">
        <v>2567</v>
      </c>
      <c r="B771" s="55" t="s">
        <v>936</v>
      </c>
      <c r="C771" s="47">
        <v>314.0</v>
      </c>
      <c r="D771" s="39"/>
      <c r="E771" s="39"/>
      <c r="F771" s="39"/>
      <c r="G771" s="3"/>
      <c r="H771" s="3">
        <f>IF(isblank(A771), "", IF(NOT(ISBLANK(I771)), VLOOKUP(I771, Institutions, 2, FALSE), 0))</f>
        <v>0</v>
      </c>
      <c r="I771" s="4"/>
      <c r="J771" s="4" t="str">
        <f>IF(isblank(A771), "", IF(NOT(ISBLANK(K771)), VLOOKUP(K771, Elections, 2, FALSE), 0))</f>
        <v>election-6</v>
      </c>
      <c r="K771" s="10" t="s">
        <v>1180</v>
      </c>
      <c r="L771" s="4">
        <f>IF(isblank($A771), "", IF(NOT(ISBLANK(M771)), VLOOKUP(M771, Elections, 2, FALSE), 0))</f>
        <v>0</v>
      </c>
      <c r="M771" s="4"/>
      <c r="N771" s="3"/>
      <c r="O771" s="3"/>
      <c r="P771" s="3"/>
      <c r="Q771" s="3"/>
      <c r="R771" s="3"/>
      <c r="S771" s="3"/>
      <c r="T771" s="3"/>
      <c r="U771" s="3"/>
      <c r="V771" s="3"/>
      <c r="W771" s="3"/>
      <c r="X771" s="1" t="s">
        <v>1265</v>
      </c>
      <c r="Y771" s="12" t="s">
        <v>1266</v>
      </c>
      <c r="Z771" s="59" t="s">
        <v>2568</v>
      </c>
      <c r="AA771" s="60" t="s">
        <v>2569</v>
      </c>
      <c r="AB771" s="58"/>
      <c r="AC771" s="26" t="s">
        <v>937</v>
      </c>
      <c r="AD771" s="26">
        <v>1.919174191608E12</v>
      </c>
      <c r="AE771" s="26" t="s">
        <v>49</v>
      </c>
      <c r="AF771" s="26" t="s">
        <v>60</v>
      </c>
      <c r="AG771" s="27" t="s">
        <v>938</v>
      </c>
      <c r="AH771" s="58"/>
      <c r="AI771" s="58"/>
      <c r="AJ771" s="58"/>
    </row>
    <row r="772">
      <c r="A772" s="3" t="s">
        <v>2570</v>
      </c>
      <c r="B772" s="55" t="s">
        <v>2571</v>
      </c>
      <c r="C772" s="47">
        <v>315.0</v>
      </c>
      <c r="D772" s="39"/>
      <c r="E772" s="39"/>
      <c r="F772" s="39"/>
      <c r="G772" s="3"/>
      <c r="H772" s="3">
        <f>IF(isblank(A772), "", IF(NOT(ISBLANK(I772)), VLOOKUP(I772, Institutions, 2, FALSE), 0))</f>
        <v>0</v>
      </c>
      <c r="I772" s="4"/>
      <c r="J772" s="4" t="str">
        <f>IF(isblank(A772), "", IF(NOT(ISBLANK(K772)), VLOOKUP(K772, Elections, 2, FALSE), 0))</f>
        <v>election-6</v>
      </c>
      <c r="K772" s="10" t="s">
        <v>1180</v>
      </c>
      <c r="L772" s="4">
        <f>IF(isblank($A772), "", IF(NOT(ISBLANK(M772)), VLOOKUP(M772, Elections, 2, FALSE), 0))</f>
        <v>0</v>
      </c>
      <c r="M772" s="4"/>
      <c r="N772" s="3"/>
      <c r="O772" s="3"/>
      <c r="P772" s="3"/>
      <c r="Q772" s="3"/>
      <c r="R772" s="3"/>
      <c r="S772" s="3"/>
      <c r="T772" s="3"/>
      <c r="U772" s="3"/>
      <c r="V772" s="3"/>
      <c r="W772" s="3"/>
      <c r="X772" s="1" t="s">
        <v>1265</v>
      </c>
      <c r="Y772" s="12" t="s">
        <v>1266</v>
      </c>
      <c r="Z772" s="56" t="s">
        <v>2572</v>
      </c>
      <c r="AA772" s="57" t="s">
        <v>2573</v>
      </c>
      <c r="AB772" s="58"/>
      <c r="AC772" s="43">
        <v>6127819.0</v>
      </c>
      <c r="AD772" s="43">
        <v>1.793121970101E12</v>
      </c>
      <c r="AE772" s="43" t="s">
        <v>49</v>
      </c>
      <c r="AF772" s="43" t="s">
        <v>60</v>
      </c>
      <c r="AG772" s="45" t="s">
        <v>2574</v>
      </c>
      <c r="AH772" s="58"/>
      <c r="AI772" s="58"/>
      <c r="AJ772" s="58"/>
    </row>
    <row r="773">
      <c r="A773" s="3" t="s">
        <v>2575</v>
      </c>
      <c r="B773" s="55" t="s">
        <v>2576</v>
      </c>
      <c r="C773" s="47">
        <v>316.0</v>
      </c>
      <c r="D773" s="39"/>
      <c r="E773" s="39"/>
      <c r="F773" s="39"/>
      <c r="G773" s="3"/>
      <c r="H773" s="3">
        <f>IF(isblank(A773), "", IF(NOT(ISBLANK(I773)), VLOOKUP(I773, Institutions, 2, FALSE), 0))</f>
        <v>0</v>
      </c>
      <c r="I773" s="4"/>
      <c r="J773" s="4" t="str">
        <f>IF(isblank(A773), "", IF(NOT(ISBLANK(K773)), VLOOKUP(K773, Elections, 2, FALSE), 0))</f>
        <v>election-6</v>
      </c>
      <c r="K773" s="10" t="s">
        <v>1180</v>
      </c>
      <c r="L773" s="4">
        <f>IF(isblank($A773), "", IF(NOT(ISBLANK(M773)), VLOOKUP(M773, Elections, 2, FALSE), 0))</f>
        <v>0</v>
      </c>
      <c r="M773" s="4"/>
      <c r="N773" s="3"/>
      <c r="O773" s="3"/>
      <c r="P773" s="3"/>
      <c r="Q773" s="3"/>
      <c r="R773" s="3"/>
      <c r="S773" s="3"/>
      <c r="T773" s="3"/>
      <c r="U773" s="3"/>
      <c r="V773" s="3"/>
      <c r="W773" s="3"/>
      <c r="X773" s="1" t="s">
        <v>1265</v>
      </c>
      <c r="Y773" s="12" t="s">
        <v>1266</v>
      </c>
      <c r="Z773" s="59" t="s">
        <v>2577</v>
      </c>
      <c r="AA773" s="60" t="s">
        <v>2578</v>
      </c>
      <c r="AB773" s="58"/>
      <c r="AC773" s="26">
        <v>5982162.0</v>
      </c>
      <c r="AD773" s="26">
        <v>2.266864340614E12</v>
      </c>
      <c r="AE773" s="26" t="s">
        <v>49</v>
      </c>
      <c r="AF773" s="26" t="s">
        <v>69</v>
      </c>
      <c r="AG773" s="33"/>
      <c r="AH773" s="58"/>
      <c r="AI773" s="58"/>
      <c r="AJ773" s="58"/>
    </row>
    <row r="774">
      <c r="A774" s="3" t="s">
        <v>2579</v>
      </c>
      <c r="B774" s="55" t="s">
        <v>953</v>
      </c>
      <c r="C774" s="47">
        <v>317.0</v>
      </c>
      <c r="D774" s="39"/>
      <c r="E774" s="39"/>
      <c r="F774" s="39"/>
      <c r="G774" s="3"/>
      <c r="H774" s="3">
        <f>IF(isblank(A774), "", IF(NOT(ISBLANK(I774)), VLOOKUP(I774, Institutions, 2, FALSE), 0))</f>
        <v>0</v>
      </c>
      <c r="I774" s="4"/>
      <c r="J774" s="4" t="str">
        <f>IF(isblank(A774), "", IF(NOT(ISBLANK(K774)), VLOOKUP(K774, Elections, 2, FALSE), 0))</f>
        <v>election-6</v>
      </c>
      <c r="K774" s="10" t="s">
        <v>1180</v>
      </c>
      <c r="L774" s="4">
        <f>IF(isblank($A774), "", IF(NOT(ISBLANK(M774)), VLOOKUP(M774, Elections, 2, FALSE), 0))</f>
        <v>0</v>
      </c>
      <c r="M774" s="4"/>
      <c r="N774" s="3"/>
      <c r="O774" s="3"/>
      <c r="P774" s="3"/>
      <c r="Q774" s="3"/>
      <c r="R774" s="3"/>
      <c r="S774" s="3"/>
      <c r="T774" s="3"/>
      <c r="U774" s="3"/>
      <c r="V774" s="3"/>
      <c r="W774" s="3"/>
      <c r="X774" s="1" t="s">
        <v>1265</v>
      </c>
      <c r="Y774" s="12" t="s">
        <v>1266</v>
      </c>
      <c r="Z774" s="56" t="s">
        <v>2580</v>
      </c>
      <c r="AA774" s="57" t="s">
        <v>2581</v>
      </c>
      <c r="AB774" s="58"/>
      <c r="AC774" s="30">
        <v>8352704.0</v>
      </c>
      <c r="AD774" s="30">
        <v>1.846990452214E12</v>
      </c>
      <c r="AE774" s="30" t="s">
        <v>49</v>
      </c>
      <c r="AF774" s="30" t="s">
        <v>60</v>
      </c>
      <c r="AG774" s="16" t="s">
        <v>240</v>
      </c>
      <c r="AH774" s="58"/>
      <c r="AI774" s="58"/>
      <c r="AJ774" s="58"/>
    </row>
    <row r="775">
      <c r="A775" s="3" t="s">
        <v>2582</v>
      </c>
      <c r="B775" s="55" t="s">
        <v>2583</v>
      </c>
      <c r="C775" s="47">
        <v>318.0</v>
      </c>
      <c r="D775" s="39"/>
      <c r="E775" s="39"/>
      <c r="F775" s="39"/>
      <c r="G775" s="3"/>
      <c r="H775" s="3">
        <f>IF(isblank(A775), "", IF(NOT(ISBLANK(I775)), VLOOKUP(I775, Institutions, 2, FALSE), 0))</f>
        <v>0</v>
      </c>
      <c r="I775" s="4"/>
      <c r="J775" s="4" t="str">
        <f>IF(isblank(A775), "", IF(NOT(ISBLANK(K775)), VLOOKUP(K775, Elections, 2, FALSE), 0))</f>
        <v>election-6</v>
      </c>
      <c r="K775" s="10" t="s">
        <v>1180</v>
      </c>
      <c r="L775" s="4">
        <f>IF(isblank($A775), "", IF(NOT(ISBLANK(M775)), VLOOKUP(M775, Elections, 2, FALSE), 0))</f>
        <v>0</v>
      </c>
      <c r="M775" s="4"/>
      <c r="N775" s="3"/>
      <c r="O775" s="3"/>
      <c r="P775" s="3"/>
      <c r="Q775" s="3"/>
      <c r="R775" s="3"/>
      <c r="S775" s="3"/>
      <c r="T775" s="3"/>
      <c r="U775" s="3"/>
      <c r="V775" s="3"/>
      <c r="W775" s="3"/>
      <c r="X775" s="1" t="s">
        <v>1265</v>
      </c>
      <c r="Y775" s="12" t="s">
        <v>1266</v>
      </c>
      <c r="Z775" s="59" t="s">
        <v>2584</v>
      </c>
      <c r="AA775" s="60" t="s">
        <v>2585</v>
      </c>
      <c r="AB775" s="58"/>
      <c r="AC775" s="26">
        <v>2.3033738E7</v>
      </c>
      <c r="AD775" s="26">
        <v>2.455771300101E12</v>
      </c>
      <c r="AE775" s="26" t="s">
        <v>49</v>
      </c>
      <c r="AF775" s="26" t="s">
        <v>60</v>
      </c>
      <c r="AG775" s="27" t="s">
        <v>2586</v>
      </c>
      <c r="AH775" s="58"/>
      <c r="AI775" s="58"/>
      <c r="AJ775" s="58"/>
    </row>
    <row r="776">
      <c r="A776" s="3" t="s">
        <v>2587</v>
      </c>
      <c r="B776" s="55" t="s">
        <v>793</v>
      </c>
      <c r="C776" s="47">
        <v>319.0</v>
      </c>
      <c r="D776" s="39"/>
      <c r="E776" s="39"/>
      <c r="F776" s="39"/>
      <c r="G776" s="3"/>
      <c r="H776" s="3">
        <f>IF(isblank(A776), "", IF(NOT(ISBLANK(I776)), VLOOKUP(I776, Institutions, 2, FALSE), 0))</f>
        <v>0</v>
      </c>
      <c r="I776" s="4"/>
      <c r="J776" s="4" t="str">
        <f>IF(isblank(A776), "", IF(NOT(ISBLANK(K776)), VLOOKUP(K776, Elections, 2, FALSE), 0))</f>
        <v>election-6</v>
      </c>
      <c r="K776" s="10" t="s">
        <v>1180</v>
      </c>
      <c r="L776" s="4">
        <f>IF(isblank($A776), "", IF(NOT(ISBLANK(M776)), VLOOKUP(M776, Elections, 2, FALSE), 0))</f>
        <v>0</v>
      </c>
      <c r="M776" s="4"/>
      <c r="N776" s="3"/>
      <c r="O776" s="3"/>
      <c r="P776" s="3"/>
      <c r="Q776" s="3"/>
      <c r="R776" s="3"/>
      <c r="S776" s="3"/>
      <c r="T776" s="3"/>
      <c r="U776" s="3"/>
      <c r="V776" s="3"/>
      <c r="W776" s="3"/>
      <c r="X776" s="1" t="s">
        <v>1265</v>
      </c>
      <c r="Y776" s="12" t="s">
        <v>1266</v>
      </c>
      <c r="Z776" s="56" t="s">
        <v>2588</v>
      </c>
      <c r="AA776" s="57" t="s">
        <v>2589</v>
      </c>
      <c r="AB776" s="58"/>
      <c r="AC776" s="43" t="s">
        <v>85</v>
      </c>
      <c r="AD776" s="36"/>
      <c r="AE776" s="36"/>
      <c r="AF776" s="36"/>
      <c r="AG776" s="25"/>
      <c r="AH776" s="58"/>
      <c r="AI776" s="58"/>
      <c r="AJ776" s="58"/>
    </row>
    <row r="777">
      <c r="A777" s="3" t="s">
        <v>2590</v>
      </c>
      <c r="B777" s="55" t="s">
        <v>189</v>
      </c>
      <c r="C777" s="47">
        <v>320.0</v>
      </c>
      <c r="D777" s="39"/>
      <c r="E777" s="39"/>
      <c r="F777" s="39"/>
      <c r="G777" s="3"/>
      <c r="H777" s="3">
        <f>IF(isblank(A777), "", IF(NOT(ISBLANK(I777)), VLOOKUP(I777, Institutions, 2, FALSE), 0))</f>
        <v>0</v>
      </c>
      <c r="I777" s="4"/>
      <c r="J777" s="4" t="str">
        <f>IF(isblank(A777), "", IF(NOT(ISBLANK(K777)), VLOOKUP(K777, Elections, 2, FALSE), 0))</f>
        <v>election-6</v>
      </c>
      <c r="K777" s="10" t="s">
        <v>1180</v>
      </c>
      <c r="L777" s="4">
        <f>IF(isblank($A777), "", IF(NOT(ISBLANK(M777)), VLOOKUP(M777, Elections, 2, FALSE), 0))</f>
        <v>0</v>
      </c>
      <c r="M777" s="4"/>
      <c r="N777" s="3"/>
      <c r="O777" s="3"/>
      <c r="P777" s="3"/>
      <c r="Q777" s="3"/>
      <c r="R777" s="3"/>
      <c r="S777" s="3"/>
      <c r="T777" s="3"/>
      <c r="U777" s="3"/>
      <c r="V777" s="3"/>
      <c r="W777" s="3"/>
      <c r="X777" s="1" t="s">
        <v>1265</v>
      </c>
      <c r="Y777" s="12" t="s">
        <v>1266</v>
      </c>
      <c r="Z777" s="59" t="s">
        <v>2591</v>
      </c>
      <c r="AA777" s="60" t="s">
        <v>2592</v>
      </c>
      <c r="AB777" s="58"/>
      <c r="AC777" s="26">
        <v>5805791.0</v>
      </c>
      <c r="AD777" s="26">
        <v>1.613923502203E12</v>
      </c>
      <c r="AE777" s="26" t="s">
        <v>49</v>
      </c>
      <c r="AF777" s="26" t="s">
        <v>69</v>
      </c>
      <c r="AG777" s="33"/>
      <c r="AH777" s="58"/>
      <c r="AI777" s="58"/>
      <c r="AJ777" s="58"/>
    </row>
    <row r="778">
      <c r="A778" s="3" t="s">
        <v>2593</v>
      </c>
      <c r="B778" s="55" t="s">
        <v>2594</v>
      </c>
      <c r="C778" s="47">
        <v>321.0</v>
      </c>
      <c r="D778" s="39"/>
      <c r="E778" s="39"/>
      <c r="F778" s="39"/>
      <c r="G778" s="3"/>
      <c r="H778" s="3">
        <f>IF(isblank(A778), "", IF(NOT(ISBLANK(I778)), VLOOKUP(I778, Institutions, 2, FALSE), 0))</f>
        <v>0</v>
      </c>
      <c r="I778" s="4"/>
      <c r="J778" s="4" t="str">
        <f>IF(isblank(A778), "", IF(NOT(ISBLANK(K778)), VLOOKUP(K778, Elections, 2, FALSE), 0))</f>
        <v>election-6</v>
      </c>
      <c r="K778" s="10" t="s">
        <v>1180</v>
      </c>
      <c r="L778" s="4">
        <f>IF(isblank($A778), "", IF(NOT(ISBLANK(M778)), VLOOKUP(M778, Elections, 2, FALSE), 0))</f>
        <v>0</v>
      </c>
      <c r="M778" s="4"/>
      <c r="N778" s="3"/>
      <c r="O778" s="3"/>
      <c r="P778" s="3"/>
      <c r="Q778" s="3"/>
      <c r="R778" s="3"/>
      <c r="S778" s="3"/>
      <c r="T778" s="3"/>
      <c r="U778" s="3"/>
      <c r="V778" s="3"/>
      <c r="W778" s="3"/>
      <c r="X778" s="1" t="s">
        <v>1265</v>
      </c>
      <c r="Y778" s="12" t="s">
        <v>1266</v>
      </c>
      <c r="Z778" s="56" t="s">
        <v>2595</v>
      </c>
      <c r="AA778" s="57" t="s">
        <v>2596</v>
      </c>
      <c r="AB778" s="58"/>
      <c r="AC778" s="43">
        <v>6833608.0</v>
      </c>
      <c r="AD778" s="43">
        <v>2.487864580901E12</v>
      </c>
      <c r="AE778" s="43" t="s">
        <v>49</v>
      </c>
      <c r="AF778" s="43" t="s">
        <v>60</v>
      </c>
      <c r="AG778" s="45" t="s">
        <v>2597</v>
      </c>
      <c r="AH778" s="58"/>
      <c r="AI778" s="58"/>
      <c r="AJ778" s="58"/>
    </row>
    <row r="779">
      <c r="A779" s="3" t="s">
        <v>2598</v>
      </c>
      <c r="B779" s="55" t="s">
        <v>2599</v>
      </c>
      <c r="C779" s="47">
        <v>322.0</v>
      </c>
      <c r="D779" s="39"/>
      <c r="E779" s="39"/>
      <c r="F779" s="39"/>
      <c r="G779" s="3"/>
      <c r="H779" s="3">
        <f>IF(isblank(A779), "", IF(NOT(ISBLANK(I779)), VLOOKUP(I779, Institutions, 2, FALSE), 0))</f>
        <v>0</v>
      </c>
      <c r="I779" s="4"/>
      <c r="J779" s="4" t="str">
        <f>IF(isblank(A779), "", IF(NOT(ISBLANK(K779)), VLOOKUP(K779, Elections, 2, FALSE), 0))</f>
        <v>election-6</v>
      </c>
      <c r="K779" s="10" t="s">
        <v>1180</v>
      </c>
      <c r="L779" s="4">
        <f>IF(isblank($A779), "", IF(NOT(ISBLANK(M779)), VLOOKUP(M779, Elections, 2, FALSE), 0))</f>
        <v>0</v>
      </c>
      <c r="M779" s="4"/>
      <c r="N779" s="3"/>
      <c r="O779" s="3"/>
      <c r="P779" s="3"/>
      <c r="Q779" s="3"/>
      <c r="R779" s="3"/>
      <c r="S779" s="3"/>
      <c r="T779" s="3"/>
      <c r="U779" s="3"/>
      <c r="V779" s="3"/>
      <c r="W779" s="3"/>
      <c r="X779" s="1" t="s">
        <v>1265</v>
      </c>
      <c r="Y779" s="12" t="s">
        <v>1266</v>
      </c>
      <c r="Z779" s="59" t="s">
        <v>2600</v>
      </c>
      <c r="AA779" s="60" t="s">
        <v>2600</v>
      </c>
      <c r="AB779" s="58"/>
      <c r="AC779" s="26" t="s">
        <v>85</v>
      </c>
      <c r="AD779" s="34"/>
      <c r="AE779" s="34"/>
      <c r="AF779" s="34"/>
      <c r="AG779" s="33"/>
      <c r="AH779" s="58"/>
      <c r="AI779" s="58"/>
      <c r="AJ779" s="58"/>
    </row>
    <row r="780">
      <c r="A780" s="3" t="s">
        <v>2601</v>
      </c>
      <c r="B780" s="55" t="s">
        <v>2602</v>
      </c>
      <c r="C780" s="47">
        <v>323.0</v>
      </c>
      <c r="D780" s="39"/>
      <c r="E780" s="39"/>
      <c r="F780" s="39"/>
      <c r="G780" s="3"/>
      <c r="H780" s="3">
        <f>IF(isblank(A780), "", IF(NOT(ISBLANK(I780)), VLOOKUP(I780, Institutions, 2, FALSE), 0))</f>
        <v>0</v>
      </c>
      <c r="I780" s="4"/>
      <c r="J780" s="4" t="str">
        <f>IF(isblank(A780), "", IF(NOT(ISBLANK(K780)), VLOOKUP(K780, Elections, 2, FALSE), 0))</f>
        <v>election-6</v>
      </c>
      <c r="K780" s="10" t="s">
        <v>1180</v>
      </c>
      <c r="L780" s="4">
        <f>IF(isblank($A780), "", IF(NOT(ISBLANK(M780)), VLOOKUP(M780, Elections, 2, FALSE), 0))</f>
        <v>0</v>
      </c>
      <c r="M780" s="4"/>
      <c r="N780" s="3"/>
      <c r="O780" s="3"/>
      <c r="P780" s="3"/>
      <c r="Q780" s="3"/>
      <c r="R780" s="3"/>
      <c r="S780" s="3"/>
      <c r="T780" s="3"/>
      <c r="U780" s="3"/>
      <c r="V780" s="3"/>
      <c r="W780" s="3"/>
      <c r="X780" s="1" t="s">
        <v>1265</v>
      </c>
      <c r="Y780" s="12" t="s">
        <v>1266</v>
      </c>
      <c r="Z780" s="56" t="s">
        <v>2603</v>
      </c>
      <c r="AA780" s="57" t="s">
        <v>2604</v>
      </c>
      <c r="AB780" s="58"/>
      <c r="AC780" s="43" t="s">
        <v>85</v>
      </c>
      <c r="AD780" s="36"/>
      <c r="AE780" s="36"/>
      <c r="AF780" s="36"/>
      <c r="AG780" s="25"/>
      <c r="AH780" s="58"/>
      <c r="AI780" s="58"/>
      <c r="AJ780" s="58"/>
    </row>
    <row r="781">
      <c r="A781" s="3" t="s">
        <v>2605</v>
      </c>
      <c r="B781" s="55" t="s">
        <v>390</v>
      </c>
      <c r="C781" s="47">
        <v>324.0</v>
      </c>
      <c r="D781" s="39"/>
      <c r="E781" s="39"/>
      <c r="F781" s="39"/>
      <c r="G781" s="3"/>
      <c r="H781" s="3">
        <f>IF(isblank(A781), "", IF(NOT(ISBLANK(I781)), VLOOKUP(I781, Institutions, 2, FALSE), 0))</f>
        <v>0</v>
      </c>
      <c r="I781" s="4"/>
      <c r="J781" s="4" t="str">
        <f>IF(isblank(A781), "", IF(NOT(ISBLANK(K781)), VLOOKUP(K781, Elections, 2, FALSE), 0))</f>
        <v>election-6</v>
      </c>
      <c r="K781" s="10" t="s">
        <v>1180</v>
      </c>
      <c r="L781" s="4">
        <f>IF(isblank($A781), "", IF(NOT(ISBLANK(M781)), VLOOKUP(M781, Elections, 2, FALSE), 0))</f>
        <v>0</v>
      </c>
      <c r="M781" s="4"/>
      <c r="N781" s="3"/>
      <c r="O781" s="3"/>
      <c r="P781" s="3"/>
      <c r="Q781" s="3"/>
      <c r="R781" s="3"/>
      <c r="S781" s="3"/>
      <c r="T781" s="3"/>
      <c r="U781" s="3"/>
      <c r="V781" s="3"/>
      <c r="W781" s="3"/>
      <c r="X781" s="1" t="s">
        <v>1265</v>
      </c>
      <c r="Y781" s="12" t="s">
        <v>1266</v>
      </c>
      <c r="Z781" s="59" t="s">
        <v>2606</v>
      </c>
      <c r="AA781" s="60" t="s">
        <v>2607</v>
      </c>
      <c r="AB781" s="58"/>
      <c r="AC781" s="31">
        <v>1.611333E7</v>
      </c>
      <c r="AD781" s="31">
        <v>1.999837630101E12</v>
      </c>
      <c r="AE781" s="31" t="s">
        <v>49</v>
      </c>
      <c r="AF781" s="31" t="s">
        <v>69</v>
      </c>
      <c r="AG781" s="33"/>
      <c r="AH781" s="58"/>
      <c r="AI781" s="58"/>
      <c r="AJ781" s="58"/>
    </row>
    <row r="782">
      <c r="A782" s="3" t="s">
        <v>2608</v>
      </c>
      <c r="B782" s="55" t="s">
        <v>2609</v>
      </c>
      <c r="C782" s="47">
        <v>325.0</v>
      </c>
      <c r="D782" s="39"/>
      <c r="E782" s="39"/>
      <c r="F782" s="39"/>
      <c r="G782" s="3"/>
      <c r="H782" s="3">
        <f>IF(isblank(A782), "", IF(NOT(ISBLANK(I782)), VLOOKUP(I782, Institutions, 2, FALSE), 0))</f>
        <v>0</v>
      </c>
      <c r="I782" s="4"/>
      <c r="J782" s="4" t="str">
        <f>IF(isblank(A782), "", IF(NOT(ISBLANK(K782)), VLOOKUP(K782, Elections, 2, FALSE), 0))</f>
        <v>election-6</v>
      </c>
      <c r="K782" s="10" t="s">
        <v>1180</v>
      </c>
      <c r="L782" s="4">
        <f>IF(isblank($A782), "", IF(NOT(ISBLANK(M782)), VLOOKUP(M782, Elections, 2, FALSE), 0))</f>
        <v>0</v>
      </c>
      <c r="M782" s="4"/>
      <c r="N782" s="3"/>
      <c r="O782" s="3"/>
      <c r="P782" s="3"/>
      <c r="Q782" s="3"/>
      <c r="R782" s="3"/>
      <c r="S782" s="3"/>
      <c r="T782" s="3"/>
      <c r="U782" s="3"/>
      <c r="V782" s="3"/>
      <c r="W782" s="3"/>
      <c r="X782" s="1" t="s">
        <v>1265</v>
      </c>
      <c r="Y782" s="12" t="s">
        <v>1266</v>
      </c>
      <c r="Z782" s="56" t="s">
        <v>2610</v>
      </c>
      <c r="AA782" s="57" t="s">
        <v>2611</v>
      </c>
      <c r="AB782" s="58"/>
      <c r="AC782" s="43">
        <v>5.2087336E7</v>
      </c>
      <c r="AD782" s="43">
        <v>2.567166680901E12</v>
      </c>
      <c r="AE782" s="43" t="s">
        <v>49</v>
      </c>
      <c r="AF782" s="43" t="s">
        <v>69</v>
      </c>
      <c r="AG782" s="25"/>
      <c r="AH782" s="58"/>
      <c r="AI782" s="58"/>
      <c r="AJ782" s="58"/>
    </row>
    <row r="783">
      <c r="A783" s="3" t="s">
        <v>2612</v>
      </c>
      <c r="B783" s="55" t="s">
        <v>2613</v>
      </c>
      <c r="C783" s="47">
        <v>326.0</v>
      </c>
      <c r="D783" s="39"/>
      <c r="E783" s="39"/>
      <c r="F783" s="39"/>
      <c r="G783" s="3"/>
      <c r="H783" s="3">
        <f>IF(isblank(A783), "", IF(NOT(ISBLANK(I783)), VLOOKUP(I783, Institutions, 2, FALSE), 0))</f>
        <v>0</v>
      </c>
      <c r="I783" s="4"/>
      <c r="J783" s="4" t="str">
        <f>IF(isblank(A783), "", IF(NOT(ISBLANK(K783)), VLOOKUP(K783, Elections, 2, FALSE), 0))</f>
        <v>election-6</v>
      </c>
      <c r="K783" s="10" t="s">
        <v>1180</v>
      </c>
      <c r="L783" s="4">
        <f>IF(isblank($A783), "", IF(NOT(ISBLANK(M783)), VLOOKUP(M783, Elections, 2, FALSE), 0))</f>
        <v>0</v>
      </c>
      <c r="M783" s="4"/>
      <c r="N783" s="3"/>
      <c r="O783" s="3"/>
      <c r="P783" s="3"/>
      <c r="Q783" s="3"/>
      <c r="R783" s="3"/>
      <c r="S783" s="3"/>
      <c r="T783" s="3"/>
      <c r="U783" s="3"/>
      <c r="V783" s="3"/>
      <c r="W783" s="3"/>
      <c r="X783" s="1" t="s">
        <v>1265</v>
      </c>
      <c r="Y783" s="12" t="s">
        <v>1266</v>
      </c>
      <c r="Z783" s="59" t="s">
        <v>2614</v>
      </c>
      <c r="AA783" s="60" t="s">
        <v>2615</v>
      </c>
      <c r="AB783" s="58"/>
      <c r="AC783" s="26" t="s">
        <v>2616</v>
      </c>
      <c r="AD783" s="26">
        <v>1.674103420101E12</v>
      </c>
      <c r="AE783" s="26" t="s">
        <v>49</v>
      </c>
      <c r="AF783" s="26" t="s">
        <v>60</v>
      </c>
      <c r="AG783" s="27" t="s">
        <v>2617</v>
      </c>
      <c r="AH783" s="58"/>
      <c r="AI783" s="58"/>
      <c r="AJ783" s="58"/>
    </row>
    <row r="784">
      <c r="A784" s="3" t="s">
        <v>2618</v>
      </c>
      <c r="B784" s="55" t="s">
        <v>2619</v>
      </c>
      <c r="C784" s="47">
        <v>327.0</v>
      </c>
      <c r="D784" s="39"/>
      <c r="E784" s="39"/>
      <c r="F784" s="39"/>
      <c r="G784" s="3"/>
      <c r="H784" s="3">
        <f>IF(isblank(A784), "", IF(NOT(ISBLANK(I784)), VLOOKUP(I784, Institutions, 2, FALSE), 0))</f>
        <v>0</v>
      </c>
      <c r="I784" s="4"/>
      <c r="J784" s="4" t="str">
        <f>IF(isblank(A784), "", IF(NOT(ISBLANK(K784)), VLOOKUP(K784, Elections, 2, FALSE), 0))</f>
        <v>election-6</v>
      </c>
      <c r="K784" s="10" t="s">
        <v>1180</v>
      </c>
      <c r="L784" s="4">
        <f>IF(isblank($A784), "", IF(NOT(ISBLANK(M784)), VLOOKUP(M784, Elections, 2, FALSE), 0))</f>
        <v>0</v>
      </c>
      <c r="M784" s="4"/>
      <c r="N784" s="3"/>
      <c r="O784" s="3"/>
      <c r="P784" s="3"/>
      <c r="Q784" s="3"/>
      <c r="R784" s="3"/>
      <c r="S784" s="3"/>
      <c r="T784" s="3"/>
      <c r="U784" s="3"/>
      <c r="V784" s="3"/>
      <c r="W784" s="3"/>
      <c r="X784" s="1" t="s">
        <v>1265</v>
      </c>
      <c r="Y784" s="12" t="s">
        <v>1266</v>
      </c>
      <c r="Z784" s="56" t="s">
        <v>2620</v>
      </c>
      <c r="AA784" s="57" t="s">
        <v>2621</v>
      </c>
      <c r="AB784" s="58"/>
      <c r="AC784" s="62" t="s">
        <v>2622</v>
      </c>
      <c r="AD784" s="36"/>
      <c r="AE784" s="36"/>
      <c r="AF784" s="36"/>
      <c r="AG784" s="25"/>
      <c r="AH784" s="58"/>
      <c r="AI784" s="58"/>
      <c r="AJ784" s="58"/>
    </row>
    <row r="785">
      <c r="A785" s="3" t="s">
        <v>2623</v>
      </c>
      <c r="B785" s="55" t="s">
        <v>2624</v>
      </c>
      <c r="C785" s="47">
        <v>328.0</v>
      </c>
      <c r="D785" s="39"/>
      <c r="E785" s="39"/>
      <c r="F785" s="39"/>
      <c r="G785" s="3"/>
      <c r="H785" s="3">
        <f>IF(isblank(A785), "", IF(NOT(ISBLANK(I785)), VLOOKUP(I785, Institutions, 2, FALSE), 0))</f>
        <v>0</v>
      </c>
      <c r="I785" s="4"/>
      <c r="J785" s="4" t="str">
        <f>IF(isblank(A785), "", IF(NOT(ISBLANK(K785)), VLOOKUP(K785, Elections, 2, FALSE), 0))</f>
        <v>election-6</v>
      </c>
      <c r="K785" s="10" t="s">
        <v>1180</v>
      </c>
      <c r="L785" s="4">
        <f>IF(isblank($A785), "", IF(NOT(ISBLANK(M785)), VLOOKUP(M785, Elections, 2, FALSE), 0))</f>
        <v>0</v>
      </c>
      <c r="M785" s="4"/>
      <c r="N785" s="3"/>
      <c r="O785" s="3"/>
      <c r="P785" s="3"/>
      <c r="Q785" s="3"/>
      <c r="R785" s="3"/>
      <c r="S785" s="3"/>
      <c r="T785" s="3"/>
      <c r="U785" s="3"/>
      <c r="V785" s="3"/>
      <c r="W785" s="3"/>
      <c r="X785" s="1" t="s">
        <v>1265</v>
      </c>
      <c r="Y785" s="12" t="s">
        <v>1266</v>
      </c>
      <c r="Z785" s="59" t="s">
        <v>2625</v>
      </c>
      <c r="AA785" s="60" t="s">
        <v>2626</v>
      </c>
      <c r="AB785" s="58"/>
      <c r="AC785" s="26" t="s">
        <v>85</v>
      </c>
      <c r="AD785" s="34"/>
      <c r="AE785" s="34"/>
      <c r="AF785" s="34"/>
      <c r="AG785" s="33"/>
      <c r="AH785" s="58"/>
      <c r="AI785" s="58"/>
      <c r="AJ785" s="58"/>
    </row>
    <row r="786">
      <c r="A786" s="3" t="s">
        <v>2627</v>
      </c>
      <c r="B786" s="55" t="s">
        <v>2628</v>
      </c>
      <c r="C786" s="47">
        <v>329.0</v>
      </c>
      <c r="D786" s="39"/>
      <c r="E786" s="39"/>
      <c r="F786" s="39"/>
      <c r="G786" s="3"/>
      <c r="H786" s="3">
        <f>IF(isblank(A786), "", IF(NOT(ISBLANK(I786)), VLOOKUP(I786, Institutions, 2, FALSE), 0))</f>
        <v>0</v>
      </c>
      <c r="I786" s="4"/>
      <c r="J786" s="4" t="str">
        <f>IF(isblank(A786), "", IF(NOT(ISBLANK(K786)), VLOOKUP(K786, Elections, 2, FALSE), 0))</f>
        <v>election-6</v>
      </c>
      <c r="K786" s="10" t="s">
        <v>1180</v>
      </c>
      <c r="L786" s="4">
        <f>IF(isblank($A786), "", IF(NOT(ISBLANK(M786)), VLOOKUP(M786, Elections, 2, FALSE), 0))</f>
        <v>0</v>
      </c>
      <c r="M786" s="4"/>
      <c r="N786" s="3"/>
      <c r="O786" s="3"/>
      <c r="P786" s="3"/>
      <c r="Q786" s="3"/>
      <c r="R786" s="3"/>
      <c r="S786" s="3"/>
      <c r="T786" s="3"/>
      <c r="U786" s="3"/>
      <c r="V786" s="3"/>
      <c r="W786" s="3"/>
      <c r="X786" s="1" t="s">
        <v>1265</v>
      </c>
      <c r="Y786" s="12" t="s">
        <v>1266</v>
      </c>
      <c r="Z786" s="56" t="s">
        <v>2629</v>
      </c>
      <c r="AA786" s="57" t="s">
        <v>2630</v>
      </c>
      <c r="AB786" s="58"/>
      <c r="AC786" s="43">
        <v>4212797.0</v>
      </c>
      <c r="AD786" s="43">
        <v>1.683099981101E12</v>
      </c>
      <c r="AE786" s="43" t="s">
        <v>49</v>
      </c>
      <c r="AF786" s="43" t="s">
        <v>69</v>
      </c>
      <c r="AG786" s="25"/>
      <c r="AH786" s="58"/>
      <c r="AI786" s="58"/>
      <c r="AJ786" s="58"/>
    </row>
    <row r="787">
      <c r="A787" s="3" t="s">
        <v>2631</v>
      </c>
      <c r="B787" s="55" t="s">
        <v>2632</v>
      </c>
      <c r="C787" s="47">
        <v>330.0</v>
      </c>
      <c r="D787" s="39"/>
      <c r="E787" s="39"/>
      <c r="F787" s="39"/>
      <c r="G787" s="3"/>
      <c r="H787" s="3">
        <f>IF(isblank(A787), "", IF(NOT(ISBLANK(I787)), VLOOKUP(I787, Institutions, 2, FALSE), 0))</f>
        <v>0</v>
      </c>
      <c r="I787" s="4"/>
      <c r="J787" s="4" t="str">
        <f>IF(isblank(A787), "", IF(NOT(ISBLANK(K787)), VLOOKUP(K787, Elections, 2, FALSE), 0))</f>
        <v>election-6</v>
      </c>
      <c r="K787" s="10" t="s">
        <v>1180</v>
      </c>
      <c r="L787" s="4">
        <f>IF(isblank($A787), "", IF(NOT(ISBLANK(M787)), VLOOKUP(M787, Elections, 2, FALSE), 0))</f>
        <v>0</v>
      </c>
      <c r="M787" s="4"/>
      <c r="N787" s="3"/>
      <c r="O787" s="3"/>
      <c r="P787" s="3"/>
      <c r="Q787" s="3"/>
      <c r="R787" s="3"/>
      <c r="S787" s="3"/>
      <c r="T787" s="3"/>
      <c r="U787" s="3"/>
      <c r="V787" s="3"/>
      <c r="W787" s="3"/>
      <c r="X787" s="1" t="s">
        <v>1265</v>
      </c>
      <c r="Y787" s="12" t="s">
        <v>1266</v>
      </c>
      <c r="Z787" s="59" t="s">
        <v>2633</v>
      </c>
      <c r="AA787" s="60" t="s">
        <v>2634</v>
      </c>
      <c r="AB787" s="58"/>
      <c r="AC787" s="26" t="s">
        <v>85</v>
      </c>
      <c r="AD787" s="34"/>
      <c r="AE787" s="34"/>
      <c r="AF787" s="34"/>
      <c r="AG787" s="33"/>
      <c r="AH787" s="58"/>
      <c r="AI787" s="58"/>
      <c r="AJ787" s="58"/>
    </row>
    <row r="788">
      <c r="A788" s="3" t="s">
        <v>2635</v>
      </c>
      <c r="B788" s="55" t="s">
        <v>2636</v>
      </c>
      <c r="C788" s="47">
        <v>331.0</v>
      </c>
      <c r="D788" s="39"/>
      <c r="E788" s="39"/>
      <c r="F788" s="39"/>
      <c r="G788" s="3"/>
      <c r="H788" s="3">
        <f>IF(isblank(A788), "", IF(NOT(ISBLANK(I788)), VLOOKUP(I788, Institutions, 2, FALSE), 0))</f>
        <v>0</v>
      </c>
      <c r="I788" s="4"/>
      <c r="J788" s="4" t="str">
        <f>IF(isblank(A788), "", IF(NOT(ISBLANK(K788)), VLOOKUP(K788, Elections, 2, FALSE), 0))</f>
        <v>election-6</v>
      </c>
      <c r="K788" s="10" t="s">
        <v>1180</v>
      </c>
      <c r="L788" s="4">
        <f>IF(isblank($A788), "", IF(NOT(ISBLANK(M788)), VLOOKUP(M788, Elections, 2, FALSE), 0))</f>
        <v>0</v>
      </c>
      <c r="M788" s="4"/>
      <c r="N788" s="3"/>
      <c r="O788" s="3"/>
      <c r="P788" s="3"/>
      <c r="Q788" s="3"/>
      <c r="R788" s="3"/>
      <c r="S788" s="3"/>
      <c r="T788" s="3"/>
      <c r="U788" s="3"/>
      <c r="V788" s="3"/>
      <c r="W788" s="3"/>
      <c r="X788" s="1" t="s">
        <v>1265</v>
      </c>
      <c r="Y788" s="12" t="s">
        <v>1266</v>
      </c>
      <c r="Z788" s="56" t="s">
        <v>2637</v>
      </c>
      <c r="AA788" s="57" t="s">
        <v>2638</v>
      </c>
      <c r="AB788" s="58"/>
      <c r="AC788" s="43">
        <v>2.6744627E7</v>
      </c>
      <c r="AD788" s="43">
        <v>2.592422091308E12</v>
      </c>
      <c r="AE788" s="43" t="s">
        <v>49</v>
      </c>
      <c r="AF788" s="43" t="s">
        <v>60</v>
      </c>
      <c r="AG788" s="45" t="s">
        <v>2639</v>
      </c>
      <c r="AH788" s="58"/>
      <c r="AI788" s="58"/>
      <c r="AJ788" s="58"/>
    </row>
    <row r="789">
      <c r="A789" s="3" t="s">
        <v>2640</v>
      </c>
      <c r="B789" s="55" t="s">
        <v>2641</v>
      </c>
      <c r="C789" s="47">
        <v>332.0</v>
      </c>
      <c r="D789" s="39"/>
      <c r="E789" s="39"/>
      <c r="F789" s="39"/>
      <c r="G789" s="3"/>
      <c r="H789" s="3">
        <f>IF(isblank(A789), "", IF(NOT(ISBLANK(I789)), VLOOKUP(I789, Institutions, 2, FALSE), 0))</f>
        <v>0</v>
      </c>
      <c r="I789" s="4"/>
      <c r="J789" s="4" t="str">
        <f>IF(isblank(A789), "", IF(NOT(ISBLANK(K789)), VLOOKUP(K789, Elections, 2, FALSE), 0))</f>
        <v>election-6</v>
      </c>
      <c r="K789" s="10" t="s">
        <v>1180</v>
      </c>
      <c r="L789" s="4">
        <f>IF(isblank($A789), "", IF(NOT(ISBLANK(M789)), VLOOKUP(M789, Elections, 2, FALSE), 0))</f>
        <v>0</v>
      </c>
      <c r="M789" s="4"/>
      <c r="N789" s="3"/>
      <c r="O789" s="3"/>
      <c r="P789" s="3"/>
      <c r="Q789" s="3"/>
      <c r="R789" s="3"/>
      <c r="S789" s="3"/>
      <c r="T789" s="3"/>
      <c r="U789" s="3"/>
      <c r="V789" s="3"/>
      <c r="W789" s="3"/>
      <c r="X789" s="1" t="s">
        <v>1265</v>
      </c>
      <c r="Y789" s="12" t="s">
        <v>1266</v>
      </c>
      <c r="Z789" s="59" t="s">
        <v>2642</v>
      </c>
      <c r="AA789" s="60" t="s">
        <v>2643</v>
      </c>
      <c r="AB789" s="58"/>
      <c r="AC789" s="26">
        <v>3329925.0</v>
      </c>
      <c r="AD789" s="26">
        <v>1.72959047122E12</v>
      </c>
      <c r="AE789" s="26" t="s">
        <v>49</v>
      </c>
      <c r="AF789" s="26" t="s">
        <v>60</v>
      </c>
      <c r="AG789" s="27" t="s">
        <v>2644</v>
      </c>
      <c r="AH789" s="58"/>
      <c r="AI789" s="58"/>
      <c r="AJ789" s="58"/>
    </row>
    <row r="790">
      <c r="A790" s="3" t="s">
        <v>2645</v>
      </c>
      <c r="B790" s="55" t="s">
        <v>2646</v>
      </c>
      <c r="C790" s="47">
        <v>333.0</v>
      </c>
      <c r="D790" s="39"/>
      <c r="E790" s="39"/>
      <c r="F790" s="39"/>
      <c r="G790" s="3"/>
      <c r="H790" s="3">
        <f>IF(isblank(A790), "", IF(NOT(ISBLANK(I790)), VLOOKUP(I790, Institutions, 2, FALSE), 0))</f>
        <v>0</v>
      </c>
      <c r="I790" s="4"/>
      <c r="J790" s="4" t="str">
        <f>IF(isblank(A790), "", IF(NOT(ISBLANK(K790)), VLOOKUP(K790, Elections, 2, FALSE), 0))</f>
        <v>election-6</v>
      </c>
      <c r="K790" s="10" t="s">
        <v>1180</v>
      </c>
      <c r="L790" s="4">
        <f>IF(isblank($A790), "", IF(NOT(ISBLANK(M790)), VLOOKUP(M790, Elections, 2, FALSE), 0))</f>
        <v>0</v>
      </c>
      <c r="M790" s="4"/>
      <c r="N790" s="3"/>
      <c r="O790" s="3"/>
      <c r="P790" s="3"/>
      <c r="Q790" s="3"/>
      <c r="R790" s="3"/>
      <c r="S790" s="3"/>
      <c r="T790" s="3"/>
      <c r="U790" s="3"/>
      <c r="V790" s="3"/>
      <c r="W790" s="3"/>
      <c r="X790" s="1" t="s">
        <v>1265</v>
      </c>
      <c r="Y790" s="12" t="s">
        <v>1266</v>
      </c>
      <c r="Z790" s="56" t="s">
        <v>2647</v>
      </c>
      <c r="AA790" s="57" t="s">
        <v>2648</v>
      </c>
      <c r="AB790" s="58"/>
      <c r="AC790" s="43">
        <v>6094651.0</v>
      </c>
      <c r="AD790" s="43">
        <v>2.573472242007E12</v>
      </c>
      <c r="AE790" s="43" t="s">
        <v>49</v>
      </c>
      <c r="AF790" s="43" t="s">
        <v>60</v>
      </c>
      <c r="AG790" s="45" t="s">
        <v>2649</v>
      </c>
      <c r="AH790" s="58"/>
      <c r="AI790" s="58"/>
      <c r="AJ790" s="58"/>
    </row>
    <row r="791">
      <c r="A791" s="3" t="s">
        <v>2650</v>
      </c>
      <c r="B791" s="55" t="s">
        <v>2651</v>
      </c>
      <c r="C791" s="47">
        <v>334.0</v>
      </c>
      <c r="D791" s="39"/>
      <c r="E791" s="39"/>
      <c r="F791" s="39"/>
      <c r="G791" s="3"/>
      <c r="H791" s="3">
        <f>IF(isblank(A791), "", IF(NOT(ISBLANK(I791)), VLOOKUP(I791, Institutions, 2, FALSE), 0))</f>
        <v>0</v>
      </c>
      <c r="I791" s="4"/>
      <c r="J791" s="4" t="str">
        <f>IF(isblank(A791), "", IF(NOT(ISBLANK(K791)), VLOOKUP(K791, Elections, 2, FALSE), 0))</f>
        <v>election-6</v>
      </c>
      <c r="K791" s="10" t="s">
        <v>1180</v>
      </c>
      <c r="L791" s="4">
        <f>IF(isblank($A791), "", IF(NOT(ISBLANK(M791)), VLOOKUP(M791, Elections, 2, FALSE), 0))</f>
        <v>0</v>
      </c>
      <c r="M791" s="4"/>
      <c r="N791" s="3"/>
      <c r="O791" s="3"/>
      <c r="P791" s="3"/>
      <c r="Q791" s="3"/>
      <c r="R791" s="3"/>
      <c r="S791" s="3"/>
      <c r="T791" s="3"/>
      <c r="U791" s="3"/>
      <c r="V791" s="3"/>
      <c r="W791" s="3"/>
      <c r="X791" s="1" t="s">
        <v>1265</v>
      </c>
      <c r="Y791" s="12" t="s">
        <v>1266</v>
      </c>
      <c r="Z791" s="59" t="s">
        <v>2652</v>
      </c>
      <c r="AA791" s="60" t="s">
        <v>2653</v>
      </c>
      <c r="AB791" s="58"/>
      <c r="AC791" s="26">
        <v>2.6901447E7</v>
      </c>
      <c r="AD791" s="26">
        <v>2.407423460601E12</v>
      </c>
      <c r="AE791" s="26" t="s">
        <v>49</v>
      </c>
      <c r="AF791" s="26" t="s">
        <v>69</v>
      </c>
      <c r="AG791" s="33"/>
      <c r="AH791" s="58"/>
      <c r="AI791" s="58"/>
      <c r="AJ791" s="58"/>
    </row>
    <row r="792">
      <c r="A792" s="3" t="s">
        <v>2654</v>
      </c>
      <c r="B792" s="55" t="s">
        <v>2655</v>
      </c>
      <c r="C792" s="47">
        <v>335.0</v>
      </c>
      <c r="D792" s="39"/>
      <c r="E792" s="39"/>
      <c r="F792" s="39"/>
      <c r="G792" s="3"/>
      <c r="H792" s="3">
        <f>IF(isblank(A792), "", IF(NOT(ISBLANK(I792)), VLOOKUP(I792, Institutions, 2, FALSE), 0))</f>
        <v>0</v>
      </c>
      <c r="I792" s="4"/>
      <c r="J792" s="4" t="str">
        <f>IF(isblank(A792), "", IF(NOT(ISBLANK(K792)), VLOOKUP(K792, Elections, 2, FALSE), 0))</f>
        <v>election-6</v>
      </c>
      <c r="K792" s="10" t="s">
        <v>1180</v>
      </c>
      <c r="L792" s="4">
        <f>IF(isblank($A792), "", IF(NOT(ISBLANK(M792)), VLOOKUP(M792, Elections, 2, FALSE), 0))</f>
        <v>0</v>
      </c>
      <c r="M792" s="4"/>
      <c r="N792" s="3"/>
      <c r="O792" s="3"/>
      <c r="P792" s="3"/>
      <c r="Q792" s="3"/>
      <c r="R792" s="3"/>
      <c r="S792" s="3"/>
      <c r="T792" s="3"/>
      <c r="U792" s="3"/>
      <c r="V792" s="3"/>
      <c r="W792" s="3"/>
      <c r="X792" s="1" t="s">
        <v>1265</v>
      </c>
      <c r="Y792" s="12" t="s">
        <v>1266</v>
      </c>
      <c r="Z792" s="56" t="s">
        <v>2656</v>
      </c>
      <c r="AA792" s="57" t="s">
        <v>2657</v>
      </c>
      <c r="AB792" s="58"/>
      <c r="AC792" s="43">
        <v>1.7622859E7</v>
      </c>
      <c r="AD792" s="43">
        <v>1.754797121301E12</v>
      </c>
      <c r="AE792" s="43" t="s">
        <v>49</v>
      </c>
      <c r="AF792" s="43" t="s">
        <v>60</v>
      </c>
      <c r="AG792" s="45" t="s">
        <v>2658</v>
      </c>
      <c r="AH792" s="58"/>
      <c r="AI792" s="58"/>
      <c r="AJ792" s="58"/>
    </row>
    <row r="793">
      <c r="A793" s="3" t="s">
        <v>2659</v>
      </c>
      <c r="B793" s="55" t="s">
        <v>2660</v>
      </c>
      <c r="C793" s="47">
        <v>336.0</v>
      </c>
      <c r="D793" s="39"/>
      <c r="E793" s="39"/>
      <c r="F793" s="39"/>
      <c r="G793" s="3"/>
      <c r="H793" s="3">
        <f>IF(isblank(A793), "", IF(NOT(ISBLANK(I793)), VLOOKUP(I793, Institutions, 2, FALSE), 0))</f>
        <v>0</v>
      </c>
      <c r="I793" s="4"/>
      <c r="J793" s="4" t="str">
        <f>IF(isblank(A793), "", IF(NOT(ISBLANK(K793)), VLOOKUP(K793, Elections, 2, FALSE), 0))</f>
        <v>election-6</v>
      </c>
      <c r="K793" s="10" t="s">
        <v>1180</v>
      </c>
      <c r="L793" s="4">
        <f>IF(isblank($A793), "", IF(NOT(ISBLANK(M793)), VLOOKUP(M793, Elections, 2, FALSE), 0))</f>
        <v>0</v>
      </c>
      <c r="M793" s="4"/>
      <c r="N793" s="3"/>
      <c r="O793" s="3"/>
      <c r="P793" s="3"/>
      <c r="Q793" s="3"/>
      <c r="R793" s="3"/>
      <c r="S793" s="3"/>
      <c r="T793" s="3"/>
      <c r="U793" s="3"/>
      <c r="V793" s="3"/>
      <c r="W793" s="3"/>
      <c r="X793" s="1" t="s">
        <v>1265</v>
      </c>
      <c r="Y793" s="12" t="s">
        <v>1266</v>
      </c>
      <c r="Z793" s="59" t="s">
        <v>2661</v>
      </c>
      <c r="AA793" s="60" t="s">
        <v>2662</v>
      </c>
      <c r="AB793" s="58"/>
      <c r="AC793" s="26">
        <v>7021216.0</v>
      </c>
      <c r="AD793" s="26">
        <v>2.383394320603E12</v>
      </c>
      <c r="AE793" s="26" t="s">
        <v>49</v>
      </c>
      <c r="AF793" s="26" t="s">
        <v>69</v>
      </c>
      <c r="AG793" s="33"/>
      <c r="AH793" s="58"/>
      <c r="AI793" s="58"/>
      <c r="AJ793" s="58"/>
    </row>
    <row r="794">
      <c r="A794" s="3" t="s">
        <v>2663</v>
      </c>
      <c r="B794" s="55" t="s">
        <v>790</v>
      </c>
      <c r="C794" s="47">
        <v>337.0</v>
      </c>
      <c r="D794" s="39"/>
      <c r="E794" s="39"/>
      <c r="F794" s="39"/>
      <c r="G794" s="3"/>
      <c r="H794" s="3">
        <f>IF(isblank(A794), "", IF(NOT(ISBLANK(I794)), VLOOKUP(I794, Institutions, 2, FALSE), 0))</f>
        <v>0</v>
      </c>
      <c r="I794" s="4"/>
      <c r="J794" s="4" t="str">
        <f>IF(isblank(A794), "", IF(NOT(ISBLANK(K794)), VLOOKUP(K794, Elections, 2, FALSE), 0))</f>
        <v>election-6</v>
      </c>
      <c r="K794" s="10" t="s">
        <v>1180</v>
      </c>
      <c r="L794" s="4">
        <f>IF(isblank($A794), "", IF(NOT(ISBLANK(M794)), VLOOKUP(M794, Elections, 2, FALSE), 0))</f>
        <v>0</v>
      </c>
      <c r="M794" s="4"/>
      <c r="N794" s="3"/>
      <c r="O794" s="3"/>
      <c r="P794" s="3"/>
      <c r="Q794" s="3"/>
      <c r="R794" s="3"/>
      <c r="S794" s="3"/>
      <c r="T794" s="3"/>
      <c r="U794" s="3"/>
      <c r="V794" s="3"/>
      <c r="W794" s="3"/>
      <c r="X794" s="1" t="s">
        <v>1265</v>
      </c>
      <c r="Y794" s="12" t="s">
        <v>1266</v>
      </c>
      <c r="Z794" s="56" t="s">
        <v>2664</v>
      </c>
      <c r="AA794" s="57" t="s">
        <v>2665</v>
      </c>
      <c r="AB794" s="58"/>
      <c r="AC794" s="43" t="s">
        <v>85</v>
      </c>
      <c r="AD794" s="36"/>
      <c r="AE794" s="36"/>
      <c r="AF794" s="36"/>
      <c r="AG794" s="25"/>
      <c r="AH794" s="58"/>
      <c r="AI794" s="58"/>
      <c r="AJ794" s="58"/>
    </row>
    <row r="795">
      <c r="A795" s="3" t="s">
        <v>2666</v>
      </c>
      <c r="B795" s="55" t="s">
        <v>2667</v>
      </c>
      <c r="C795" s="47">
        <v>338.0</v>
      </c>
      <c r="D795" s="39"/>
      <c r="E795" s="39"/>
      <c r="F795" s="39"/>
      <c r="G795" s="3"/>
      <c r="H795" s="3">
        <f>IF(isblank(A795), "", IF(NOT(ISBLANK(I795)), VLOOKUP(I795, Institutions, 2, FALSE), 0))</f>
        <v>0</v>
      </c>
      <c r="I795" s="4"/>
      <c r="J795" s="4" t="str">
        <f>IF(isblank(A795), "", IF(NOT(ISBLANK(K795)), VLOOKUP(K795, Elections, 2, FALSE), 0))</f>
        <v>election-6</v>
      </c>
      <c r="K795" s="10" t="s">
        <v>1180</v>
      </c>
      <c r="L795" s="4">
        <f>IF(isblank($A795), "", IF(NOT(ISBLANK(M795)), VLOOKUP(M795, Elections, 2, FALSE), 0))</f>
        <v>0</v>
      </c>
      <c r="M795" s="4"/>
      <c r="N795" s="3"/>
      <c r="O795" s="3"/>
      <c r="P795" s="3"/>
      <c r="Q795" s="3"/>
      <c r="R795" s="3"/>
      <c r="S795" s="3"/>
      <c r="T795" s="3"/>
      <c r="U795" s="3"/>
      <c r="V795" s="3"/>
      <c r="W795" s="3"/>
      <c r="X795" s="1" t="s">
        <v>1265</v>
      </c>
      <c r="Y795" s="12" t="s">
        <v>1266</v>
      </c>
      <c r="Z795" s="59" t="s">
        <v>2668</v>
      </c>
      <c r="AA795" s="60" t="s">
        <v>2669</v>
      </c>
      <c r="AB795" s="58"/>
      <c r="AC795" s="26">
        <v>2.5992201E7</v>
      </c>
      <c r="AD795" s="26">
        <v>1.755945541105E12</v>
      </c>
      <c r="AE795" s="26" t="s">
        <v>180</v>
      </c>
      <c r="AF795" s="26" t="s">
        <v>60</v>
      </c>
      <c r="AG795" s="27" t="s">
        <v>2670</v>
      </c>
      <c r="AH795" s="58"/>
      <c r="AI795" s="58"/>
      <c r="AJ795" s="58"/>
    </row>
    <row r="796">
      <c r="A796" s="3" t="s">
        <v>2671</v>
      </c>
      <c r="B796" s="55" t="s">
        <v>558</v>
      </c>
      <c r="C796" s="47">
        <v>339.0</v>
      </c>
      <c r="D796" s="39"/>
      <c r="E796" s="39"/>
      <c r="F796" s="39"/>
      <c r="G796" s="3"/>
      <c r="H796" s="3">
        <f>IF(isblank(A796), "", IF(NOT(ISBLANK(I796)), VLOOKUP(I796, Institutions, 2, FALSE), 0))</f>
        <v>0</v>
      </c>
      <c r="I796" s="4"/>
      <c r="J796" s="4" t="str">
        <f>IF(isblank(A796), "", IF(NOT(ISBLANK(K796)), VLOOKUP(K796, Elections, 2, FALSE), 0))</f>
        <v>election-6</v>
      </c>
      <c r="K796" s="10" t="s">
        <v>1180</v>
      </c>
      <c r="L796" s="4">
        <f>IF(isblank($A796), "", IF(NOT(ISBLANK(M796)), VLOOKUP(M796, Elections, 2, FALSE), 0))</f>
        <v>0</v>
      </c>
      <c r="M796" s="4"/>
      <c r="N796" s="3"/>
      <c r="O796" s="3"/>
      <c r="P796" s="3"/>
      <c r="Q796" s="3"/>
      <c r="R796" s="3"/>
      <c r="S796" s="3"/>
      <c r="T796" s="3"/>
      <c r="U796" s="3"/>
      <c r="V796" s="3"/>
      <c r="W796" s="3"/>
      <c r="X796" s="1" t="s">
        <v>1265</v>
      </c>
      <c r="Y796" s="12" t="s">
        <v>1266</v>
      </c>
      <c r="Z796" s="56" t="s">
        <v>2672</v>
      </c>
      <c r="AA796" s="57" t="s">
        <v>2673</v>
      </c>
      <c r="AB796" s="58"/>
      <c r="AC796" s="43">
        <v>1.7323622E7</v>
      </c>
      <c r="AD796" s="43">
        <v>1.773204510101E12</v>
      </c>
      <c r="AE796" s="43" t="s">
        <v>49</v>
      </c>
      <c r="AF796" s="43" t="s">
        <v>60</v>
      </c>
      <c r="AG796" s="45" t="s">
        <v>559</v>
      </c>
      <c r="AH796" s="58"/>
      <c r="AI796" s="58"/>
      <c r="AJ796" s="58"/>
    </row>
    <row r="797">
      <c r="A797" s="3" t="s">
        <v>2674</v>
      </c>
      <c r="B797" s="55" t="s">
        <v>1074</v>
      </c>
      <c r="C797" s="47">
        <v>340.0</v>
      </c>
      <c r="D797" s="39"/>
      <c r="E797" s="39"/>
      <c r="F797" s="39"/>
      <c r="G797" s="3"/>
      <c r="H797" s="3">
        <f>IF(isblank(A797), "", IF(NOT(ISBLANK(I797)), VLOOKUP(I797, Institutions, 2, FALSE), 0))</f>
        <v>0</v>
      </c>
      <c r="I797" s="4"/>
      <c r="J797" s="4" t="str">
        <f>IF(isblank(A797), "", IF(NOT(ISBLANK(K797)), VLOOKUP(K797, Elections, 2, FALSE), 0))</f>
        <v>election-6</v>
      </c>
      <c r="K797" s="10" t="s">
        <v>1180</v>
      </c>
      <c r="L797" s="4">
        <f>IF(isblank($A797), "", IF(NOT(ISBLANK(M797)), VLOOKUP(M797, Elections, 2, FALSE), 0))</f>
        <v>0</v>
      </c>
      <c r="M797" s="4"/>
      <c r="N797" s="3"/>
      <c r="O797" s="3"/>
      <c r="P797" s="3"/>
      <c r="Q797" s="3"/>
      <c r="R797" s="3"/>
      <c r="S797" s="3"/>
      <c r="T797" s="3"/>
      <c r="U797" s="3"/>
      <c r="V797" s="3"/>
      <c r="W797" s="3"/>
      <c r="X797" s="1" t="s">
        <v>1265</v>
      </c>
      <c r="Y797" s="12" t="s">
        <v>1266</v>
      </c>
      <c r="Z797" s="59" t="s">
        <v>2600</v>
      </c>
      <c r="AA797" s="60" t="s">
        <v>2600</v>
      </c>
      <c r="AB797" s="58"/>
      <c r="AC797" s="26" t="s">
        <v>85</v>
      </c>
      <c r="AD797" s="34"/>
      <c r="AE797" s="34"/>
      <c r="AF797" s="34"/>
      <c r="AG797" s="33"/>
      <c r="AH797" s="58"/>
      <c r="AI797" s="58"/>
      <c r="AJ797" s="58"/>
    </row>
    <row r="798">
      <c r="A798" s="3" t="s">
        <v>2675</v>
      </c>
      <c r="B798" s="55" t="s">
        <v>2676</v>
      </c>
      <c r="C798" s="47">
        <v>341.0</v>
      </c>
      <c r="D798" s="39"/>
      <c r="E798" s="39"/>
      <c r="F798" s="39"/>
      <c r="G798" s="3"/>
      <c r="H798" s="3">
        <f>IF(isblank(A798), "", IF(NOT(ISBLANK(I798)), VLOOKUP(I798, Institutions, 2, FALSE), 0))</f>
        <v>0</v>
      </c>
      <c r="I798" s="4"/>
      <c r="J798" s="4" t="str">
        <f>IF(isblank(A798), "", IF(NOT(ISBLANK(K798)), VLOOKUP(K798, Elections, 2, FALSE), 0))</f>
        <v>election-6</v>
      </c>
      <c r="K798" s="10" t="s">
        <v>1180</v>
      </c>
      <c r="L798" s="4">
        <f>IF(isblank($A798), "", IF(NOT(ISBLANK(M798)), VLOOKUP(M798, Elections, 2, FALSE), 0))</f>
        <v>0</v>
      </c>
      <c r="M798" s="4"/>
      <c r="N798" s="3"/>
      <c r="O798" s="3"/>
      <c r="P798" s="3"/>
      <c r="Q798" s="3"/>
      <c r="R798" s="3"/>
      <c r="S798" s="3"/>
      <c r="T798" s="3"/>
      <c r="U798" s="3"/>
      <c r="V798" s="3"/>
      <c r="W798" s="3"/>
      <c r="X798" s="1" t="s">
        <v>1265</v>
      </c>
      <c r="Y798" s="12" t="s">
        <v>1266</v>
      </c>
      <c r="Z798" s="56" t="s">
        <v>2677</v>
      </c>
      <c r="AA798" s="57" t="s">
        <v>2678</v>
      </c>
      <c r="AB798" s="58"/>
      <c r="AC798" s="43">
        <v>3.0905826E7</v>
      </c>
      <c r="AD798" s="43">
        <v>2.465905800101E12</v>
      </c>
      <c r="AE798" s="43" t="s">
        <v>49</v>
      </c>
      <c r="AF798" s="43" t="s">
        <v>60</v>
      </c>
      <c r="AG798" s="45" t="s">
        <v>2679</v>
      </c>
      <c r="AH798" s="58"/>
      <c r="AI798" s="58"/>
      <c r="AJ798" s="58"/>
    </row>
    <row r="799">
      <c r="A799" s="3" t="s">
        <v>2680</v>
      </c>
      <c r="B799" s="55" t="s">
        <v>409</v>
      </c>
      <c r="C799" s="47">
        <v>342.0</v>
      </c>
      <c r="D799" s="39"/>
      <c r="E799" s="39"/>
      <c r="F799" s="39"/>
      <c r="G799" s="3"/>
      <c r="H799" s="3">
        <f>IF(isblank(A799), "", IF(NOT(ISBLANK(I799)), VLOOKUP(I799, Institutions, 2, FALSE), 0))</f>
        <v>0</v>
      </c>
      <c r="I799" s="4"/>
      <c r="J799" s="4" t="str">
        <f>IF(isblank(A799), "", IF(NOT(ISBLANK(K799)), VLOOKUP(K799, Elections, 2, FALSE), 0))</f>
        <v>election-6</v>
      </c>
      <c r="K799" s="10" t="s">
        <v>1180</v>
      </c>
      <c r="L799" s="4">
        <f>IF(isblank($A799), "", IF(NOT(ISBLANK(M799)), VLOOKUP(M799, Elections, 2, FALSE), 0))</f>
        <v>0</v>
      </c>
      <c r="M799" s="4"/>
      <c r="N799" s="3"/>
      <c r="O799" s="3"/>
      <c r="P799" s="3"/>
      <c r="Q799" s="3"/>
      <c r="R799" s="3"/>
      <c r="S799" s="3"/>
      <c r="T799" s="3"/>
      <c r="U799" s="3"/>
      <c r="V799" s="3"/>
      <c r="W799" s="3"/>
      <c r="X799" s="1" t="s">
        <v>1265</v>
      </c>
      <c r="Y799" s="12" t="s">
        <v>1266</v>
      </c>
      <c r="Z799" s="59" t="s">
        <v>2681</v>
      </c>
      <c r="AA799" s="60" t="s">
        <v>2682</v>
      </c>
      <c r="AB799" s="58"/>
      <c r="AC799" s="31">
        <v>1.2699829E7</v>
      </c>
      <c r="AD799" s="31">
        <v>1.604750580101E12</v>
      </c>
      <c r="AE799" s="31" t="s">
        <v>49</v>
      </c>
      <c r="AF799" s="31" t="s">
        <v>69</v>
      </c>
      <c r="AG799" s="33"/>
      <c r="AH799" s="58"/>
      <c r="AI799" s="58"/>
      <c r="AJ799" s="58"/>
    </row>
    <row r="800">
      <c r="A800" s="3" t="s">
        <v>2683</v>
      </c>
      <c r="B800" s="55" t="s">
        <v>2684</v>
      </c>
      <c r="C800" s="47">
        <v>343.0</v>
      </c>
      <c r="D800" s="39"/>
      <c r="E800" s="39"/>
      <c r="F800" s="39"/>
      <c r="G800" s="3"/>
      <c r="H800" s="3">
        <f>IF(isblank(A800), "", IF(NOT(ISBLANK(I800)), VLOOKUP(I800, Institutions, 2, FALSE), 0))</f>
        <v>0</v>
      </c>
      <c r="I800" s="4"/>
      <c r="J800" s="4" t="str">
        <f>IF(isblank(A800), "", IF(NOT(ISBLANK(K800)), VLOOKUP(K800, Elections, 2, FALSE), 0))</f>
        <v>election-6</v>
      </c>
      <c r="K800" s="10" t="s">
        <v>1180</v>
      </c>
      <c r="L800" s="4">
        <f>IF(isblank($A800), "", IF(NOT(ISBLANK(M800)), VLOOKUP(M800, Elections, 2, FALSE), 0))</f>
        <v>0</v>
      </c>
      <c r="M800" s="4"/>
      <c r="N800" s="3"/>
      <c r="O800" s="3"/>
      <c r="P800" s="3"/>
      <c r="Q800" s="3"/>
      <c r="R800" s="3"/>
      <c r="S800" s="3"/>
      <c r="T800" s="3"/>
      <c r="U800" s="3"/>
      <c r="V800" s="3"/>
      <c r="W800" s="3"/>
      <c r="X800" s="1" t="s">
        <v>1265</v>
      </c>
      <c r="Y800" s="12" t="s">
        <v>1266</v>
      </c>
      <c r="Z800" s="56" t="s">
        <v>2685</v>
      </c>
      <c r="AA800" s="57" t="s">
        <v>2686</v>
      </c>
      <c r="AB800" s="58"/>
      <c r="AC800" s="43">
        <v>1.3239953E7</v>
      </c>
      <c r="AD800" s="43">
        <v>2.407098610101E12</v>
      </c>
      <c r="AE800" s="43" t="s">
        <v>180</v>
      </c>
      <c r="AF800" s="43" t="s">
        <v>60</v>
      </c>
      <c r="AG800" s="45" t="s">
        <v>799</v>
      </c>
      <c r="AH800" s="58"/>
      <c r="AI800" s="58"/>
      <c r="AJ800" s="58"/>
    </row>
    <row r="801">
      <c r="A801" s="3" t="s">
        <v>2687</v>
      </c>
      <c r="B801" s="55" t="s">
        <v>2688</v>
      </c>
      <c r="C801" s="47">
        <v>344.0</v>
      </c>
      <c r="D801" s="39"/>
      <c r="E801" s="39"/>
      <c r="F801" s="39"/>
      <c r="G801" s="3"/>
      <c r="H801" s="3">
        <f>IF(isblank(A801), "", IF(NOT(ISBLANK(I801)), VLOOKUP(I801, Institutions, 2, FALSE), 0))</f>
        <v>0</v>
      </c>
      <c r="I801" s="4"/>
      <c r="J801" s="4" t="str">
        <f>IF(isblank(A801), "", IF(NOT(ISBLANK(K801)), VLOOKUP(K801, Elections, 2, FALSE), 0))</f>
        <v>election-6</v>
      </c>
      <c r="K801" s="10" t="s">
        <v>1180</v>
      </c>
      <c r="L801" s="4">
        <f>IF(isblank($A801), "", IF(NOT(ISBLANK(M801)), VLOOKUP(M801, Elections, 2, FALSE), 0))</f>
        <v>0</v>
      </c>
      <c r="M801" s="4"/>
      <c r="N801" s="3"/>
      <c r="O801" s="3"/>
      <c r="P801" s="3"/>
      <c r="Q801" s="3"/>
      <c r="R801" s="3"/>
      <c r="S801" s="3"/>
      <c r="T801" s="3"/>
      <c r="U801" s="3"/>
      <c r="V801" s="3"/>
      <c r="W801" s="3"/>
      <c r="X801" s="1" t="s">
        <v>1265</v>
      </c>
      <c r="Y801" s="12" t="s">
        <v>1266</v>
      </c>
      <c r="Z801" s="59" t="s">
        <v>2689</v>
      </c>
      <c r="AA801" s="60" t="s">
        <v>2690</v>
      </c>
      <c r="AB801" s="58"/>
      <c r="AC801" s="26">
        <v>5.0223917E7</v>
      </c>
      <c r="AD801" s="26">
        <v>2.283262060301E12</v>
      </c>
      <c r="AE801" s="26" t="s">
        <v>49</v>
      </c>
      <c r="AF801" s="26" t="s">
        <v>60</v>
      </c>
      <c r="AG801" s="27" t="s">
        <v>1338</v>
      </c>
      <c r="AH801" s="58"/>
      <c r="AI801" s="58"/>
      <c r="AJ801" s="58"/>
    </row>
    <row r="802">
      <c r="A802" s="3" t="s">
        <v>2691</v>
      </c>
      <c r="B802" s="55" t="s">
        <v>2692</v>
      </c>
      <c r="C802" s="47">
        <v>345.0</v>
      </c>
      <c r="D802" s="39"/>
      <c r="E802" s="39"/>
      <c r="F802" s="39"/>
      <c r="G802" s="3"/>
      <c r="H802" s="3">
        <f>IF(isblank(A802), "", IF(NOT(ISBLANK(I802)), VLOOKUP(I802, Institutions, 2, FALSE), 0))</f>
        <v>0</v>
      </c>
      <c r="I802" s="4"/>
      <c r="J802" s="4" t="str">
        <f>IF(isblank(A802), "", IF(NOT(ISBLANK(K802)), VLOOKUP(K802, Elections, 2, FALSE), 0))</f>
        <v>election-6</v>
      </c>
      <c r="K802" s="10" t="s">
        <v>1180</v>
      </c>
      <c r="L802" s="4">
        <f>IF(isblank($A802), "", IF(NOT(ISBLANK(M802)), VLOOKUP(M802, Elections, 2, FALSE), 0))</f>
        <v>0</v>
      </c>
      <c r="M802" s="4"/>
      <c r="N802" s="3"/>
      <c r="O802" s="3"/>
      <c r="P802" s="3"/>
      <c r="Q802" s="3"/>
      <c r="R802" s="3"/>
      <c r="S802" s="3"/>
      <c r="T802" s="3"/>
      <c r="U802" s="3"/>
      <c r="V802" s="3"/>
      <c r="W802" s="3"/>
      <c r="X802" s="1" t="s">
        <v>1265</v>
      </c>
      <c r="Y802" s="12" t="s">
        <v>1266</v>
      </c>
      <c r="Z802" s="56" t="s">
        <v>2693</v>
      </c>
      <c r="AA802" s="57" t="s">
        <v>2694</v>
      </c>
      <c r="AB802" s="58"/>
      <c r="AC802" s="43">
        <v>4711351.0</v>
      </c>
      <c r="AD802" s="43">
        <v>1.783329410101E12</v>
      </c>
      <c r="AE802" s="43" t="s">
        <v>180</v>
      </c>
      <c r="AF802" s="43" t="s">
        <v>60</v>
      </c>
      <c r="AG802" s="45" t="s">
        <v>2695</v>
      </c>
      <c r="AH802" s="58"/>
      <c r="AI802" s="58"/>
      <c r="AJ802" s="58"/>
    </row>
    <row r="803">
      <c r="A803" s="3" t="s">
        <v>2696</v>
      </c>
      <c r="B803" s="55" t="s">
        <v>2697</v>
      </c>
      <c r="C803" s="47">
        <v>346.0</v>
      </c>
      <c r="D803" s="39"/>
      <c r="E803" s="39"/>
      <c r="F803" s="39"/>
      <c r="G803" s="3"/>
      <c r="H803" s="3">
        <f>IF(isblank(A803), "", IF(NOT(ISBLANK(I803)), VLOOKUP(I803, Institutions, 2, FALSE), 0))</f>
        <v>0</v>
      </c>
      <c r="I803" s="4"/>
      <c r="J803" s="4" t="str">
        <f>IF(isblank(A803), "", IF(NOT(ISBLANK(K803)), VLOOKUP(K803, Elections, 2, FALSE), 0))</f>
        <v>election-6</v>
      </c>
      <c r="K803" s="10" t="s">
        <v>1180</v>
      </c>
      <c r="L803" s="4">
        <f>IF(isblank($A803), "", IF(NOT(ISBLANK(M803)), VLOOKUP(M803, Elections, 2, FALSE), 0))</f>
        <v>0</v>
      </c>
      <c r="M803" s="4"/>
      <c r="N803" s="3"/>
      <c r="O803" s="3"/>
      <c r="P803" s="3"/>
      <c r="Q803" s="3"/>
      <c r="R803" s="3"/>
      <c r="S803" s="3"/>
      <c r="T803" s="3"/>
      <c r="U803" s="3"/>
      <c r="V803" s="3"/>
      <c r="W803" s="3"/>
      <c r="X803" s="1" t="s">
        <v>1265</v>
      </c>
      <c r="Y803" s="12" t="s">
        <v>1266</v>
      </c>
      <c r="Z803" s="59" t="s">
        <v>2698</v>
      </c>
      <c r="AA803" s="60" t="s">
        <v>2699</v>
      </c>
      <c r="AB803" s="58"/>
      <c r="AC803" s="26">
        <v>977241.0</v>
      </c>
      <c r="AD803" s="26">
        <v>1.821806541415E12</v>
      </c>
      <c r="AE803" s="26" t="s">
        <v>49</v>
      </c>
      <c r="AF803" s="26" t="s">
        <v>60</v>
      </c>
      <c r="AG803" s="27" t="s">
        <v>2700</v>
      </c>
      <c r="AH803" s="58"/>
      <c r="AI803" s="58"/>
      <c r="AJ803" s="58"/>
    </row>
    <row r="804">
      <c r="A804" s="3" t="s">
        <v>2701</v>
      </c>
      <c r="B804" s="55" t="s">
        <v>2702</v>
      </c>
      <c r="C804" s="47">
        <v>347.0</v>
      </c>
      <c r="D804" s="39"/>
      <c r="E804" s="39"/>
      <c r="F804" s="39"/>
      <c r="G804" s="3"/>
      <c r="H804" s="3">
        <f>IF(isblank(A804), "", IF(NOT(ISBLANK(I804)), VLOOKUP(I804, Institutions, 2, FALSE), 0))</f>
        <v>0</v>
      </c>
      <c r="I804" s="4"/>
      <c r="J804" s="4" t="str">
        <f>IF(isblank(A804), "", IF(NOT(ISBLANK(K804)), VLOOKUP(K804, Elections, 2, FALSE), 0))</f>
        <v>election-6</v>
      </c>
      <c r="K804" s="10" t="s">
        <v>1180</v>
      </c>
      <c r="L804" s="4">
        <f>IF(isblank($A804), "", IF(NOT(ISBLANK(M804)), VLOOKUP(M804, Elections, 2, FALSE), 0))</f>
        <v>0</v>
      </c>
      <c r="M804" s="4"/>
      <c r="N804" s="3"/>
      <c r="O804" s="3"/>
      <c r="P804" s="3"/>
      <c r="Q804" s="3"/>
      <c r="R804" s="3"/>
      <c r="S804" s="3"/>
      <c r="T804" s="3"/>
      <c r="U804" s="3"/>
      <c r="V804" s="3"/>
      <c r="W804" s="3"/>
      <c r="X804" s="1" t="s">
        <v>1265</v>
      </c>
      <c r="Y804" s="12" t="s">
        <v>1266</v>
      </c>
      <c r="Z804" s="56" t="s">
        <v>2703</v>
      </c>
      <c r="AA804" s="57" t="s">
        <v>2704</v>
      </c>
      <c r="AB804" s="58"/>
      <c r="AC804" s="43">
        <v>1.3942379E7</v>
      </c>
      <c r="AD804" s="43">
        <v>1.761116890101E12</v>
      </c>
      <c r="AE804" s="43" t="s">
        <v>49</v>
      </c>
      <c r="AF804" s="43" t="s">
        <v>60</v>
      </c>
      <c r="AG804" s="45" t="s">
        <v>2705</v>
      </c>
      <c r="AH804" s="58"/>
      <c r="AI804" s="58"/>
      <c r="AJ804" s="58"/>
    </row>
    <row r="805">
      <c r="A805" s="3" t="s">
        <v>2706</v>
      </c>
      <c r="B805" s="55" t="s">
        <v>2707</v>
      </c>
      <c r="C805" s="47">
        <v>348.0</v>
      </c>
      <c r="D805" s="39"/>
      <c r="E805" s="39"/>
      <c r="F805" s="39"/>
      <c r="G805" s="3"/>
      <c r="H805" s="3">
        <f>IF(isblank(A805), "", IF(NOT(ISBLANK(I805)), VLOOKUP(I805, Institutions, 2, FALSE), 0))</f>
        <v>0</v>
      </c>
      <c r="I805" s="4"/>
      <c r="J805" s="4" t="str">
        <f>IF(isblank(A805), "", IF(NOT(ISBLANK(K805)), VLOOKUP(K805, Elections, 2, FALSE), 0))</f>
        <v>election-6</v>
      </c>
      <c r="K805" s="10" t="s">
        <v>1180</v>
      </c>
      <c r="L805" s="4">
        <f>IF(isblank($A805), "", IF(NOT(ISBLANK(M805)), VLOOKUP(M805, Elections, 2, FALSE), 0))</f>
        <v>0</v>
      </c>
      <c r="M805" s="4"/>
      <c r="N805" s="3"/>
      <c r="O805" s="3"/>
      <c r="P805" s="3"/>
      <c r="Q805" s="3"/>
      <c r="R805" s="3"/>
      <c r="S805" s="3"/>
      <c r="T805" s="3"/>
      <c r="U805" s="3"/>
      <c r="V805" s="3"/>
      <c r="W805" s="3"/>
      <c r="X805" s="1" t="s">
        <v>1265</v>
      </c>
      <c r="Y805" s="12" t="s">
        <v>1266</v>
      </c>
      <c r="Z805" s="59" t="s">
        <v>2708</v>
      </c>
      <c r="AA805" s="60" t="s">
        <v>2709</v>
      </c>
      <c r="AB805" s="58"/>
      <c r="AC805" s="26">
        <v>7383061.0</v>
      </c>
      <c r="AD805" s="26">
        <v>2.590803730506E12</v>
      </c>
      <c r="AE805" s="26" t="s">
        <v>49</v>
      </c>
      <c r="AF805" s="26" t="s">
        <v>69</v>
      </c>
      <c r="AG805" s="33"/>
      <c r="AH805" s="58"/>
      <c r="AI805" s="58"/>
      <c r="AJ805" s="58"/>
    </row>
    <row r="806">
      <c r="A806" s="3" t="s">
        <v>2710</v>
      </c>
      <c r="B806" s="55" t="s">
        <v>2711</v>
      </c>
      <c r="C806" s="47">
        <v>349.0</v>
      </c>
      <c r="D806" s="39"/>
      <c r="E806" s="39"/>
      <c r="F806" s="39"/>
      <c r="G806" s="3"/>
      <c r="H806" s="3">
        <f>IF(isblank(A806), "", IF(NOT(ISBLANK(I806)), VLOOKUP(I806, Institutions, 2, FALSE), 0))</f>
        <v>0</v>
      </c>
      <c r="I806" s="4"/>
      <c r="J806" s="4" t="str">
        <f>IF(isblank(A806), "", IF(NOT(ISBLANK(K806)), VLOOKUP(K806, Elections, 2, FALSE), 0))</f>
        <v>election-6</v>
      </c>
      <c r="K806" s="10" t="s">
        <v>1180</v>
      </c>
      <c r="L806" s="4">
        <f>IF(isblank($A806), "", IF(NOT(ISBLANK(M806)), VLOOKUP(M806, Elections, 2, FALSE), 0))</f>
        <v>0</v>
      </c>
      <c r="M806" s="4"/>
      <c r="N806" s="3"/>
      <c r="O806" s="3"/>
      <c r="P806" s="3"/>
      <c r="Q806" s="3"/>
      <c r="R806" s="3"/>
      <c r="S806" s="3"/>
      <c r="T806" s="3"/>
      <c r="U806" s="3"/>
      <c r="V806" s="3"/>
      <c r="W806" s="3"/>
      <c r="X806" s="1" t="s">
        <v>1265</v>
      </c>
      <c r="Y806" s="12" t="s">
        <v>1266</v>
      </c>
      <c r="Z806" s="56" t="s">
        <v>2712</v>
      </c>
      <c r="AA806" s="57" t="s">
        <v>2713</v>
      </c>
      <c r="AB806" s="58"/>
      <c r="AC806" s="43">
        <v>4403037.0</v>
      </c>
      <c r="AD806" s="43">
        <v>1.614256152205E12</v>
      </c>
      <c r="AE806" s="43" t="s">
        <v>49</v>
      </c>
      <c r="AF806" s="43" t="s">
        <v>69</v>
      </c>
      <c r="AG806" s="25"/>
      <c r="AH806" s="58"/>
      <c r="AI806" s="58"/>
      <c r="AJ806" s="58"/>
    </row>
    <row r="807">
      <c r="A807" s="3" t="s">
        <v>2714</v>
      </c>
      <c r="B807" s="55" t="s">
        <v>553</v>
      </c>
      <c r="C807" s="47">
        <v>350.0</v>
      </c>
      <c r="D807" s="39"/>
      <c r="E807" s="39"/>
      <c r="F807" s="39"/>
      <c r="G807" s="3"/>
      <c r="H807" s="3">
        <f>IF(isblank(A807), "", IF(NOT(ISBLANK(I807)), VLOOKUP(I807, Institutions, 2, FALSE), 0))</f>
        <v>0</v>
      </c>
      <c r="I807" s="4"/>
      <c r="J807" s="4" t="str">
        <f>IF(isblank(A807), "", IF(NOT(ISBLANK(K807)), VLOOKUP(K807, Elections, 2, FALSE), 0))</f>
        <v>election-6</v>
      </c>
      <c r="K807" s="10" t="s">
        <v>1180</v>
      </c>
      <c r="L807" s="4">
        <f>IF(isblank($A807), "", IF(NOT(ISBLANK(M807)), VLOOKUP(M807, Elections, 2, FALSE), 0))</f>
        <v>0</v>
      </c>
      <c r="M807" s="4"/>
      <c r="N807" s="3"/>
      <c r="O807" s="3"/>
      <c r="P807" s="3"/>
      <c r="Q807" s="3"/>
      <c r="R807" s="3"/>
      <c r="S807" s="3"/>
      <c r="T807" s="3"/>
      <c r="U807" s="3"/>
      <c r="V807" s="3"/>
      <c r="W807" s="3"/>
      <c r="X807" s="1" t="s">
        <v>1265</v>
      </c>
      <c r="Y807" s="12" t="s">
        <v>1266</v>
      </c>
      <c r="Z807" s="59" t="s">
        <v>2715</v>
      </c>
      <c r="AA807" s="60" t="s">
        <v>2716</v>
      </c>
      <c r="AB807" s="58"/>
      <c r="AC807" s="31">
        <v>2.0101716E7</v>
      </c>
      <c r="AD807" s="31">
        <v>1.920921460101E12</v>
      </c>
      <c r="AE807" s="31" t="s">
        <v>49</v>
      </c>
      <c r="AF807" s="31" t="s">
        <v>69</v>
      </c>
      <c r="AG807" s="33"/>
      <c r="AH807" s="58"/>
      <c r="AI807" s="58"/>
      <c r="AJ807" s="58"/>
    </row>
    <row r="808">
      <c r="A808" s="3" t="s">
        <v>2717</v>
      </c>
      <c r="B808" s="55" t="s">
        <v>2718</v>
      </c>
      <c r="C808" s="47">
        <v>351.0</v>
      </c>
      <c r="D808" s="39"/>
      <c r="E808" s="39"/>
      <c r="F808" s="39"/>
      <c r="G808" s="3"/>
      <c r="H808" s="3">
        <f>IF(isblank(A808), "", IF(NOT(ISBLANK(I808)), VLOOKUP(I808, Institutions, 2, FALSE), 0))</f>
        <v>0</v>
      </c>
      <c r="I808" s="4"/>
      <c r="J808" s="4" t="str">
        <f>IF(isblank(A808), "", IF(NOT(ISBLANK(K808)), VLOOKUP(K808, Elections, 2, FALSE), 0))</f>
        <v>election-6</v>
      </c>
      <c r="K808" s="10" t="s">
        <v>1180</v>
      </c>
      <c r="L808" s="4">
        <f>IF(isblank($A808), "", IF(NOT(ISBLANK(M808)), VLOOKUP(M808, Elections, 2, FALSE), 0))</f>
        <v>0</v>
      </c>
      <c r="M808" s="4"/>
      <c r="N808" s="3"/>
      <c r="O808" s="3"/>
      <c r="P808" s="3"/>
      <c r="Q808" s="3"/>
      <c r="R808" s="3"/>
      <c r="S808" s="3"/>
      <c r="T808" s="3"/>
      <c r="U808" s="3"/>
      <c r="V808" s="3"/>
      <c r="W808" s="3"/>
      <c r="X808" s="1" t="s">
        <v>1265</v>
      </c>
      <c r="Y808" s="12" t="s">
        <v>1266</v>
      </c>
      <c r="Z808" s="56" t="s">
        <v>2719</v>
      </c>
      <c r="AA808" s="57" t="s">
        <v>2720</v>
      </c>
      <c r="AB808" s="58"/>
      <c r="AC808" s="43" t="s">
        <v>85</v>
      </c>
      <c r="AD808" s="36"/>
      <c r="AE808" s="36"/>
      <c r="AF808" s="36"/>
      <c r="AG808" s="25"/>
      <c r="AH808" s="58"/>
      <c r="AI808" s="58"/>
      <c r="AJ808" s="58"/>
    </row>
    <row r="809">
      <c r="A809" s="3" t="s">
        <v>2721</v>
      </c>
      <c r="B809" s="55" t="s">
        <v>1468</v>
      </c>
      <c r="C809" s="47">
        <v>352.0</v>
      </c>
      <c r="D809" s="39"/>
      <c r="E809" s="39"/>
      <c r="F809" s="39"/>
      <c r="G809" s="3"/>
      <c r="H809" s="3">
        <f>IF(isblank(A809), "", IF(NOT(ISBLANK(I809)), VLOOKUP(I809, Institutions, 2, FALSE), 0))</f>
        <v>0</v>
      </c>
      <c r="I809" s="4"/>
      <c r="J809" s="4" t="str">
        <f>IF(isblank(A809), "", IF(NOT(ISBLANK(K809)), VLOOKUP(K809, Elections, 2, FALSE), 0))</f>
        <v>election-6</v>
      </c>
      <c r="K809" s="10" t="s">
        <v>1180</v>
      </c>
      <c r="L809" s="4">
        <f>IF(isblank($A809), "", IF(NOT(ISBLANK(M809)), VLOOKUP(M809, Elections, 2, FALSE), 0))</f>
        <v>0</v>
      </c>
      <c r="M809" s="4"/>
      <c r="N809" s="3"/>
      <c r="O809" s="3"/>
      <c r="P809" s="3"/>
      <c r="Q809" s="3"/>
      <c r="R809" s="3"/>
      <c r="S809" s="3"/>
      <c r="T809" s="3"/>
      <c r="U809" s="3"/>
      <c r="V809" s="3"/>
      <c r="W809" s="3"/>
      <c r="X809" s="1" t="s">
        <v>1265</v>
      </c>
      <c r="Y809" s="12" t="s">
        <v>1266</v>
      </c>
      <c r="Z809" s="59" t="s">
        <v>2722</v>
      </c>
      <c r="AA809" s="60" t="s">
        <v>2723</v>
      </c>
      <c r="AB809" s="58"/>
      <c r="AC809" s="26">
        <v>1.7660432E7</v>
      </c>
      <c r="AD809" s="26">
        <v>1.850899250101E12</v>
      </c>
      <c r="AE809" s="26" t="s">
        <v>180</v>
      </c>
      <c r="AF809" s="26" t="s">
        <v>60</v>
      </c>
      <c r="AG809" s="27" t="s">
        <v>1471</v>
      </c>
      <c r="AH809" s="58"/>
      <c r="AI809" s="58"/>
      <c r="AJ809" s="58"/>
    </row>
    <row r="810">
      <c r="A810" s="3" t="s">
        <v>2724</v>
      </c>
      <c r="B810" s="55" t="s">
        <v>2725</v>
      </c>
      <c r="C810" s="47">
        <v>353.0</v>
      </c>
      <c r="D810" s="39"/>
      <c r="E810" s="39"/>
      <c r="F810" s="39"/>
      <c r="G810" s="3"/>
      <c r="H810" s="3">
        <f>IF(isblank(A810), "", IF(NOT(ISBLANK(I810)), VLOOKUP(I810, Institutions, 2, FALSE), 0))</f>
        <v>0</v>
      </c>
      <c r="I810" s="4"/>
      <c r="J810" s="4" t="str">
        <f>IF(isblank(A810), "", IF(NOT(ISBLANK(K810)), VLOOKUP(K810, Elections, 2, FALSE), 0))</f>
        <v>election-6</v>
      </c>
      <c r="K810" s="10" t="s">
        <v>1180</v>
      </c>
      <c r="L810" s="4">
        <f>IF(isblank($A810), "", IF(NOT(ISBLANK(M810)), VLOOKUP(M810, Elections, 2, FALSE), 0))</f>
        <v>0</v>
      </c>
      <c r="M810" s="4"/>
      <c r="N810" s="3"/>
      <c r="O810" s="3"/>
      <c r="P810" s="3"/>
      <c r="Q810" s="3"/>
      <c r="R810" s="3"/>
      <c r="S810" s="3"/>
      <c r="T810" s="3"/>
      <c r="U810" s="3"/>
      <c r="V810" s="3"/>
      <c r="W810" s="3"/>
      <c r="X810" s="1" t="s">
        <v>1265</v>
      </c>
      <c r="Y810" s="12" t="s">
        <v>1266</v>
      </c>
      <c r="Z810" s="56" t="s">
        <v>2726</v>
      </c>
      <c r="AA810" s="57" t="s">
        <v>2727</v>
      </c>
      <c r="AB810" s="58"/>
      <c r="AC810" s="43">
        <v>7241658.0</v>
      </c>
      <c r="AD810" s="43">
        <v>1.844860170303E12</v>
      </c>
      <c r="AE810" s="43" t="s">
        <v>49</v>
      </c>
      <c r="AF810" s="43" t="s">
        <v>60</v>
      </c>
      <c r="AG810" s="45" t="s">
        <v>816</v>
      </c>
      <c r="AH810" s="58"/>
      <c r="AI810" s="58"/>
      <c r="AJ810" s="58"/>
    </row>
    <row r="811">
      <c r="A811" s="3" t="s">
        <v>2728</v>
      </c>
      <c r="B811" s="55" t="s">
        <v>397</v>
      </c>
      <c r="C811" s="47">
        <v>354.0</v>
      </c>
      <c r="D811" s="39"/>
      <c r="E811" s="39"/>
      <c r="F811" s="39"/>
      <c r="G811" s="3"/>
      <c r="H811" s="3">
        <f>IF(isblank(A811), "", IF(NOT(ISBLANK(I811)), VLOOKUP(I811, Institutions, 2, FALSE), 0))</f>
        <v>0</v>
      </c>
      <c r="I811" s="4"/>
      <c r="J811" s="4" t="str">
        <f>IF(isblank(A811), "", IF(NOT(ISBLANK(K811)), VLOOKUP(K811, Elections, 2, FALSE), 0))</f>
        <v>election-6</v>
      </c>
      <c r="K811" s="10" t="s">
        <v>1180</v>
      </c>
      <c r="L811" s="4">
        <f>IF(isblank($A811), "", IF(NOT(ISBLANK(M811)), VLOOKUP(M811, Elections, 2, FALSE), 0))</f>
        <v>0</v>
      </c>
      <c r="M811" s="4"/>
      <c r="N811" s="3"/>
      <c r="O811" s="3"/>
      <c r="P811" s="3"/>
      <c r="Q811" s="3"/>
      <c r="R811" s="3"/>
      <c r="S811" s="3"/>
      <c r="T811" s="3"/>
      <c r="U811" s="3"/>
      <c r="V811" s="3"/>
      <c r="W811" s="3"/>
      <c r="X811" s="1" t="s">
        <v>1265</v>
      </c>
      <c r="Y811" s="12" t="s">
        <v>1266</v>
      </c>
      <c r="Z811" s="59" t="s">
        <v>2729</v>
      </c>
      <c r="AA811" s="60" t="s">
        <v>2730</v>
      </c>
      <c r="AB811" s="58"/>
      <c r="AC811" s="31">
        <v>2478161.0</v>
      </c>
      <c r="AD811" s="31">
        <v>1.978909380101E12</v>
      </c>
      <c r="AE811" s="31" t="s">
        <v>49</v>
      </c>
      <c r="AF811" s="31" t="s">
        <v>69</v>
      </c>
      <c r="AG811" s="33"/>
      <c r="AH811" s="58"/>
      <c r="AI811" s="58"/>
      <c r="AJ811" s="58"/>
    </row>
    <row r="812">
      <c r="A812" s="3" t="s">
        <v>2731</v>
      </c>
      <c r="B812" s="55" t="s">
        <v>2732</v>
      </c>
      <c r="C812" s="47">
        <v>355.0</v>
      </c>
      <c r="D812" s="39"/>
      <c r="E812" s="39"/>
      <c r="F812" s="39"/>
      <c r="G812" s="3"/>
      <c r="H812" s="3">
        <f>IF(isblank(A812), "", IF(NOT(ISBLANK(I812)), VLOOKUP(I812, Institutions, 2, FALSE), 0))</f>
        <v>0</v>
      </c>
      <c r="I812" s="4"/>
      <c r="J812" s="4" t="str">
        <f>IF(isblank(A812), "", IF(NOT(ISBLANK(K812)), VLOOKUP(K812, Elections, 2, FALSE), 0))</f>
        <v>election-6</v>
      </c>
      <c r="K812" s="10" t="s">
        <v>1180</v>
      </c>
      <c r="L812" s="4">
        <f>IF(isblank($A812), "", IF(NOT(ISBLANK(M812)), VLOOKUP(M812, Elections, 2, FALSE), 0))</f>
        <v>0</v>
      </c>
      <c r="M812" s="4"/>
      <c r="N812" s="3"/>
      <c r="O812" s="3"/>
      <c r="P812" s="3"/>
      <c r="Q812" s="3"/>
      <c r="R812" s="3"/>
      <c r="S812" s="3"/>
      <c r="T812" s="3"/>
      <c r="U812" s="3"/>
      <c r="V812" s="3"/>
      <c r="W812" s="3"/>
      <c r="X812" s="1" t="s">
        <v>1265</v>
      </c>
      <c r="Y812" s="12" t="s">
        <v>1266</v>
      </c>
      <c r="Z812" s="56" t="s">
        <v>2733</v>
      </c>
      <c r="AA812" s="57" t="s">
        <v>2734</v>
      </c>
      <c r="AB812" s="58"/>
      <c r="AC812" s="43">
        <v>2.1044406E7</v>
      </c>
      <c r="AD812" s="43">
        <v>1.942087370101E12</v>
      </c>
      <c r="AE812" s="43" t="s">
        <v>180</v>
      </c>
      <c r="AF812" s="43" t="s">
        <v>60</v>
      </c>
      <c r="AG812" s="45" t="s">
        <v>2735</v>
      </c>
      <c r="AH812" s="58"/>
      <c r="AI812" s="58"/>
      <c r="AJ812" s="58"/>
    </row>
    <row r="813">
      <c r="A813" s="3" t="s">
        <v>2736</v>
      </c>
      <c r="B813" s="55" t="s">
        <v>2737</v>
      </c>
      <c r="C813" s="47">
        <v>356.0</v>
      </c>
      <c r="D813" s="39"/>
      <c r="E813" s="39"/>
      <c r="F813" s="39"/>
      <c r="G813" s="3"/>
      <c r="H813" s="3">
        <f>IF(isblank(A813), "", IF(NOT(ISBLANK(I813)), VLOOKUP(I813, Institutions, 2, FALSE), 0))</f>
        <v>0</v>
      </c>
      <c r="I813" s="4"/>
      <c r="J813" s="4" t="str">
        <f>IF(isblank(A813), "", IF(NOT(ISBLANK(K813)), VLOOKUP(K813, Elections, 2, FALSE), 0))</f>
        <v>election-6</v>
      </c>
      <c r="K813" s="10" t="s">
        <v>1180</v>
      </c>
      <c r="L813" s="4">
        <f>IF(isblank($A813), "", IF(NOT(ISBLANK(M813)), VLOOKUP(M813, Elections, 2, FALSE), 0))</f>
        <v>0</v>
      </c>
      <c r="M813" s="4"/>
      <c r="N813" s="3"/>
      <c r="O813" s="3"/>
      <c r="P813" s="3"/>
      <c r="Q813" s="3"/>
      <c r="R813" s="3"/>
      <c r="S813" s="3"/>
      <c r="T813" s="3"/>
      <c r="U813" s="3"/>
      <c r="V813" s="3"/>
      <c r="W813" s="3"/>
      <c r="X813" s="1" t="s">
        <v>1265</v>
      </c>
      <c r="Y813" s="12" t="s">
        <v>1266</v>
      </c>
      <c r="Z813" s="59" t="s">
        <v>2738</v>
      </c>
      <c r="AA813" s="60" t="s">
        <v>2739</v>
      </c>
      <c r="AB813" s="58"/>
      <c r="AC813" s="26">
        <v>2.7282198E7</v>
      </c>
      <c r="AD813" s="26">
        <v>1.726171700604E12</v>
      </c>
      <c r="AE813" s="26" t="s">
        <v>49</v>
      </c>
      <c r="AF813" s="26" t="s">
        <v>69</v>
      </c>
      <c r="AG813" s="33"/>
      <c r="AH813" s="58"/>
      <c r="AI813" s="58"/>
      <c r="AJ813" s="58"/>
    </row>
    <row r="814">
      <c r="A814" s="3" t="s">
        <v>2740</v>
      </c>
      <c r="B814" s="55" t="s">
        <v>2741</v>
      </c>
      <c r="C814" s="47">
        <v>357.0</v>
      </c>
      <c r="D814" s="39"/>
      <c r="E814" s="39"/>
      <c r="F814" s="39"/>
      <c r="G814" s="3"/>
      <c r="H814" s="3">
        <f>IF(isblank(A814), "", IF(NOT(ISBLANK(I814)), VLOOKUP(I814, Institutions, 2, FALSE), 0))</f>
        <v>0</v>
      </c>
      <c r="I814" s="4"/>
      <c r="J814" s="4" t="str">
        <f>IF(isblank(A814), "", IF(NOT(ISBLANK(K814)), VLOOKUP(K814, Elections, 2, FALSE), 0))</f>
        <v>election-6</v>
      </c>
      <c r="K814" s="10" t="s">
        <v>1180</v>
      </c>
      <c r="L814" s="4">
        <f>IF(isblank($A814), "", IF(NOT(ISBLANK(M814)), VLOOKUP(M814, Elections, 2, FALSE), 0))</f>
        <v>0</v>
      </c>
      <c r="M814" s="4"/>
      <c r="N814" s="3"/>
      <c r="O814" s="3"/>
      <c r="P814" s="3"/>
      <c r="Q814" s="3"/>
      <c r="R814" s="3"/>
      <c r="S814" s="3"/>
      <c r="T814" s="3"/>
      <c r="U814" s="3"/>
      <c r="V814" s="3"/>
      <c r="W814" s="3"/>
      <c r="X814" s="1" t="s">
        <v>1265</v>
      </c>
      <c r="Y814" s="12" t="s">
        <v>1266</v>
      </c>
      <c r="Z814" s="56" t="s">
        <v>2742</v>
      </c>
      <c r="AA814" s="57" t="s">
        <v>2743</v>
      </c>
      <c r="AB814" s="58"/>
      <c r="AC814" s="43">
        <v>3.1684866E7</v>
      </c>
      <c r="AD814" s="43">
        <v>2.214240830308E12</v>
      </c>
      <c r="AE814" s="43" t="s">
        <v>180</v>
      </c>
      <c r="AF814" s="43" t="s">
        <v>60</v>
      </c>
      <c r="AG814" s="45" t="s">
        <v>2744</v>
      </c>
      <c r="AH814" s="58"/>
      <c r="AI814" s="58"/>
      <c r="AJ814" s="58"/>
    </row>
    <row r="815">
      <c r="A815" s="3" t="s">
        <v>2745</v>
      </c>
      <c r="B815" s="55" t="s">
        <v>2746</v>
      </c>
      <c r="C815" s="47">
        <v>358.0</v>
      </c>
      <c r="D815" s="39"/>
      <c r="E815" s="39"/>
      <c r="F815" s="39"/>
      <c r="G815" s="3"/>
      <c r="H815" s="3">
        <f>IF(isblank(A815), "", IF(NOT(ISBLANK(I815)), VLOOKUP(I815, Institutions, 2, FALSE), 0))</f>
        <v>0</v>
      </c>
      <c r="I815" s="4"/>
      <c r="J815" s="4" t="str">
        <f>IF(isblank(A815), "", IF(NOT(ISBLANK(K815)), VLOOKUP(K815, Elections, 2, FALSE), 0))</f>
        <v>election-6</v>
      </c>
      <c r="K815" s="10" t="s">
        <v>1180</v>
      </c>
      <c r="L815" s="4">
        <f>IF(isblank($A815), "", IF(NOT(ISBLANK(M815)), VLOOKUP(M815, Elections, 2, FALSE), 0))</f>
        <v>0</v>
      </c>
      <c r="M815" s="4"/>
      <c r="N815" s="3"/>
      <c r="O815" s="3"/>
      <c r="P815" s="3"/>
      <c r="Q815" s="3"/>
      <c r="R815" s="3"/>
      <c r="S815" s="3"/>
      <c r="T815" s="3"/>
      <c r="U815" s="3"/>
      <c r="V815" s="3"/>
      <c r="W815" s="3"/>
      <c r="X815" s="1" t="s">
        <v>1265</v>
      </c>
      <c r="Y815" s="12" t="s">
        <v>1266</v>
      </c>
      <c r="Z815" s="59" t="s">
        <v>2747</v>
      </c>
      <c r="AA815" s="60" t="s">
        <v>2748</v>
      </c>
      <c r="AB815" s="58"/>
      <c r="AC815" s="26" t="s">
        <v>85</v>
      </c>
      <c r="AD815" s="34"/>
      <c r="AE815" s="34"/>
      <c r="AF815" s="34"/>
      <c r="AG815" s="33"/>
      <c r="AH815" s="58"/>
      <c r="AI815" s="58"/>
      <c r="AJ815" s="58"/>
    </row>
    <row r="816">
      <c r="A816" s="3" t="s">
        <v>2749</v>
      </c>
      <c r="B816" s="55" t="s">
        <v>2750</v>
      </c>
      <c r="C816" s="47">
        <v>359.0</v>
      </c>
      <c r="D816" s="39"/>
      <c r="E816" s="39"/>
      <c r="F816" s="39"/>
      <c r="G816" s="3"/>
      <c r="H816" s="3">
        <f>IF(isblank(A816), "", IF(NOT(ISBLANK(I816)), VLOOKUP(I816, Institutions, 2, FALSE), 0))</f>
        <v>0</v>
      </c>
      <c r="I816" s="4"/>
      <c r="J816" s="4" t="str">
        <f>IF(isblank(A816), "", IF(NOT(ISBLANK(K816)), VLOOKUP(K816, Elections, 2, FALSE), 0))</f>
        <v>election-6</v>
      </c>
      <c r="K816" s="10" t="s">
        <v>1180</v>
      </c>
      <c r="L816" s="4">
        <f>IF(isblank($A816), "", IF(NOT(ISBLANK(M816)), VLOOKUP(M816, Elections, 2, FALSE), 0))</f>
        <v>0</v>
      </c>
      <c r="M816" s="4"/>
      <c r="N816" s="3"/>
      <c r="O816" s="3"/>
      <c r="P816" s="3"/>
      <c r="Q816" s="3"/>
      <c r="R816" s="3"/>
      <c r="S816" s="3"/>
      <c r="T816" s="3"/>
      <c r="U816" s="3"/>
      <c r="V816" s="3"/>
      <c r="W816" s="3"/>
      <c r="X816" s="1" t="s">
        <v>1265</v>
      </c>
      <c r="Y816" s="12" t="s">
        <v>1266</v>
      </c>
      <c r="Z816" s="56" t="s">
        <v>2751</v>
      </c>
      <c r="AA816" s="57" t="s">
        <v>2752</v>
      </c>
      <c r="AB816" s="58"/>
      <c r="AC816" s="43">
        <v>2.3995475E7</v>
      </c>
      <c r="AD816" s="43">
        <v>1.814627880101E12</v>
      </c>
      <c r="AE816" s="43" t="s">
        <v>49</v>
      </c>
      <c r="AF816" s="43" t="s">
        <v>69</v>
      </c>
      <c r="AG816" s="25"/>
      <c r="AH816" s="58"/>
      <c r="AI816" s="58"/>
      <c r="AJ816" s="58"/>
    </row>
    <row r="817">
      <c r="A817" s="3" t="s">
        <v>2753</v>
      </c>
      <c r="B817" s="55" t="s">
        <v>2754</v>
      </c>
      <c r="C817" s="47">
        <v>360.0</v>
      </c>
      <c r="D817" s="39"/>
      <c r="E817" s="39"/>
      <c r="F817" s="39"/>
      <c r="G817" s="3"/>
      <c r="H817" s="3">
        <f>IF(isblank(A817), "", IF(NOT(ISBLANK(I817)), VLOOKUP(I817, Institutions, 2, FALSE), 0))</f>
        <v>0</v>
      </c>
      <c r="I817" s="4"/>
      <c r="J817" s="4" t="str">
        <f>IF(isblank(A817), "", IF(NOT(ISBLANK(K817)), VLOOKUP(K817, Elections, 2, FALSE), 0))</f>
        <v>election-6</v>
      </c>
      <c r="K817" s="10" t="s">
        <v>1180</v>
      </c>
      <c r="L817" s="4">
        <f>IF(isblank($A817), "", IF(NOT(ISBLANK(M817)), VLOOKUP(M817, Elections, 2, FALSE), 0))</f>
        <v>0</v>
      </c>
      <c r="M817" s="4"/>
      <c r="N817" s="3"/>
      <c r="O817" s="3"/>
      <c r="P817" s="3"/>
      <c r="Q817" s="3"/>
      <c r="R817" s="3"/>
      <c r="S817" s="3"/>
      <c r="T817" s="3"/>
      <c r="U817" s="3"/>
      <c r="V817" s="3"/>
      <c r="W817" s="3"/>
      <c r="X817" s="1" t="s">
        <v>1265</v>
      </c>
      <c r="Y817" s="12" t="s">
        <v>1266</v>
      </c>
      <c r="Z817" s="59" t="s">
        <v>2755</v>
      </c>
      <c r="AA817" s="60" t="s">
        <v>2756</v>
      </c>
      <c r="AB817" s="58"/>
      <c r="AC817" s="26">
        <v>1.7440289E7</v>
      </c>
      <c r="AD817" s="26">
        <v>2.239304901901E12</v>
      </c>
      <c r="AE817" s="26" t="s">
        <v>49</v>
      </c>
      <c r="AF817" s="26" t="s">
        <v>60</v>
      </c>
      <c r="AG817" s="27" t="s">
        <v>2757</v>
      </c>
      <c r="AH817" s="58"/>
      <c r="AI817" s="58"/>
      <c r="AJ817" s="58"/>
    </row>
    <row r="818">
      <c r="A818" s="3" t="s">
        <v>2758</v>
      </c>
      <c r="B818" s="55" t="s">
        <v>2759</v>
      </c>
      <c r="C818" s="47">
        <v>361.0</v>
      </c>
      <c r="D818" s="39"/>
      <c r="E818" s="39"/>
      <c r="F818" s="39"/>
      <c r="G818" s="3"/>
      <c r="H818" s="3">
        <f>IF(isblank(A818), "", IF(NOT(ISBLANK(I818)), VLOOKUP(I818, Institutions, 2, FALSE), 0))</f>
        <v>0</v>
      </c>
      <c r="I818" s="4"/>
      <c r="J818" s="4" t="str">
        <f>IF(isblank(A818), "", IF(NOT(ISBLANK(K818)), VLOOKUP(K818, Elections, 2, FALSE), 0))</f>
        <v>election-6</v>
      </c>
      <c r="K818" s="10" t="s">
        <v>1180</v>
      </c>
      <c r="L818" s="4">
        <f>IF(isblank($A818), "", IF(NOT(ISBLANK(M818)), VLOOKUP(M818, Elections, 2, FALSE), 0))</f>
        <v>0</v>
      </c>
      <c r="M818" s="4"/>
      <c r="N818" s="3"/>
      <c r="O818" s="3"/>
      <c r="P818" s="3"/>
      <c r="Q818" s="3"/>
      <c r="R818" s="3"/>
      <c r="S818" s="3"/>
      <c r="T818" s="3"/>
      <c r="U818" s="3"/>
      <c r="V818" s="3"/>
      <c r="W818" s="3"/>
      <c r="X818" s="1" t="s">
        <v>1265</v>
      </c>
      <c r="Y818" s="12" t="s">
        <v>1266</v>
      </c>
      <c r="Z818" s="56" t="s">
        <v>2760</v>
      </c>
      <c r="AA818" s="57" t="s">
        <v>2761</v>
      </c>
      <c r="AB818" s="58"/>
      <c r="AC818" s="43">
        <v>4.1275039E7</v>
      </c>
      <c r="AD818" s="43">
        <v>1.892661390101E12</v>
      </c>
      <c r="AE818" s="43" t="s">
        <v>49</v>
      </c>
      <c r="AF818" s="43" t="s">
        <v>60</v>
      </c>
      <c r="AG818" s="45" t="s">
        <v>2762</v>
      </c>
      <c r="AH818" s="58"/>
      <c r="AI818" s="58"/>
      <c r="AJ818" s="58"/>
    </row>
    <row r="819">
      <c r="A819" s="3" t="s">
        <v>2763</v>
      </c>
      <c r="B819" s="55" t="s">
        <v>2764</v>
      </c>
      <c r="C819" s="47">
        <v>362.0</v>
      </c>
      <c r="D819" s="39"/>
      <c r="E819" s="39"/>
      <c r="F819" s="39"/>
      <c r="G819" s="3"/>
      <c r="H819" s="3">
        <f>IF(isblank(A819), "", IF(NOT(ISBLANK(I819)), VLOOKUP(I819, Institutions, 2, FALSE), 0))</f>
        <v>0</v>
      </c>
      <c r="I819" s="4"/>
      <c r="J819" s="4" t="str">
        <f>IF(isblank(A819), "", IF(NOT(ISBLANK(K819)), VLOOKUP(K819, Elections, 2, FALSE), 0))</f>
        <v>election-6</v>
      </c>
      <c r="K819" s="10" t="s">
        <v>1180</v>
      </c>
      <c r="L819" s="4">
        <f>IF(isblank($A819), "", IF(NOT(ISBLANK(M819)), VLOOKUP(M819, Elections, 2, FALSE), 0))</f>
        <v>0</v>
      </c>
      <c r="M819" s="4"/>
      <c r="N819" s="3"/>
      <c r="O819" s="3"/>
      <c r="P819" s="3"/>
      <c r="Q819" s="3"/>
      <c r="R819" s="3"/>
      <c r="S819" s="3"/>
      <c r="T819" s="3"/>
      <c r="U819" s="3"/>
      <c r="V819" s="3"/>
      <c r="W819" s="3"/>
      <c r="X819" s="1" t="s">
        <v>1265</v>
      </c>
      <c r="Y819" s="12" t="s">
        <v>1266</v>
      </c>
      <c r="Z819" s="59" t="s">
        <v>2765</v>
      </c>
      <c r="AA819" s="60" t="s">
        <v>2766</v>
      </c>
      <c r="AB819" s="58"/>
      <c r="AC819" s="26">
        <v>2.9964318E7</v>
      </c>
      <c r="AD819" s="26">
        <v>2.495786461201E12</v>
      </c>
      <c r="AE819" s="26" t="s">
        <v>180</v>
      </c>
      <c r="AF819" s="26" t="s">
        <v>60</v>
      </c>
      <c r="AG819" s="27" t="s">
        <v>2767</v>
      </c>
      <c r="AH819" s="58"/>
      <c r="AI819" s="58"/>
      <c r="AJ819" s="58"/>
    </row>
    <row r="820">
      <c r="A820" s="3" t="s">
        <v>2768</v>
      </c>
      <c r="B820" s="55" t="s">
        <v>2769</v>
      </c>
      <c r="C820" s="47">
        <v>363.0</v>
      </c>
      <c r="D820" s="39"/>
      <c r="E820" s="39"/>
      <c r="F820" s="39"/>
      <c r="G820" s="3"/>
      <c r="H820" s="3">
        <f>IF(isblank(A820), "", IF(NOT(ISBLANK(I820)), VLOOKUP(I820, Institutions, 2, FALSE), 0))</f>
        <v>0</v>
      </c>
      <c r="I820" s="4"/>
      <c r="J820" s="4" t="str">
        <f>IF(isblank(A820), "", IF(NOT(ISBLANK(K820)), VLOOKUP(K820, Elections, 2, FALSE), 0))</f>
        <v>election-6</v>
      </c>
      <c r="K820" s="10" t="s">
        <v>1180</v>
      </c>
      <c r="L820" s="4">
        <f>IF(isblank($A820), "", IF(NOT(ISBLANK(M820)), VLOOKUP(M820, Elections, 2, FALSE), 0))</f>
        <v>0</v>
      </c>
      <c r="M820" s="4"/>
      <c r="N820" s="3"/>
      <c r="O820" s="3"/>
      <c r="P820" s="3"/>
      <c r="Q820" s="3"/>
      <c r="R820" s="3"/>
      <c r="S820" s="3"/>
      <c r="T820" s="3"/>
      <c r="U820" s="3"/>
      <c r="V820" s="3"/>
      <c r="W820" s="3"/>
      <c r="X820" s="1" t="s">
        <v>1265</v>
      </c>
      <c r="Y820" s="12" t="s">
        <v>1266</v>
      </c>
      <c r="Z820" s="56" t="s">
        <v>2770</v>
      </c>
      <c r="AA820" s="57" t="s">
        <v>2771</v>
      </c>
      <c r="AB820" s="58"/>
      <c r="AC820" s="62" t="s">
        <v>2772</v>
      </c>
      <c r="AD820" s="36"/>
      <c r="AE820" s="36"/>
      <c r="AF820" s="36"/>
      <c r="AG820" s="25"/>
      <c r="AH820" s="58"/>
      <c r="AI820" s="58"/>
      <c r="AJ820" s="58"/>
    </row>
    <row r="821">
      <c r="A821" s="3" t="s">
        <v>2773</v>
      </c>
      <c r="B821" s="55" t="s">
        <v>2774</v>
      </c>
      <c r="C821" s="47">
        <v>364.0</v>
      </c>
      <c r="D821" s="39"/>
      <c r="E821" s="39"/>
      <c r="F821" s="39"/>
      <c r="G821" s="3"/>
      <c r="H821" s="3">
        <f>IF(isblank(A821), "", IF(NOT(ISBLANK(I821)), VLOOKUP(I821, Institutions, 2, FALSE), 0))</f>
        <v>0</v>
      </c>
      <c r="I821" s="4"/>
      <c r="J821" s="4" t="str">
        <f>IF(isblank(A821), "", IF(NOT(ISBLANK(K821)), VLOOKUP(K821, Elections, 2, FALSE), 0))</f>
        <v>election-6</v>
      </c>
      <c r="K821" s="10" t="s">
        <v>1180</v>
      </c>
      <c r="L821" s="4">
        <f>IF(isblank($A821), "", IF(NOT(ISBLANK(M821)), VLOOKUP(M821, Elections, 2, FALSE), 0))</f>
        <v>0</v>
      </c>
      <c r="M821" s="4"/>
      <c r="N821" s="3"/>
      <c r="O821" s="3"/>
      <c r="P821" s="3"/>
      <c r="Q821" s="3"/>
      <c r="R821" s="3"/>
      <c r="S821" s="3"/>
      <c r="T821" s="3"/>
      <c r="U821" s="3"/>
      <c r="V821" s="3"/>
      <c r="W821" s="3"/>
      <c r="X821" s="1" t="s">
        <v>1265</v>
      </c>
      <c r="Y821" s="12" t="s">
        <v>1266</v>
      </c>
      <c r="Z821" s="59" t="s">
        <v>2775</v>
      </c>
      <c r="AA821" s="60" t="s">
        <v>2776</v>
      </c>
      <c r="AB821" s="58"/>
      <c r="AC821" s="26" t="s">
        <v>2777</v>
      </c>
      <c r="AD821" s="26">
        <v>2.639060270101E12</v>
      </c>
      <c r="AE821" s="26" t="s">
        <v>49</v>
      </c>
      <c r="AF821" s="26" t="s">
        <v>60</v>
      </c>
      <c r="AG821" s="27" t="s">
        <v>2777</v>
      </c>
      <c r="AH821" s="58"/>
      <c r="AI821" s="58"/>
      <c r="AJ821" s="58"/>
    </row>
    <row r="822">
      <c r="A822" s="3" t="s">
        <v>2778</v>
      </c>
      <c r="B822" s="55" t="s">
        <v>2779</v>
      </c>
      <c r="C822" s="47">
        <v>365.0</v>
      </c>
      <c r="D822" s="39"/>
      <c r="E822" s="39"/>
      <c r="F822" s="39"/>
      <c r="G822" s="3"/>
      <c r="H822" s="3">
        <f>IF(isblank(A822), "", IF(NOT(ISBLANK(I822)), VLOOKUP(I822, Institutions, 2, FALSE), 0))</f>
        <v>0</v>
      </c>
      <c r="I822" s="4"/>
      <c r="J822" s="4" t="str">
        <f>IF(isblank(A822), "", IF(NOT(ISBLANK(K822)), VLOOKUP(K822, Elections, 2, FALSE), 0))</f>
        <v>election-6</v>
      </c>
      <c r="K822" s="10" t="s">
        <v>1180</v>
      </c>
      <c r="L822" s="4">
        <f>IF(isblank($A822), "", IF(NOT(ISBLANK(M822)), VLOOKUP(M822, Elections, 2, FALSE), 0))</f>
        <v>0</v>
      </c>
      <c r="M822" s="4"/>
      <c r="N822" s="3"/>
      <c r="O822" s="3"/>
      <c r="P822" s="3"/>
      <c r="Q822" s="3"/>
      <c r="R822" s="3"/>
      <c r="S822" s="3"/>
      <c r="T822" s="3"/>
      <c r="U822" s="3"/>
      <c r="V822" s="3"/>
      <c r="W822" s="3"/>
      <c r="X822" s="1" t="s">
        <v>1265</v>
      </c>
      <c r="Y822" s="12" t="s">
        <v>1266</v>
      </c>
      <c r="Z822" s="56" t="s">
        <v>2780</v>
      </c>
      <c r="AA822" s="57" t="s">
        <v>2781</v>
      </c>
      <c r="AB822" s="58"/>
      <c r="AC822" s="43">
        <v>2.4799173E7</v>
      </c>
      <c r="AD822" s="43">
        <v>1.604751710101E12</v>
      </c>
      <c r="AE822" s="43" t="s">
        <v>49</v>
      </c>
      <c r="AF822" s="43" t="s">
        <v>69</v>
      </c>
      <c r="AG822" s="25"/>
      <c r="AH822" s="58"/>
      <c r="AI822" s="58"/>
      <c r="AJ822" s="58"/>
    </row>
    <row r="823">
      <c r="A823" s="3" t="s">
        <v>2782</v>
      </c>
      <c r="B823" s="55" t="s">
        <v>2783</v>
      </c>
      <c r="C823" s="47">
        <v>366.0</v>
      </c>
      <c r="D823" s="39"/>
      <c r="E823" s="39"/>
      <c r="F823" s="39"/>
      <c r="G823" s="3"/>
      <c r="H823" s="3">
        <f>IF(isblank(A823), "", IF(NOT(ISBLANK(I823)), VLOOKUP(I823, Institutions, 2, FALSE), 0))</f>
        <v>0</v>
      </c>
      <c r="I823" s="4"/>
      <c r="J823" s="4" t="str">
        <f>IF(isblank(A823), "", IF(NOT(ISBLANK(K823)), VLOOKUP(K823, Elections, 2, FALSE), 0))</f>
        <v>election-6</v>
      </c>
      <c r="K823" s="10" t="s">
        <v>1180</v>
      </c>
      <c r="L823" s="4">
        <f>IF(isblank($A823), "", IF(NOT(ISBLANK(M823)), VLOOKUP(M823, Elections, 2, FALSE), 0))</f>
        <v>0</v>
      </c>
      <c r="M823" s="4"/>
      <c r="N823" s="3"/>
      <c r="O823" s="3"/>
      <c r="P823" s="3"/>
      <c r="Q823" s="3"/>
      <c r="R823" s="3"/>
      <c r="S823" s="3"/>
      <c r="T823" s="3"/>
      <c r="U823" s="3"/>
      <c r="V823" s="3"/>
      <c r="W823" s="3"/>
      <c r="X823" s="1" t="s">
        <v>1265</v>
      </c>
      <c r="Y823" s="12" t="s">
        <v>1266</v>
      </c>
      <c r="Z823" s="59" t="s">
        <v>2784</v>
      </c>
      <c r="AA823" s="60" t="s">
        <v>2785</v>
      </c>
      <c r="AB823" s="58"/>
      <c r="AC823" s="26" t="s">
        <v>85</v>
      </c>
      <c r="AD823" s="34"/>
      <c r="AE823" s="34"/>
      <c r="AF823" s="34"/>
      <c r="AG823" s="33"/>
      <c r="AH823" s="58"/>
      <c r="AI823" s="58"/>
      <c r="AJ823" s="58"/>
    </row>
    <row r="824">
      <c r="A824" s="3" t="s">
        <v>2786</v>
      </c>
      <c r="B824" s="55" t="s">
        <v>500</v>
      </c>
      <c r="C824" s="47">
        <v>367.0</v>
      </c>
      <c r="D824" s="39"/>
      <c r="E824" s="39"/>
      <c r="F824" s="39"/>
      <c r="G824" s="3"/>
      <c r="H824" s="3">
        <f>IF(isblank(A824), "", IF(NOT(ISBLANK(I824)), VLOOKUP(I824, Institutions, 2, FALSE), 0))</f>
        <v>0</v>
      </c>
      <c r="I824" s="4"/>
      <c r="J824" s="4" t="str">
        <f>IF(isblank(A824), "", IF(NOT(ISBLANK(K824)), VLOOKUP(K824, Elections, 2, FALSE), 0))</f>
        <v>election-6</v>
      </c>
      <c r="K824" s="10" t="s">
        <v>1180</v>
      </c>
      <c r="L824" s="4">
        <f>IF(isblank($A824), "", IF(NOT(ISBLANK(M824)), VLOOKUP(M824, Elections, 2, FALSE), 0))</f>
        <v>0</v>
      </c>
      <c r="M824" s="4"/>
      <c r="N824" s="3"/>
      <c r="O824" s="3"/>
      <c r="P824" s="3"/>
      <c r="Q824" s="3"/>
      <c r="R824" s="3"/>
      <c r="S824" s="3"/>
      <c r="T824" s="3"/>
      <c r="U824" s="3"/>
      <c r="V824" s="3"/>
      <c r="W824" s="3"/>
      <c r="X824" s="1" t="s">
        <v>1265</v>
      </c>
      <c r="Y824" s="12" t="s">
        <v>1266</v>
      </c>
      <c r="Z824" s="56" t="s">
        <v>2787</v>
      </c>
      <c r="AA824" s="57" t="s">
        <v>2788</v>
      </c>
      <c r="AB824" s="58"/>
      <c r="AC824" s="43" t="s">
        <v>502</v>
      </c>
      <c r="AD824" s="43">
        <v>2.373621712107E12</v>
      </c>
      <c r="AE824" s="43" t="s">
        <v>49</v>
      </c>
      <c r="AF824" s="43" t="s">
        <v>60</v>
      </c>
      <c r="AG824" s="45" t="s">
        <v>503</v>
      </c>
      <c r="AH824" s="58"/>
      <c r="AI824" s="58"/>
      <c r="AJ824" s="58"/>
    </row>
    <row r="825">
      <c r="A825" s="3" t="s">
        <v>2789</v>
      </c>
      <c r="B825" s="55" t="s">
        <v>2790</v>
      </c>
      <c r="C825" s="47">
        <v>368.0</v>
      </c>
      <c r="D825" s="39"/>
      <c r="E825" s="39"/>
      <c r="F825" s="39"/>
      <c r="G825" s="3"/>
      <c r="H825" s="3">
        <f>IF(isblank(A825), "", IF(NOT(ISBLANK(I825)), VLOOKUP(I825, Institutions, 2, FALSE), 0))</f>
        <v>0</v>
      </c>
      <c r="I825" s="4"/>
      <c r="J825" s="4" t="str">
        <f>IF(isblank(A825), "", IF(NOT(ISBLANK(K825)), VLOOKUP(K825, Elections, 2, FALSE), 0))</f>
        <v>election-6</v>
      </c>
      <c r="K825" s="10" t="s">
        <v>1180</v>
      </c>
      <c r="L825" s="4">
        <f>IF(isblank($A825), "", IF(NOT(ISBLANK(M825)), VLOOKUP(M825, Elections, 2, FALSE), 0))</f>
        <v>0</v>
      </c>
      <c r="M825" s="4"/>
      <c r="N825" s="3"/>
      <c r="O825" s="3"/>
      <c r="P825" s="3"/>
      <c r="Q825" s="3"/>
      <c r="R825" s="3"/>
      <c r="S825" s="3"/>
      <c r="T825" s="3"/>
      <c r="U825" s="3"/>
      <c r="V825" s="3"/>
      <c r="W825" s="3"/>
      <c r="X825" s="1" t="s">
        <v>1265</v>
      </c>
      <c r="Y825" s="12" t="s">
        <v>1266</v>
      </c>
      <c r="Z825" s="59" t="s">
        <v>2791</v>
      </c>
      <c r="AA825" s="60" t="s">
        <v>2792</v>
      </c>
      <c r="AB825" s="58"/>
      <c r="AC825" s="26">
        <v>7806809.0</v>
      </c>
      <c r="AD825" s="26">
        <v>2.428294650101E12</v>
      </c>
      <c r="AE825" s="26" t="s">
        <v>49</v>
      </c>
      <c r="AF825" s="26" t="s">
        <v>69</v>
      </c>
      <c r="AG825" s="33"/>
      <c r="AH825" s="58"/>
      <c r="AI825" s="58"/>
      <c r="AJ825" s="58"/>
    </row>
    <row r="826">
      <c r="A826" s="3" t="s">
        <v>2793</v>
      </c>
      <c r="B826" s="55" t="s">
        <v>861</v>
      </c>
      <c r="C826" s="47">
        <v>369.0</v>
      </c>
      <c r="D826" s="39"/>
      <c r="E826" s="39"/>
      <c r="F826" s="39"/>
      <c r="G826" s="3"/>
      <c r="H826" s="3">
        <f>IF(isblank(A826), "", IF(NOT(ISBLANK(I826)), VLOOKUP(I826, Institutions, 2, FALSE), 0))</f>
        <v>0</v>
      </c>
      <c r="I826" s="4"/>
      <c r="J826" s="4" t="str">
        <f>IF(isblank(A826), "", IF(NOT(ISBLANK(K826)), VLOOKUP(K826, Elections, 2, FALSE), 0))</f>
        <v>election-6</v>
      </c>
      <c r="K826" s="10" t="s">
        <v>1180</v>
      </c>
      <c r="L826" s="4">
        <f>IF(isblank($A826), "", IF(NOT(ISBLANK(M826)), VLOOKUP(M826, Elections, 2, FALSE), 0))</f>
        <v>0</v>
      </c>
      <c r="M826" s="4"/>
      <c r="N826" s="3"/>
      <c r="O826" s="3"/>
      <c r="P826" s="3"/>
      <c r="Q826" s="3"/>
      <c r="R826" s="3"/>
      <c r="S826" s="3"/>
      <c r="T826" s="3"/>
      <c r="U826" s="3"/>
      <c r="V826" s="3"/>
      <c r="W826" s="3"/>
      <c r="X826" s="1" t="s">
        <v>1265</v>
      </c>
      <c r="Y826" s="12" t="s">
        <v>1266</v>
      </c>
      <c r="Z826" s="56" t="s">
        <v>2794</v>
      </c>
      <c r="AA826" s="57" t="s">
        <v>2795</v>
      </c>
      <c r="AB826" s="58"/>
      <c r="AC826" s="43">
        <v>5922577.0</v>
      </c>
      <c r="AD826" s="43">
        <v>2.531232592203E12</v>
      </c>
      <c r="AE826" s="43" t="s">
        <v>49</v>
      </c>
      <c r="AF826" s="43" t="s">
        <v>60</v>
      </c>
      <c r="AG826" s="45" t="s">
        <v>284</v>
      </c>
      <c r="AH826" s="58"/>
      <c r="AI826" s="58"/>
      <c r="AJ826" s="58"/>
    </row>
    <row r="827">
      <c r="A827" s="3" t="s">
        <v>2796</v>
      </c>
      <c r="B827" s="55" t="s">
        <v>2797</v>
      </c>
      <c r="C827" s="47">
        <v>370.0</v>
      </c>
      <c r="D827" s="39"/>
      <c r="E827" s="39"/>
      <c r="F827" s="39"/>
      <c r="G827" s="3"/>
      <c r="H827" s="3">
        <f>IF(isblank(A827), "", IF(NOT(ISBLANK(I827)), VLOOKUP(I827, Institutions, 2, FALSE), 0))</f>
        <v>0</v>
      </c>
      <c r="I827" s="4"/>
      <c r="J827" s="4" t="str">
        <f>IF(isblank(A827), "", IF(NOT(ISBLANK(K827)), VLOOKUP(K827, Elections, 2, FALSE), 0))</f>
        <v>election-6</v>
      </c>
      <c r="K827" s="10" t="s">
        <v>1180</v>
      </c>
      <c r="L827" s="4">
        <f>IF(isblank($A827), "", IF(NOT(ISBLANK(M827)), VLOOKUP(M827, Elections, 2, FALSE), 0))</f>
        <v>0</v>
      </c>
      <c r="M827" s="4"/>
      <c r="N827" s="3"/>
      <c r="O827" s="3"/>
      <c r="P827" s="3"/>
      <c r="Q827" s="3"/>
      <c r="R827" s="3"/>
      <c r="S827" s="3"/>
      <c r="T827" s="3"/>
      <c r="U827" s="3"/>
      <c r="V827" s="3"/>
      <c r="W827" s="3"/>
      <c r="X827" s="1" t="s">
        <v>1265</v>
      </c>
      <c r="Y827" s="12" t="s">
        <v>1266</v>
      </c>
      <c r="Z827" s="59" t="s">
        <v>2798</v>
      </c>
      <c r="AA827" s="60" t="s">
        <v>2799</v>
      </c>
      <c r="AB827" s="58"/>
      <c r="AC827" s="26" t="s">
        <v>2800</v>
      </c>
      <c r="AD827" s="26">
        <v>2.585480450901E12</v>
      </c>
      <c r="AE827" s="26" t="s">
        <v>49</v>
      </c>
      <c r="AF827" s="26" t="s">
        <v>60</v>
      </c>
      <c r="AG827" s="27" t="s">
        <v>2801</v>
      </c>
      <c r="AH827" s="58"/>
      <c r="AI827" s="58"/>
      <c r="AJ827" s="58"/>
    </row>
    <row r="828">
      <c r="A828" s="3" t="s">
        <v>2802</v>
      </c>
      <c r="B828" s="55" t="s">
        <v>2803</v>
      </c>
      <c r="C828" s="47">
        <v>371.0</v>
      </c>
      <c r="D828" s="39"/>
      <c r="E828" s="39"/>
      <c r="F828" s="39"/>
      <c r="G828" s="3"/>
      <c r="H828" s="3">
        <f>IF(isblank(A828), "", IF(NOT(ISBLANK(I828)), VLOOKUP(I828, Institutions, 2, FALSE), 0))</f>
        <v>0</v>
      </c>
      <c r="I828" s="4"/>
      <c r="J828" s="4" t="str">
        <f>IF(isblank(A828), "", IF(NOT(ISBLANK(K828)), VLOOKUP(K828, Elections, 2, FALSE), 0))</f>
        <v>election-6</v>
      </c>
      <c r="K828" s="10" t="s">
        <v>1180</v>
      </c>
      <c r="L828" s="4">
        <f>IF(isblank($A828), "", IF(NOT(ISBLANK(M828)), VLOOKUP(M828, Elections, 2, FALSE), 0))</f>
        <v>0</v>
      </c>
      <c r="M828" s="4"/>
      <c r="N828" s="3"/>
      <c r="O828" s="3"/>
      <c r="P828" s="3"/>
      <c r="Q828" s="3"/>
      <c r="R828" s="3"/>
      <c r="S828" s="3"/>
      <c r="T828" s="3"/>
      <c r="U828" s="3"/>
      <c r="V828" s="3"/>
      <c r="W828" s="3"/>
      <c r="X828" s="1" t="s">
        <v>1265</v>
      </c>
      <c r="Y828" s="12" t="s">
        <v>1266</v>
      </c>
      <c r="Z828" s="56" t="s">
        <v>2804</v>
      </c>
      <c r="AA828" s="57" t="s">
        <v>2805</v>
      </c>
      <c r="AB828" s="58"/>
      <c r="AC828" s="43" t="s">
        <v>85</v>
      </c>
      <c r="AD828" s="36"/>
      <c r="AE828" s="36"/>
      <c r="AF828" s="36"/>
      <c r="AG828" s="25"/>
      <c r="AH828" s="58"/>
      <c r="AI828" s="58"/>
      <c r="AJ828" s="58"/>
    </row>
    <row r="829">
      <c r="A829" s="3" t="s">
        <v>2806</v>
      </c>
      <c r="B829" s="55" t="s">
        <v>2807</v>
      </c>
      <c r="C829" s="47">
        <v>372.0</v>
      </c>
      <c r="D829" s="39"/>
      <c r="E829" s="39"/>
      <c r="F829" s="39"/>
      <c r="G829" s="3"/>
      <c r="H829" s="3">
        <f>IF(isblank(A829), "", IF(NOT(ISBLANK(I829)), VLOOKUP(I829, Institutions, 2, FALSE), 0))</f>
        <v>0</v>
      </c>
      <c r="I829" s="4"/>
      <c r="J829" s="4" t="str">
        <f>IF(isblank(A829), "", IF(NOT(ISBLANK(K829)), VLOOKUP(K829, Elections, 2, FALSE), 0))</f>
        <v>election-6</v>
      </c>
      <c r="K829" s="10" t="s">
        <v>1180</v>
      </c>
      <c r="L829" s="4">
        <f>IF(isblank($A829), "", IF(NOT(ISBLANK(M829)), VLOOKUP(M829, Elections, 2, FALSE), 0))</f>
        <v>0</v>
      </c>
      <c r="M829" s="4"/>
      <c r="N829" s="3"/>
      <c r="O829" s="3"/>
      <c r="P829" s="3"/>
      <c r="Q829" s="3"/>
      <c r="R829" s="3"/>
      <c r="S829" s="3"/>
      <c r="T829" s="3"/>
      <c r="U829" s="3"/>
      <c r="V829" s="3"/>
      <c r="W829" s="3"/>
      <c r="X829" s="1" t="s">
        <v>1265</v>
      </c>
      <c r="Y829" s="12" t="s">
        <v>1266</v>
      </c>
      <c r="Z829" s="59" t="s">
        <v>2808</v>
      </c>
      <c r="AA829" s="60" t="s">
        <v>2809</v>
      </c>
      <c r="AB829" s="58"/>
      <c r="AC829" s="26">
        <v>7622465.0</v>
      </c>
      <c r="AD829" s="26">
        <v>2.493516682209E12</v>
      </c>
      <c r="AE829" s="26" t="s">
        <v>49</v>
      </c>
      <c r="AF829" s="26" t="s">
        <v>69</v>
      </c>
      <c r="AG829" s="33"/>
      <c r="AH829" s="58"/>
      <c r="AI829" s="58"/>
      <c r="AJ829" s="58"/>
    </row>
    <row r="830">
      <c r="A830" s="3" t="s">
        <v>2810</v>
      </c>
      <c r="B830" s="55" t="s">
        <v>561</v>
      </c>
      <c r="C830" s="47">
        <v>373.0</v>
      </c>
      <c r="D830" s="39"/>
      <c r="E830" s="39"/>
      <c r="F830" s="39"/>
      <c r="G830" s="3"/>
      <c r="H830" s="3">
        <f>IF(isblank(A830), "", IF(NOT(ISBLANK(I830)), VLOOKUP(I830, Institutions, 2, FALSE), 0))</f>
        <v>0</v>
      </c>
      <c r="I830" s="4"/>
      <c r="J830" s="4" t="str">
        <f>IF(isblank(A830), "", IF(NOT(ISBLANK(K830)), VLOOKUP(K830, Elections, 2, FALSE), 0))</f>
        <v>election-6</v>
      </c>
      <c r="K830" s="10" t="s">
        <v>1180</v>
      </c>
      <c r="L830" s="4">
        <f>IF(isblank($A830), "", IF(NOT(ISBLANK(M830)), VLOOKUP(M830, Elections, 2, FALSE), 0))</f>
        <v>0</v>
      </c>
      <c r="M830" s="4"/>
      <c r="N830" s="3"/>
      <c r="O830" s="3"/>
      <c r="P830" s="3"/>
      <c r="Q830" s="3"/>
      <c r="R830" s="3"/>
      <c r="S830" s="3"/>
      <c r="T830" s="3"/>
      <c r="U830" s="3"/>
      <c r="V830" s="3"/>
      <c r="W830" s="3"/>
      <c r="X830" s="1" t="s">
        <v>1265</v>
      </c>
      <c r="Y830" s="12" t="s">
        <v>1266</v>
      </c>
      <c r="Z830" s="56" t="s">
        <v>2811</v>
      </c>
      <c r="AA830" s="57" t="s">
        <v>2812</v>
      </c>
      <c r="AB830" s="58"/>
      <c r="AC830" s="30">
        <v>6.4794725E7</v>
      </c>
      <c r="AD830" s="30">
        <v>1.65950021092E12</v>
      </c>
      <c r="AE830" s="30" t="s">
        <v>49</v>
      </c>
      <c r="AF830" s="30" t="s">
        <v>69</v>
      </c>
      <c r="AG830" s="25"/>
      <c r="AH830" s="58"/>
      <c r="AI830" s="58"/>
      <c r="AJ830" s="58"/>
    </row>
    <row r="831">
      <c r="A831" s="3" t="s">
        <v>2813</v>
      </c>
      <c r="B831" s="55" t="s">
        <v>2814</v>
      </c>
      <c r="C831" s="47">
        <v>374.0</v>
      </c>
      <c r="D831" s="39"/>
      <c r="E831" s="39"/>
      <c r="F831" s="39"/>
      <c r="G831" s="3"/>
      <c r="H831" s="3">
        <f>IF(isblank(A831), "", IF(NOT(ISBLANK(I831)), VLOOKUP(I831, Institutions, 2, FALSE), 0))</f>
        <v>0</v>
      </c>
      <c r="I831" s="4"/>
      <c r="J831" s="4" t="str">
        <f>IF(isblank(A831), "", IF(NOT(ISBLANK(K831)), VLOOKUP(K831, Elections, 2, FALSE), 0))</f>
        <v>election-6</v>
      </c>
      <c r="K831" s="10" t="s">
        <v>1180</v>
      </c>
      <c r="L831" s="4">
        <f>IF(isblank($A831), "", IF(NOT(ISBLANK(M831)), VLOOKUP(M831, Elections, 2, FALSE), 0))</f>
        <v>0</v>
      </c>
      <c r="M831" s="4"/>
      <c r="N831" s="3"/>
      <c r="O831" s="3"/>
      <c r="P831" s="3"/>
      <c r="Q831" s="3"/>
      <c r="R831" s="3"/>
      <c r="S831" s="3"/>
      <c r="T831" s="3"/>
      <c r="U831" s="3"/>
      <c r="V831" s="3"/>
      <c r="W831" s="3"/>
      <c r="X831" s="1" t="s">
        <v>1265</v>
      </c>
      <c r="Y831" s="12" t="s">
        <v>1266</v>
      </c>
      <c r="Z831" s="59" t="s">
        <v>2815</v>
      </c>
      <c r="AA831" s="60" t="s">
        <v>2816</v>
      </c>
      <c r="AB831" s="58"/>
      <c r="AC831" s="26">
        <v>8077231.0</v>
      </c>
      <c r="AD831" s="26">
        <v>2.551832910101E12</v>
      </c>
      <c r="AE831" s="26" t="s">
        <v>49</v>
      </c>
      <c r="AF831" s="26" t="s">
        <v>69</v>
      </c>
      <c r="AG831" s="33"/>
      <c r="AH831" s="58"/>
      <c r="AI831" s="58"/>
      <c r="AJ831" s="58"/>
    </row>
    <row r="832">
      <c r="A832" s="3" t="s">
        <v>2817</v>
      </c>
      <c r="B832" s="55" t="s">
        <v>2818</v>
      </c>
      <c r="C832" s="47">
        <v>375.0</v>
      </c>
      <c r="D832" s="39"/>
      <c r="E832" s="39"/>
      <c r="F832" s="39"/>
      <c r="G832" s="3"/>
      <c r="H832" s="3">
        <f>IF(isblank(A832), "", IF(NOT(ISBLANK(I832)), VLOOKUP(I832, Institutions, 2, FALSE), 0))</f>
        <v>0</v>
      </c>
      <c r="I832" s="4"/>
      <c r="J832" s="4" t="str">
        <f>IF(isblank(A832), "", IF(NOT(ISBLANK(K832)), VLOOKUP(K832, Elections, 2, FALSE), 0))</f>
        <v>election-6</v>
      </c>
      <c r="K832" s="10" t="s">
        <v>1180</v>
      </c>
      <c r="L832" s="4">
        <f>IF(isblank($A832), "", IF(NOT(ISBLANK(M832)), VLOOKUP(M832, Elections, 2, FALSE), 0))</f>
        <v>0</v>
      </c>
      <c r="M832" s="4"/>
      <c r="N832" s="3"/>
      <c r="O832" s="3"/>
      <c r="P832" s="3"/>
      <c r="Q832" s="3"/>
      <c r="R832" s="3"/>
      <c r="S832" s="3"/>
      <c r="T832" s="3"/>
      <c r="U832" s="3"/>
      <c r="V832" s="3"/>
      <c r="W832" s="3"/>
      <c r="X832" s="1" t="s">
        <v>1265</v>
      </c>
      <c r="Y832" s="12" t="s">
        <v>1266</v>
      </c>
      <c r="Z832" s="56" t="s">
        <v>2819</v>
      </c>
      <c r="AA832" s="57" t="s">
        <v>2820</v>
      </c>
      <c r="AB832" s="58"/>
      <c r="AC832" s="43">
        <v>7918941.0</v>
      </c>
      <c r="AD832" s="43">
        <v>1.602237250101E12</v>
      </c>
      <c r="AE832" s="43" t="s">
        <v>49</v>
      </c>
      <c r="AF832" s="43" t="s">
        <v>69</v>
      </c>
      <c r="AG832" s="25"/>
      <c r="AH832" s="58"/>
      <c r="AI832" s="58"/>
      <c r="AJ832" s="58"/>
    </row>
    <row r="833">
      <c r="A833" s="3" t="s">
        <v>2821</v>
      </c>
      <c r="B833" s="55" t="s">
        <v>647</v>
      </c>
      <c r="C833" s="47">
        <v>376.0</v>
      </c>
      <c r="D833" s="39"/>
      <c r="E833" s="39"/>
      <c r="F833" s="39"/>
      <c r="G833" s="3"/>
      <c r="H833" s="3">
        <f>IF(isblank(A833), "", IF(NOT(ISBLANK(I833)), VLOOKUP(I833, Institutions, 2, FALSE), 0))</f>
        <v>0</v>
      </c>
      <c r="I833" s="4"/>
      <c r="J833" s="4" t="str">
        <f>IF(isblank(A833), "", IF(NOT(ISBLANK(K833)), VLOOKUP(K833, Elections, 2, FALSE), 0))</f>
        <v>election-6</v>
      </c>
      <c r="K833" s="10" t="s">
        <v>1180</v>
      </c>
      <c r="L833" s="4">
        <f>IF(isblank($A833), "", IF(NOT(ISBLANK(M833)), VLOOKUP(M833, Elections, 2, FALSE), 0))</f>
        <v>0</v>
      </c>
      <c r="M833" s="4"/>
      <c r="N833" s="3"/>
      <c r="O833" s="3"/>
      <c r="P833" s="3"/>
      <c r="Q833" s="3"/>
      <c r="R833" s="3"/>
      <c r="S833" s="3"/>
      <c r="T833" s="3"/>
      <c r="U833" s="3"/>
      <c r="V833" s="3"/>
      <c r="W833" s="3"/>
      <c r="X833" s="1" t="s">
        <v>1265</v>
      </c>
      <c r="Y833" s="12" t="s">
        <v>1266</v>
      </c>
      <c r="Z833" s="59" t="s">
        <v>2822</v>
      </c>
      <c r="AA833" s="60" t="s">
        <v>2823</v>
      </c>
      <c r="AB833" s="58"/>
      <c r="AC833" s="26">
        <v>2945401.0</v>
      </c>
      <c r="AD833" s="26">
        <v>2.562737150101E12</v>
      </c>
      <c r="AE833" s="26" t="s">
        <v>49</v>
      </c>
      <c r="AF833" s="26" t="s">
        <v>60</v>
      </c>
      <c r="AG833" s="27" t="s">
        <v>327</v>
      </c>
      <c r="AH833" s="58"/>
      <c r="AI833" s="58"/>
      <c r="AJ833" s="58"/>
    </row>
    <row r="834">
      <c r="A834" s="3" t="s">
        <v>2824</v>
      </c>
      <c r="B834" s="55" t="s">
        <v>2825</v>
      </c>
      <c r="C834" s="47">
        <v>377.0</v>
      </c>
      <c r="D834" s="39"/>
      <c r="E834" s="39"/>
      <c r="F834" s="39"/>
      <c r="G834" s="3"/>
      <c r="H834" s="3">
        <f>IF(isblank(A834), "", IF(NOT(ISBLANK(I834)), VLOOKUP(I834, Institutions, 2, FALSE), 0))</f>
        <v>0</v>
      </c>
      <c r="I834" s="4"/>
      <c r="J834" s="4" t="str">
        <f>IF(isblank(A834), "", IF(NOT(ISBLANK(K834)), VLOOKUP(K834, Elections, 2, FALSE), 0))</f>
        <v>election-6</v>
      </c>
      <c r="K834" s="10" t="s">
        <v>1180</v>
      </c>
      <c r="L834" s="4">
        <f>IF(isblank($A834), "", IF(NOT(ISBLANK(M834)), VLOOKUP(M834, Elections, 2, FALSE), 0))</f>
        <v>0</v>
      </c>
      <c r="M834" s="4"/>
      <c r="N834" s="3"/>
      <c r="O834" s="3"/>
      <c r="P834" s="3"/>
      <c r="Q834" s="3"/>
      <c r="R834" s="3"/>
      <c r="S834" s="3"/>
      <c r="T834" s="3"/>
      <c r="U834" s="3"/>
      <c r="V834" s="3"/>
      <c r="W834" s="3"/>
      <c r="X834" s="1" t="s">
        <v>1265</v>
      </c>
      <c r="Y834" s="12" t="s">
        <v>1266</v>
      </c>
      <c r="Z834" s="56" t="s">
        <v>2826</v>
      </c>
      <c r="AA834" s="57" t="s">
        <v>2827</v>
      </c>
      <c r="AB834" s="58"/>
      <c r="AC834" s="43">
        <v>5.1731568E7</v>
      </c>
      <c r="AD834" s="43">
        <v>1.986704350401E12</v>
      </c>
      <c r="AE834" s="43" t="s">
        <v>49</v>
      </c>
      <c r="AF834" s="43" t="s">
        <v>69</v>
      </c>
      <c r="AG834" s="25"/>
      <c r="AH834" s="58"/>
      <c r="AI834" s="58"/>
      <c r="AJ834" s="58"/>
    </row>
    <row r="835">
      <c r="A835" s="3" t="s">
        <v>2828</v>
      </c>
      <c r="B835" s="55" t="s">
        <v>2829</v>
      </c>
      <c r="C835" s="47">
        <v>378.0</v>
      </c>
      <c r="D835" s="39"/>
      <c r="E835" s="39"/>
      <c r="F835" s="39"/>
      <c r="G835" s="3"/>
      <c r="H835" s="3">
        <f>IF(isblank(A835), "", IF(NOT(ISBLANK(I835)), VLOOKUP(I835, Institutions, 2, FALSE), 0))</f>
        <v>0</v>
      </c>
      <c r="I835" s="4"/>
      <c r="J835" s="4" t="str">
        <f>IF(isblank(A835), "", IF(NOT(ISBLANK(K835)), VLOOKUP(K835, Elections, 2, FALSE), 0))</f>
        <v>election-6</v>
      </c>
      <c r="K835" s="10" t="s">
        <v>1180</v>
      </c>
      <c r="L835" s="4">
        <f>IF(isblank($A835), "", IF(NOT(ISBLANK(M835)), VLOOKUP(M835, Elections, 2, FALSE), 0))</f>
        <v>0</v>
      </c>
      <c r="M835" s="4"/>
      <c r="N835" s="3"/>
      <c r="O835" s="3"/>
      <c r="P835" s="3"/>
      <c r="Q835" s="3"/>
      <c r="R835" s="3"/>
      <c r="S835" s="3"/>
      <c r="T835" s="3"/>
      <c r="U835" s="3"/>
      <c r="V835" s="3"/>
      <c r="W835" s="3"/>
      <c r="X835" s="1" t="s">
        <v>1265</v>
      </c>
      <c r="Y835" s="12" t="s">
        <v>1266</v>
      </c>
      <c r="Z835" s="59" t="s">
        <v>2830</v>
      </c>
      <c r="AA835" s="60" t="s">
        <v>2831</v>
      </c>
      <c r="AB835" s="58"/>
      <c r="AC835" s="26" t="s">
        <v>2832</v>
      </c>
      <c r="AD835" s="26">
        <v>1.755598130407E12</v>
      </c>
      <c r="AE835" s="26" t="s">
        <v>180</v>
      </c>
      <c r="AF835" s="26" t="s">
        <v>60</v>
      </c>
      <c r="AG835" s="27" t="s">
        <v>2833</v>
      </c>
      <c r="AH835" s="58"/>
      <c r="AI835" s="58"/>
      <c r="AJ835" s="58"/>
    </row>
    <row r="836">
      <c r="A836" s="3" t="s">
        <v>2834</v>
      </c>
      <c r="B836" s="55" t="s">
        <v>2835</v>
      </c>
      <c r="C836" s="47">
        <v>379.0</v>
      </c>
      <c r="D836" s="39"/>
      <c r="E836" s="39"/>
      <c r="F836" s="39"/>
      <c r="G836" s="3"/>
      <c r="H836" s="3">
        <f>IF(isblank(A836), "", IF(NOT(ISBLANK(I836)), VLOOKUP(I836, Institutions, 2, FALSE), 0))</f>
        <v>0</v>
      </c>
      <c r="I836" s="4"/>
      <c r="J836" s="4" t="str">
        <f>IF(isblank(A836), "", IF(NOT(ISBLANK(K836)), VLOOKUP(K836, Elections, 2, FALSE), 0))</f>
        <v>election-6</v>
      </c>
      <c r="K836" s="10" t="s">
        <v>1180</v>
      </c>
      <c r="L836" s="4">
        <f>IF(isblank($A836), "", IF(NOT(ISBLANK(M836)), VLOOKUP(M836, Elections, 2, FALSE), 0))</f>
        <v>0</v>
      </c>
      <c r="M836" s="4"/>
      <c r="N836" s="3"/>
      <c r="O836" s="3"/>
      <c r="P836" s="3"/>
      <c r="Q836" s="3"/>
      <c r="R836" s="3"/>
      <c r="S836" s="3"/>
      <c r="T836" s="3"/>
      <c r="U836" s="3"/>
      <c r="V836" s="3"/>
      <c r="W836" s="3"/>
      <c r="X836" s="1" t="s">
        <v>1265</v>
      </c>
      <c r="Y836" s="12" t="s">
        <v>1266</v>
      </c>
      <c r="Z836" s="56" t="s">
        <v>2836</v>
      </c>
      <c r="AA836" s="57" t="s">
        <v>2837</v>
      </c>
      <c r="AB836" s="58"/>
      <c r="AC836" s="43">
        <v>4.2873878E7</v>
      </c>
      <c r="AD836" s="43">
        <v>2.501563690101E12</v>
      </c>
      <c r="AE836" s="43" t="s">
        <v>49</v>
      </c>
      <c r="AF836" s="43" t="s">
        <v>60</v>
      </c>
      <c r="AG836" s="45" t="s">
        <v>2838</v>
      </c>
      <c r="AH836" s="58"/>
      <c r="AI836" s="58"/>
      <c r="AJ836" s="58"/>
    </row>
    <row r="837">
      <c r="A837" s="3" t="s">
        <v>2839</v>
      </c>
      <c r="B837" s="55" t="s">
        <v>2840</v>
      </c>
      <c r="C837" s="47">
        <v>380.0</v>
      </c>
      <c r="D837" s="39"/>
      <c r="E837" s="39"/>
      <c r="F837" s="39"/>
      <c r="G837" s="3"/>
      <c r="H837" s="3">
        <f>IF(isblank(A837), "", IF(NOT(ISBLANK(I837)), VLOOKUP(I837, Institutions, 2, FALSE), 0))</f>
        <v>0</v>
      </c>
      <c r="I837" s="4"/>
      <c r="J837" s="4" t="str">
        <f>IF(isblank(A837), "", IF(NOT(ISBLANK(K837)), VLOOKUP(K837, Elections, 2, FALSE), 0))</f>
        <v>election-6</v>
      </c>
      <c r="K837" s="10" t="s">
        <v>1180</v>
      </c>
      <c r="L837" s="4">
        <f>IF(isblank($A837), "", IF(NOT(ISBLANK(M837)), VLOOKUP(M837, Elections, 2, FALSE), 0))</f>
        <v>0</v>
      </c>
      <c r="M837" s="4"/>
      <c r="N837" s="3"/>
      <c r="O837" s="3"/>
      <c r="P837" s="3"/>
      <c r="Q837" s="3"/>
      <c r="R837" s="3"/>
      <c r="S837" s="3"/>
      <c r="T837" s="3"/>
      <c r="U837" s="3"/>
      <c r="V837" s="3"/>
      <c r="W837" s="3"/>
      <c r="X837" s="1" t="s">
        <v>1265</v>
      </c>
      <c r="Y837" s="12" t="s">
        <v>1266</v>
      </c>
      <c r="Z837" s="59" t="s">
        <v>2841</v>
      </c>
      <c r="AA837" s="60" t="s">
        <v>2842</v>
      </c>
      <c r="AB837" s="58"/>
      <c r="AC837" s="31">
        <v>7639996.0</v>
      </c>
      <c r="AD837" s="31">
        <v>2.61236334092E12</v>
      </c>
      <c r="AE837" s="31" t="s">
        <v>49</v>
      </c>
      <c r="AF837" s="31" t="s">
        <v>69</v>
      </c>
      <c r="AG837" s="33"/>
      <c r="AH837" s="58"/>
      <c r="AI837" s="58"/>
      <c r="AJ837" s="58"/>
    </row>
    <row r="838">
      <c r="A838" s="3" t="s">
        <v>2843</v>
      </c>
      <c r="B838" s="55" t="s">
        <v>2844</v>
      </c>
      <c r="C838" s="47">
        <v>381.0</v>
      </c>
      <c r="D838" s="39"/>
      <c r="E838" s="39"/>
      <c r="F838" s="39"/>
      <c r="G838" s="3"/>
      <c r="H838" s="3">
        <f>IF(isblank(A838), "", IF(NOT(ISBLANK(I838)), VLOOKUP(I838, Institutions, 2, FALSE), 0))</f>
        <v>0</v>
      </c>
      <c r="I838" s="4"/>
      <c r="J838" s="4" t="str">
        <f>IF(isblank(A838), "", IF(NOT(ISBLANK(K838)), VLOOKUP(K838, Elections, 2, FALSE), 0))</f>
        <v>election-6</v>
      </c>
      <c r="K838" s="10" t="s">
        <v>1180</v>
      </c>
      <c r="L838" s="4">
        <f>IF(isblank($A838), "", IF(NOT(ISBLANK(M838)), VLOOKUP(M838, Elections, 2, FALSE), 0))</f>
        <v>0</v>
      </c>
      <c r="M838" s="4"/>
      <c r="N838" s="3"/>
      <c r="O838" s="3"/>
      <c r="P838" s="3"/>
      <c r="Q838" s="3"/>
      <c r="R838" s="3"/>
      <c r="S838" s="3"/>
      <c r="T838" s="3"/>
      <c r="U838" s="3"/>
      <c r="V838" s="3"/>
      <c r="W838" s="3"/>
      <c r="X838" s="1" t="s">
        <v>1265</v>
      </c>
      <c r="Y838" s="12" t="s">
        <v>1266</v>
      </c>
      <c r="Z838" s="56" t="s">
        <v>2845</v>
      </c>
      <c r="AA838" s="57" t="s">
        <v>2846</v>
      </c>
      <c r="AB838" s="58"/>
      <c r="AC838" s="43">
        <v>8128448.0</v>
      </c>
      <c r="AD838" s="43">
        <v>2.453565841101E12</v>
      </c>
      <c r="AE838" s="43" t="s">
        <v>49</v>
      </c>
      <c r="AF838" s="43" t="s">
        <v>60</v>
      </c>
      <c r="AG838" s="45" t="s">
        <v>2847</v>
      </c>
      <c r="AH838" s="58"/>
      <c r="AI838" s="58"/>
      <c r="AJ838" s="58"/>
    </row>
    <row r="839">
      <c r="A839" s="3" t="s">
        <v>2848</v>
      </c>
      <c r="B839" s="55" t="s">
        <v>2849</v>
      </c>
      <c r="C839" s="47">
        <v>382.0</v>
      </c>
      <c r="D839" s="39"/>
      <c r="E839" s="39"/>
      <c r="F839" s="39"/>
      <c r="G839" s="3"/>
      <c r="H839" s="3">
        <f>IF(isblank(A839), "", IF(NOT(ISBLANK(I839)), VLOOKUP(I839, Institutions, 2, FALSE), 0))</f>
        <v>0</v>
      </c>
      <c r="I839" s="4"/>
      <c r="J839" s="4" t="str">
        <f>IF(isblank(A839), "", IF(NOT(ISBLANK(K839)), VLOOKUP(K839, Elections, 2, FALSE), 0))</f>
        <v>election-6</v>
      </c>
      <c r="K839" s="10" t="s">
        <v>1180</v>
      </c>
      <c r="L839" s="4">
        <f>IF(isblank($A839), "", IF(NOT(ISBLANK(M839)), VLOOKUP(M839, Elections, 2, FALSE), 0))</f>
        <v>0</v>
      </c>
      <c r="M839" s="4"/>
      <c r="N839" s="3"/>
      <c r="O839" s="3"/>
      <c r="P839" s="3"/>
      <c r="Q839" s="3"/>
      <c r="R839" s="3"/>
      <c r="S839" s="3"/>
      <c r="T839" s="3"/>
      <c r="U839" s="3"/>
      <c r="V839" s="3"/>
      <c r="W839" s="3"/>
      <c r="X839" s="1" t="s">
        <v>1265</v>
      </c>
      <c r="Y839" s="12" t="s">
        <v>1266</v>
      </c>
      <c r="Z839" s="59" t="s">
        <v>2850</v>
      </c>
      <c r="AA839" s="60" t="s">
        <v>2851</v>
      </c>
      <c r="AB839" s="58"/>
      <c r="AC839" s="26">
        <v>2045729.0</v>
      </c>
      <c r="AD839" s="26">
        <v>1.919716851301E12</v>
      </c>
      <c r="AE839" s="26" t="s">
        <v>49</v>
      </c>
      <c r="AF839" s="26" t="s">
        <v>69</v>
      </c>
      <c r="AG839" s="33"/>
      <c r="AH839" s="58"/>
      <c r="AI839" s="58"/>
      <c r="AJ839" s="58"/>
    </row>
    <row r="840">
      <c r="A840" s="3" t="s">
        <v>2852</v>
      </c>
      <c r="B840" s="55" t="s">
        <v>2853</v>
      </c>
      <c r="C840" s="47">
        <v>383.0</v>
      </c>
      <c r="D840" s="39"/>
      <c r="E840" s="39"/>
      <c r="F840" s="39"/>
      <c r="G840" s="3"/>
      <c r="H840" s="3">
        <f>IF(isblank(A840), "", IF(NOT(ISBLANK(I840)), VLOOKUP(I840, Institutions, 2, FALSE), 0))</f>
        <v>0</v>
      </c>
      <c r="I840" s="4"/>
      <c r="J840" s="4" t="str">
        <f>IF(isblank(A840), "", IF(NOT(ISBLANK(K840)), VLOOKUP(K840, Elections, 2, FALSE), 0))</f>
        <v>election-6</v>
      </c>
      <c r="K840" s="10" t="s">
        <v>1180</v>
      </c>
      <c r="L840" s="4">
        <f>IF(isblank($A840), "", IF(NOT(ISBLANK(M840)), VLOOKUP(M840, Elections, 2, FALSE), 0))</f>
        <v>0</v>
      </c>
      <c r="M840" s="4"/>
      <c r="N840" s="3"/>
      <c r="O840" s="3"/>
      <c r="P840" s="3"/>
      <c r="Q840" s="3"/>
      <c r="R840" s="3"/>
      <c r="S840" s="3"/>
      <c r="T840" s="3"/>
      <c r="U840" s="3"/>
      <c r="V840" s="3"/>
      <c r="W840" s="3"/>
      <c r="X840" s="1" t="s">
        <v>1265</v>
      </c>
      <c r="Y840" s="12" t="s">
        <v>1266</v>
      </c>
      <c r="Z840" s="56" t="s">
        <v>2854</v>
      </c>
      <c r="AA840" s="57" t="s">
        <v>2855</v>
      </c>
      <c r="AB840" s="58"/>
      <c r="AC840" s="43" t="s">
        <v>2856</v>
      </c>
      <c r="AD840" s="43">
        <v>1.729041021601E12</v>
      </c>
      <c r="AE840" s="43" t="s">
        <v>49</v>
      </c>
      <c r="AF840" s="43" t="s">
        <v>69</v>
      </c>
      <c r="AG840" s="25"/>
      <c r="AH840" s="58"/>
      <c r="AI840" s="58"/>
      <c r="AJ840" s="58"/>
    </row>
    <row r="841">
      <c r="A841" s="3" t="s">
        <v>2857</v>
      </c>
      <c r="B841" s="55" t="s">
        <v>2858</v>
      </c>
      <c r="C841" s="47">
        <v>384.0</v>
      </c>
      <c r="D841" s="39"/>
      <c r="E841" s="39"/>
      <c r="F841" s="39"/>
      <c r="G841" s="3"/>
      <c r="H841" s="3">
        <f>IF(isblank(A841), "", IF(NOT(ISBLANK(I841)), VLOOKUP(I841, Institutions, 2, FALSE), 0))</f>
        <v>0</v>
      </c>
      <c r="I841" s="4"/>
      <c r="J841" s="4" t="str">
        <f>IF(isblank(A841), "", IF(NOT(ISBLANK(K841)), VLOOKUP(K841, Elections, 2, FALSE), 0))</f>
        <v>election-6</v>
      </c>
      <c r="K841" s="10" t="s">
        <v>1180</v>
      </c>
      <c r="L841" s="4">
        <f>IF(isblank($A841), "", IF(NOT(ISBLANK(M841)), VLOOKUP(M841, Elections, 2, FALSE), 0))</f>
        <v>0</v>
      </c>
      <c r="M841" s="4"/>
      <c r="N841" s="3"/>
      <c r="O841" s="3"/>
      <c r="P841" s="3"/>
      <c r="Q841" s="3"/>
      <c r="R841" s="3"/>
      <c r="S841" s="3"/>
      <c r="T841" s="3"/>
      <c r="U841" s="3"/>
      <c r="V841" s="3"/>
      <c r="W841" s="3"/>
      <c r="X841" s="1" t="s">
        <v>1265</v>
      </c>
      <c r="Y841" s="12" t="s">
        <v>1266</v>
      </c>
      <c r="Z841" s="59" t="s">
        <v>2859</v>
      </c>
      <c r="AA841" s="60" t="s">
        <v>2860</v>
      </c>
      <c r="AB841" s="58"/>
      <c r="AC841" s="26">
        <v>1.2337544E7</v>
      </c>
      <c r="AD841" s="26">
        <v>2.294329990101E12</v>
      </c>
      <c r="AE841" s="26" t="s">
        <v>49</v>
      </c>
      <c r="AF841" s="26" t="s">
        <v>69</v>
      </c>
      <c r="AG841" s="33"/>
      <c r="AH841" s="58"/>
      <c r="AI841" s="58"/>
      <c r="AJ841" s="58"/>
    </row>
    <row r="842">
      <c r="A842" s="3" t="s">
        <v>2861</v>
      </c>
      <c r="B842" s="55" t="s">
        <v>260</v>
      </c>
      <c r="C842" s="47">
        <v>385.0</v>
      </c>
      <c r="D842" s="39"/>
      <c r="E842" s="39"/>
      <c r="F842" s="39"/>
      <c r="G842" s="3"/>
      <c r="H842" s="3">
        <f>IF(isblank(A842), "", IF(NOT(ISBLANK(I842)), VLOOKUP(I842, Institutions, 2, FALSE), 0))</f>
        <v>0</v>
      </c>
      <c r="I842" s="4"/>
      <c r="J842" s="4" t="str">
        <f>IF(isblank(A842), "", IF(NOT(ISBLANK(K842)), VLOOKUP(K842, Elections, 2, FALSE), 0))</f>
        <v>election-6</v>
      </c>
      <c r="K842" s="10" t="s">
        <v>1180</v>
      </c>
      <c r="L842" s="4">
        <f>IF(isblank($A842), "", IF(NOT(ISBLANK(M842)), VLOOKUP(M842, Elections, 2, FALSE), 0))</f>
        <v>0</v>
      </c>
      <c r="M842" s="4"/>
      <c r="N842" s="3"/>
      <c r="O842" s="3"/>
      <c r="P842" s="3"/>
      <c r="Q842" s="3"/>
      <c r="R842" s="3"/>
      <c r="S842" s="3"/>
      <c r="T842" s="3"/>
      <c r="U842" s="3"/>
      <c r="V842" s="3"/>
      <c r="W842" s="3"/>
      <c r="X842" s="1" t="s">
        <v>1265</v>
      </c>
      <c r="Y842" s="12" t="s">
        <v>1266</v>
      </c>
      <c r="Z842" s="56" t="s">
        <v>2862</v>
      </c>
      <c r="AA842" s="57" t="s">
        <v>2863</v>
      </c>
      <c r="AB842" s="58"/>
      <c r="AC842" s="30">
        <v>8166889.0</v>
      </c>
      <c r="AD842" s="30">
        <v>2.208621410101E12</v>
      </c>
      <c r="AE842" s="30" t="s">
        <v>49</v>
      </c>
      <c r="AF842" s="30" t="s">
        <v>69</v>
      </c>
      <c r="AG842" s="25"/>
      <c r="AH842" s="58"/>
      <c r="AI842" s="58"/>
      <c r="AJ842" s="58"/>
    </row>
    <row r="843">
      <c r="A843" s="3" t="s">
        <v>2864</v>
      </c>
      <c r="B843" s="55" t="s">
        <v>2865</v>
      </c>
      <c r="C843" s="47">
        <v>386.0</v>
      </c>
      <c r="D843" s="39"/>
      <c r="E843" s="39"/>
      <c r="F843" s="39"/>
      <c r="G843" s="3"/>
      <c r="H843" s="3">
        <f>IF(isblank(A843), "", IF(NOT(ISBLANK(I843)), VLOOKUP(I843, Institutions, 2, FALSE), 0))</f>
        <v>0</v>
      </c>
      <c r="I843" s="4"/>
      <c r="J843" s="4" t="str">
        <f>IF(isblank(A843), "", IF(NOT(ISBLANK(K843)), VLOOKUP(K843, Elections, 2, FALSE), 0))</f>
        <v>election-6</v>
      </c>
      <c r="K843" s="10" t="s">
        <v>1180</v>
      </c>
      <c r="L843" s="4">
        <f>IF(isblank($A843), "", IF(NOT(ISBLANK(M843)), VLOOKUP(M843, Elections, 2, FALSE), 0))</f>
        <v>0</v>
      </c>
      <c r="M843" s="4"/>
      <c r="N843" s="3"/>
      <c r="O843" s="3"/>
      <c r="P843" s="3"/>
      <c r="Q843" s="3"/>
      <c r="R843" s="3"/>
      <c r="S843" s="3"/>
      <c r="T843" s="3"/>
      <c r="U843" s="3"/>
      <c r="V843" s="3"/>
      <c r="W843" s="3"/>
      <c r="X843" s="1" t="s">
        <v>1265</v>
      </c>
      <c r="Y843" s="12" t="s">
        <v>1266</v>
      </c>
      <c r="Z843" s="59" t="s">
        <v>2866</v>
      </c>
      <c r="AA843" s="60" t="s">
        <v>2867</v>
      </c>
      <c r="AB843" s="58"/>
      <c r="AC843" s="26">
        <v>1.9691521E7</v>
      </c>
      <c r="AD843" s="26">
        <v>2.603202500101E12</v>
      </c>
      <c r="AE843" s="26" t="s">
        <v>49</v>
      </c>
      <c r="AF843" s="26" t="s">
        <v>69</v>
      </c>
      <c r="AG843" s="33"/>
      <c r="AH843" s="58"/>
      <c r="AI843" s="58"/>
      <c r="AJ843" s="58"/>
    </row>
    <row r="844">
      <c r="A844" s="3" t="s">
        <v>2868</v>
      </c>
      <c r="B844" s="55" t="s">
        <v>2869</v>
      </c>
      <c r="C844" s="47">
        <v>387.0</v>
      </c>
      <c r="D844" s="39"/>
      <c r="E844" s="39"/>
      <c r="F844" s="39"/>
      <c r="G844" s="3"/>
      <c r="H844" s="3">
        <f>IF(isblank(A844), "", IF(NOT(ISBLANK(I844)), VLOOKUP(I844, Institutions, 2, FALSE), 0))</f>
        <v>0</v>
      </c>
      <c r="I844" s="4"/>
      <c r="J844" s="4" t="str">
        <f>IF(isblank(A844), "", IF(NOT(ISBLANK(K844)), VLOOKUP(K844, Elections, 2, FALSE), 0))</f>
        <v>election-6</v>
      </c>
      <c r="K844" s="10" t="s">
        <v>1180</v>
      </c>
      <c r="L844" s="4">
        <f>IF(isblank($A844), "", IF(NOT(ISBLANK(M844)), VLOOKUP(M844, Elections, 2, FALSE), 0))</f>
        <v>0</v>
      </c>
      <c r="M844" s="4"/>
      <c r="N844" s="3"/>
      <c r="O844" s="3"/>
      <c r="P844" s="3"/>
      <c r="Q844" s="3"/>
      <c r="R844" s="3"/>
      <c r="S844" s="3"/>
      <c r="T844" s="3"/>
      <c r="U844" s="3"/>
      <c r="V844" s="3"/>
      <c r="W844" s="3"/>
      <c r="X844" s="1" t="s">
        <v>1265</v>
      </c>
      <c r="Y844" s="12" t="s">
        <v>1266</v>
      </c>
      <c r="Z844" s="56" t="s">
        <v>2870</v>
      </c>
      <c r="AA844" s="57" t="s">
        <v>2871</v>
      </c>
      <c r="AB844" s="58"/>
      <c r="AC844" s="43">
        <v>5070244.0</v>
      </c>
      <c r="AD844" s="43">
        <v>2.277931880101E12</v>
      </c>
      <c r="AE844" s="43" t="s">
        <v>49</v>
      </c>
      <c r="AF844" s="43" t="s">
        <v>60</v>
      </c>
      <c r="AG844" s="45" t="s">
        <v>2872</v>
      </c>
      <c r="AH844" s="58"/>
      <c r="AI844" s="58"/>
      <c r="AJ844" s="58"/>
    </row>
    <row r="845">
      <c r="A845" s="3" t="s">
        <v>2873</v>
      </c>
      <c r="B845" s="55" t="s">
        <v>2874</v>
      </c>
      <c r="C845" s="47">
        <v>388.0</v>
      </c>
      <c r="D845" s="39"/>
      <c r="E845" s="39"/>
      <c r="F845" s="39"/>
      <c r="G845" s="3"/>
      <c r="H845" s="3">
        <f>IF(isblank(A845), "", IF(NOT(ISBLANK(I845)), VLOOKUP(I845, Institutions, 2, FALSE), 0))</f>
        <v>0</v>
      </c>
      <c r="I845" s="4"/>
      <c r="J845" s="4" t="str">
        <f>IF(isblank(A845), "", IF(NOT(ISBLANK(K845)), VLOOKUP(K845, Elections, 2, FALSE), 0))</f>
        <v>election-6</v>
      </c>
      <c r="K845" s="10" t="s">
        <v>1180</v>
      </c>
      <c r="L845" s="4">
        <f>IF(isblank($A845), "", IF(NOT(ISBLANK(M845)), VLOOKUP(M845, Elections, 2, FALSE), 0))</f>
        <v>0</v>
      </c>
      <c r="M845" s="4"/>
      <c r="N845" s="3"/>
      <c r="O845" s="3"/>
      <c r="P845" s="3"/>
      <c r="Q845" s="3"/>
      <c r="R845" s="3"/>
      <c r="S845" s="3"/>
      <c r="T845" s="3"/>
      <c r="U845" s="3"/>
      <c r="V845" s="3"/>
      <c r="W845" s="3"/>
      <c r="X845" s="1" t="s">
        <v>1265</v>
      </c>
      <c r="Y845" s="12" t="s">
        <v>1266</v>
      </c>
      <c r="Z845" s="59" t="s">
        <v>2875</v>
      </c>
      <c r="AA845" s="60" t="s">
        <v>2876</v>
      </c>
      <c r="AB845" s="58"/>
      <c r="AC845" s="26">
        <v>3.3521883E7</v>
      </c>
      <c r="AD845" s="26">
        <v>2.415590490101E12</v>
      </c>
      <c r="AE845" s="26" t="s">
        <v>49</v>
      </c>
      <c r="AF845" s="26" t="s">
        <v>60</v>
      </c>
      <c r="AG845" s="27" t="s">
        <v>2877</v>
      </c>
      <c r="AH845" s="58"/>
      <c r="AI845" s="58"/>
      <c r="AJ845" s="58"/>
    </row>
    <row r="846">
      <c r="A846" s="3" t="s">
        <v>2878</v>
      </c>
      <c r="B846" s="55" t="s">
        <v>300</v>
      </c>
      <c r="C846" s="47">
        <v>389.0</v>
      </c>
      <c r="D846" s="39"/>
      <c r="E846" s="39"/>
      <c r="F846" s="39"/>
      <c r="G846" s="3"/>
      <c r="H846" s="3">
        <f>IF(isblank(A846), "", IF(NOT(ISBLANK(I846)), VLOOKUP(I846, Institutions, 2, FALSE), 0))</f>
        <v>0</v>
      </c>
      <c r="I846" s="4"/>
      <c r="J846" s="4" t="str">
        <f>IF(isblank(A846), "", IF(NOT(ISBLANK(K846)), VLOOKUP(K846, Elections, 2, FALSE), 0))</f>
        <v>election-6</v>
      </c>
      <c r="K846" s="10" t="s">
        <v>1180</v>
      </c>
      <c r="L846" s="4">
        <f>IF(isblank($A846), "", IF(NOT(ISBLANK(M846)), VLOOKUP(M846, Elections, 2, FALSE), 0))</f>
        <v>0</v>
      </c>
      <c r="M846" s="4"/>
      <c r="N846" s="3"/>
      <c r="O846" s="3"/>
      <c r="P846" s="3"/>
      <c r="Q846" s="3"/>
      <c r="R846" s="3"/>
      <c r="S846" s="3"/>
      <c r="T846" s="3"/>
      <c r="U846" s="3"/>
      <c r="V846" s="3"/>
      <c r="W846" s="3"/>
      <c r="X846" s="1" t="s">
        <v>1265</v>
      </c>
      <c r="Y846" s="12" t="s">
        <v>1266</v>
      </c>
      <c r="Z846" s="56" t="s">
        <v>2879</v>
      </c>
      <c r="AA846" s="57" t="s">
        <v>2880</v>
      </c>
      <c r="AB846" s="58"/>
      <c r="AC846" s="30">
        <v>4.6309934E7</v>
      </c>
      <c r="AD846" s="30">
        <v>1.834987120101E12</v>
      </c>
      <c r="AE846" s="30" t="s">
        <v>49</v>
      </c>
      <c r="AF846" s="30" t="s">
        <v>69</v>
      </c>
      <c r="AG846" s="25"/>
      <c r="AH846" s="58"/>
      <c r="AI846" s="58"/>
      <c r="AJ846" s="58"/>
    </row>
    <row r="847">
      <c r="A847" s="3" t="s">
        <v>2881</v>
      </c>
      <c r="B847" s="55" t="s">
        <v>2882</v>
      </c>
      <c r="C847" s="47">
        <v>390.0</v>
      </c>
      <c r="D847" s="39"/>
      <c r="E847" s="39"/>
      <c r="F847" s="39"/>
      <c r="G847" s="3"/>
      <c r="H847" s="3">
        <f>IF(isblank(A847), "", IF(NOT(ISBLANK(I847)), VLOOKUP(I847, Institutions, 2, FALSE), 0))</f>
        <v>0</v>
      </c>
      <c r="I847" s="4"/>
      <c r="J847" s="4" t="str">
        <f>IF(isblank(A847), "", IF(NOT(ISBLANK(K847)), VLOOKUP(K847, Elections, 2, FALSE), 0))</f>
        <v>election-6</v>
      </c>
      <c r="K847" s="10" t="s">
        <v>1180</v>
      </c>
      <c r="L847" s="4">
        <f>IF(isblank($A847), "", IF(NOT(ISBLANK(M847)), VLOOKUP(M847, Elections, 2, FALSE), 0))</f>
        <v>0</v>
      </c>
      <c r="M847" s="4"/>
      <c r="N847" s="3"/>
      <c r="O847" s="3"/>
      <c r="P847" s="3"/>
      <c r="Q847" s="3"/>
      <c r="R847" s="3"/>
      <c r="S847" s="3"/>
      <c r="T847" s="3"/>
      <c r="U847" s="3"/>
      <c r="V847" s="3"/>
      <c r="W847" s="3"/>
      <c r="X847" s="1" t="s">
        <v>1265</v>
      </c>
      <c r="Y847" s="12" t="s">
        <v>1266</v>
      </c>
      <c r="Z847" s="59" t="s">
        <v>2883</v>
      </c>
      <c r="AA847" s="60" t="s">
        <v>2884</v>
      </c>
      <c r="AB847" s="58"/>
      <c r="AC847" s="26" t="s">
        <v>85</v>
      </c>
      <c r="AD847" s="34"/>
      <c r="AE847" s="34"/>
      <c r="AF847" s="34"/>
      <c r="AG847" s="33"/>
      <c r="AH847" s="58"/>
      <c r="AI847" s="58"/>
      <c r="AJ847" s="58"/>
    </row>
    <row r="848">
      <c r="A848" s="3" t="s">
        <v>2885</v>
      </c>
      <c r="B848" s="55" t="s">
        <v>813</v>
      </c>
      <c r="C848" s="47">
        <v>391.0</v>
      </c>
      <c r="D848" s="39"/>
      <c r="E848" s="39"/>
      <c r="F848" s="39"/>
      <c r="G848" s="3"/>
      <c r="H848" s="3">
        <f>IF(isblank(A848), "", IF(NOT(ISBLANK(I848)), VLOOKUP(I848, Institutions, 2, FALSE), 0))</f>
        <v>0</v>
      </c>
      <c r="I848" s="4"/>
      <c r="J848" s="4" t="str">
        <f>IF(isblank(A848), "", IF(NOT(ISBLANK(K848)), VLOOKUP(K848, Elections, 2, FALSE), 0))</f>
        <v>election-6</v>
      </c>
      <c r="K848" s="10" t="s">
        <v>1180</v>
      </c>
      <c r="L848" s="4">
        <f>IF(isblank($A848), "", IF(NOT(ISBLANK(M848)), VLOOKUP(M848, Elections, 2, FALSE), 0))</f>
        <v>0</v>
      </c>
      <c r="M848" s="4"/>
      <c r="N848" s="3"/>
      <c r="O848" s="3"/>
      <c r="P848" s="3"/>
      <c r="Q848" s="3"/>
      <c r="R848" s="3"/>
      <c r="S848" s="3"/>
      <c r="T848" s="3"/>
      <c r="U848" s="3"/>
      <c r="V848" s="3"/>
      <c r="W848" s="3"/>
      <c r="X848" s="1" t="s">
        <v>1265</v>
      </c>
      <c r="Y848" s="12" t="s">
        <v>1266</v>
      </c>
      <c r="Z848" s="56" t="s">
        <v>2886</v>
      </c>
      <c r="AA848" s="57" t="s">
        <v>2887</v>
      </c>
      <c r="AB848" s="58"/>
      <c r="AC848" s="43">
        <v>7383592.0</v>
      </c>
      <c r="AD848" s="43">
        <v>2.185184200101E12</v>
      </c>
      <c r="AE848" s="43" t="s">
        <v>49</v>
      </c>
      <c r="AF848" s="43" t="s">
        <v>69</v>
      </c>
      <c r="AG848" s="25"/>
      <c r="AH848" s="58"/>
      <c r="AI848" s="58"/>
      <c r="AJ848" s="58"/>
    </row>
    <row r="849">
      <c r="A849" s="3" t="s">
        <v>2888</v>
      </c>
      <c r="B849" s="55" t="s">
        <v>2889</v>
      </c>
      <c r="C849" s="47">
        <v>392.0</v>
      </c>
      <c r="D849" s="39"/>
      <c r="E849" s="39"/>
      <c r="F849" s="39"/>
      <c r="G849" s="3"/>
      <c r="H849" s="3">
        <f>IF(isblank(A849), "", IF(NOT(ISBLANK(I849)), VLOOKUP(I849, Institutions, 2, FALSE), 0))</f>
        <v>0</v>
      </c>
      <c r="I849" s="4"/>
      <c r="J849" s="4" t="str">
        <f>IF(isblank(A849), "", IF(NOT(ISBLANK(K849)), VLOOKUP(K849, Elections, 2, FALSE), 0))</f>
        <v>election-6</v>
      </c>
      <c r="K849" s="10" t="s">
        <v>1180</v>
      </c>
      <c r="L849" s="4">
        <f>IF(isblank($A849), "", IF(NOT(ISBLANK(M849)), VLOOKUP(M849, Elections, 2, FALSE), 0))</f>
        <v>0</v>
      </c>
      <c r="M849" s="4"/>
      <c r="N849" s="3"/>
      <c r="O849" s="3"/>
      <c r="P849" s="3"/>
      <c r="Q849" s="3"/>
      <c r="R849" s="3"/>
      <c r="S849" s="3"/>
      <c r="T849" s="3"/>
      <c r="U849" s="3"/>
      <c r="V849" s="3"/>
      <c r="W849" s="3"/>
      <c r="X849" s="1" t="s">
        <v>1265</v>
      </c>
      <c r="Y849" s="12" t="s">
        <v>1266</v>
      </c>
      <c r="Z849" s="59" t="s">
        <v>2890</v>
      </c>
      <c r="AA849" s="60" t="s">
        <v>2891</v>
      </c>
      <c r="AB849" s="58"/>
      <c r="AC849" s="26">
        <v>1.6549368E7</v>
      </c>
      <c r="AD849" s="26">
        <v>1.594446592101E12</v>
      </c>
      <c r="AE849" s="26" t="s">
        <v>49</v>
      </c>
      <c r="AF849" s="26" t="s">
        <v>60</v>
      </c>
      <c r="AG849" s="27" t="s">
        <v>2892</v>
      </c>
      <c r="AH849" s="58"/>
      <c r="AI849" s="58"/>
      <c r="AJ849" s="58"/>
    </row>
    <row r="850">
      <c r="A850" s="3" t="s">
        <v>2893</v>
      </c>
      <c r="B850" s="55" t="s">
        <v>2894</v>
      </c>
      <c r="C850" s="47">
        <v>393.0</v>
      </c>
      <c r="D850" s="39"/>
      <c r="E850" s="39"/>
      <c r="F850" s="39"/>
      <c r="G850" s="3"/>
      <c r="H850" s="3">
        <f>IF(isblank(A850), "", IF(NOT(ISBLANK(I850)), VLOOKUP(I850, Institutions, 2, FALSE), 0))</f>
        <v>0</v>
      </c>
      <c r="I850" s="4"/>
      <c r="J850" s="4" t="str">
        <f>IF(isblank(A850), "", IF(NOT(ISBLANK(K850)), VLOOKUP(K850, Elections, 2, FALSE), 0))</f>
        <v>election-6</v>
      </c>
      <c r="K850" s="10" t="s">
        <v>1180</v>
      </c>
      <c r="L850" s="4">
        <f>IF(isblank($A850), "", IF(NOT(ISBLANK(M850)), VLOOKUP(M850, Elections, 2, FALSE), 0))</f>
        <v>0</v>
      </c>
      <c r="M850" s="4"/>
      <c r="N850" s="3"/>
      <c r="O850" s="3"/>
      <c r="P850" s="3"/>
      <c r="Q850" s="3"/>
      <c r="R850" s="3"/>
      <c r="S850" s="3"/>
      <c r="T850" s="3"/>
      <c r="U850" s="3"/>
      <c r="V850" s="3"/>
      <c r="W850" s="3"/>
      <c r="X850" s="1" t="s">
        <v>1265</v>
      </c>
      <c r="Y850" s="12" t="s">
        <v>1266</v>
      </c>
      <c r="Z850" s="56" t="s">
        <v>2895</v>
      </c>
      <c r="AA850" s="57" t="s">
        <v>2896</v>
      </c>
      <c r="AB850" s="58"/>
      <c r="AC850" s="43">
        <v>1.2413593E7</v>
      </c>
      <c r="AD850" s="43">
        <v>1.652176850501E12</v>
      </c>
      <c r="AE850" s="43" t="s">
        <v>180</v>
      </c>
      <c r="AF850" s="43" t="s">
        <v>60</v>
      </c>
      <c r="AG850" s="45" t="s">
        <v>2897</v>
      </c>
      <c r="AH850" s="58"/>
      <c r="AI850" s="58"/>
      <c r="AJ850" s="58"/>
    </row>
    <row r="851">
      <c r="A851" s="3" t="s">
        <v>2898</v>
      </c>
      <c r="B851" s="55" t="s">
        <v>2899</v>
      </c>
      <c r="C851" s="47">
        <v>394.0</v>
      </c>
      <c r="D851" s="39"/>
      <c r="E851" s="39"/>
      <c r="F851" s="39"/>
      <c r="G851" s="3"/>
      <c r="H851" s="3">
        <f>IF(isblank(A851), "", IF(NOT(ISBLANK(I851)), VLOOKUP(I851, Institutions, 2, FALSE), 0))</f>
        <v>0</v>
      </c>
      <c r="I851" s="4"/>
      <c r="J851" s="4" t="str">
        <f>IF(isblank(A851), "", IF(NOT(ISBLANK(K851)), VLOOKUP(K851, Elections, 2, FALSE), 0))</f>
        <v>election-6</v>
      </c>
      <c r="K851" s="10" t="s">
        <v>1180</v>
      </c>
      <c r="L851" s="4">
        <f>IF(isblank($A851), "", IF(NOT(ISBLANK(M851)), VLOOKUP(M851, Elections, 2, FALSE), 0))</f>
        <v>0</v>
      </c>
      <c r="M851" s="4"/>
      <c r="N851" s="3"/>
      <c r="O851" s="3"/>
      <c r="P851" s="3"/>
      <c r="Q851" s="3"/>
      <c r="R851" s="3"/>
      <c r="S851" s="3"/>
      <c r="T851" s="3"/>
      <c r="U851" s="3"/>
      <c r="V851" s="3"/>
      <c r="W851" s="3"/>
      <c r="X851" s="1" t="s">
        <v>1265</v>
      </c>
      <c r="Y851" s="12" t="s">
        <v>1266</v>
      </c>
      <c r="Z851" s="59" t="s">
        <v>2900</v>
      </c>
      <c r="AA851" s="60" t="s">
        <v>2901</v>
      </c>
      <c r="AB851" s="58"/>
      <c r="AC851" s="31">
        <v>5247810.0</v>
      </c>
      <c r="AD851" s="31">
        <v>2.448264391207E12</v>
      </c>
      <c r="AE851" s="31" t="s">
        <v>49</v>
      </c>
      <c r="AF851" s="31" t="s">
        <v>161</v>
      </c>
      <c r="AG851" s="33"/>
      <c r="AH851" s="58"/>
      <c r="AI851" s="58"/>
      <c r="AJ851" s="58"/>
    </row>
    <row r="852">
      <c r="A852" s="3" t="s">
        <v>2902</v>
      </c>
      <c r="B852" s="55" t="s">
        <v>2903</v>
      </c>
      <c r="C852" s="47">
        <v>395.0</v>
      </c>
      <c r="D852" s="39"/>
      <c r="E852" s="39"/>
      <c r="F852" s="39"/>
      <c r="G852" s="3"/>
      <c r="H852" s="3">
        <f>IF(isblank(A852), "", IF(NOT(ISBLANK(I852)), VLOOKUP(I852, Institutions, 2, FALSE), 0))</f>
        <v>0</v>
      </c>
      <c r="I852" s="4"/>
      <c r="J852" s="4" t="str">
        <f>IF(isblank(A852), "", IF(NOT(ISBLANK(K852)), VLOOKUP(K852, Elections, 2, FALSE), 0))</f>
        <v>election-6</v>
      </c>
      <c r="K852" s="10" t="s">
        <v>1180</v>
      </c>
      <c r="L852" s="4">
        <f>IF(isblank($A852), "", IF(NOT(ISBLANK(M852)), VLOOKUP(M852, Elections, 2, FALSE), 0))</f>
        <v>0</v>
      </c>
      <c r="M852" s="4"/>
      <c r="N852" s="3"/>
      <c r="O852" s="3"/>
      <c r="P852" s="3"/>
      <c r="Q852" s="3"/>
      <c r="R852" s="3"/>
      <c r="S852" s="3"/>
      <c r="T852" s="3"/>
      <c r="U852" s="3"/>
      <c r="V852" s="3"/>
      <c r="W852" s="3"/>
      <c r="X852" s="1" t="s">
        <v>1265</v>
      </c>
      <c r="Y852" s="12" t="s">
        <v>1266</v>
      </c>
      <c r="Z852" s="56" t="s">
        <v>2904</v>
      </c>
      <c r="AA852" s="57" t="s">
        <v>2905</v>
      </c>
      <c r="AB852" s="58"/>
      <c r="AC852" s="43">
        <v>1.2395277E7</v>
      </c>
      <c r="AD852" s="43">
        <v>1.651321911413E12</v>
      </c>
      <c r="AE852" s="43" t="s">
        <v>49</v>
      </c>
      <c r="AF852" s="43" t="s">
        <v>60</v>
      </c>
      <c r="AG852" s="45" t="s">
        <v>2906</v>
      </c>
      <c r="AH852" s="58"/>
      <c r="AI852" s="58"/>
      <c r="AJ852" s="58"/>
    </row>
    <row r="853">
      <c r="A853" s="3" t="s">
        <v>2907</v>
      </c>
      <c r="B853" s="55" t="s">
        <v>2908</v>
      </c>
      <c r="C853" s="47">
        <v>396.0</v>
      </c>
      <c r="D853" s="39"/>
      <c r="E853" s="39"/>
      <c r="F853" s="39"/>
      <c r="G853" s="3"/>
      <c r="H853" s="3">
        <f>IF(isblank(A853), "", IF(NOT(ISBLANK(I853)), VLOOKUP(I853, Institutions, 2, FALSE), 0))</f>
        <v>0</v>
      </c>
      <c r="I853" s="4"/>
      <c r="J853" s="4" t="str">
        <f>IF(isblank(A853), "", IF(NOT(ISBLANK(K853)), VLOOKUP(K853, Elections, 2, FALSE), 0))</f>
        <v>election-6</v>
      </c>
      <c r="K853" s="10" t="s">
        <v>1180</v>
      </c>
      <c r="L853" s="4">
        <f>IF(isblank($A853), "", IF(NOT(ISBLANK(M853)), VLOOKUP(M853, Elections, 2, FALSE), 0))</f>
        <v>0</v>
      </c>
      <c r="M853" s="4"/>
      <c r="N853" s="3"/>
      <c r="O853" s="3"/>
      <c r="P853" s="3"/>
      <c r="Q853" s="3"/>
      <c r="R853" s="3"/>
      <c r="S853" s="3"/>
      <c r="T853" s="3"/>
      <c r="U853" s="3"/>
      <c r="V853" s="3"/>
      <c r="W853" s="3"/>
      <c r="X853" s="1" t="s">
        <v>1265</v>
      </c>
      <c r="Y853" s="12" t="s">
        <v>1266</v>
      </c>
      <c r="Z853" s="59" t="s">
        <v>2909</v>
      </c>
      <c r="AA853" s="60" t="s">
        <v>2910</v>
      </c>
      <c r="AB853" s="58"/>
      <c r="AC853" s="26">
        <v>2.4469378E7</v>
      </c>
      <c r="AD853" s="26">
        <v>1.745639651604E12</v>
      </c>
      <c r="AE853" s="26" t="s">
        <v>49</v>
      </c>
      <c r="AF853" s="26" t="s">
        <v>60</v>
      </c>
      <c r="AG853" s="27" t="s">
        <v>2911</v>
      </c>
      <c r="AH853" s="58"/>
      <c r="AI853" s="58"/>
      <c r="AJ853" s="58"/>
    </row>
    <row r="854">
      <c r="A854" s="3" t="s">
        <v>2912</v>
      </c>
      <c r="B854" s="55" t="s">
        <v>2913</v>
      </c>
      <c r="C854" s="47">
        <v>397.0</v>
      </c>
      <c r="D854" s="39"/>
      <c r="E854" s="39"/>
      <c r="F854" s="39"/>
      <c r="G854" s="3"/>
      <c r="H854" s="3">
        <f>IF(isblank(A854), "", IF(NOT(ISBLANK(I854)), VLOOKUP(I854, Institutions, 2, FALSE), 0))</f>
        <v>0</v>
      </c>
      <c r="I854" s="4"/>
      <c r="J854" s="4" t="str">
        <f>IF(isblank(A854), "", IF(NOT(ISBLANK(K854)), VLOOKUP(K854, Elections, 2, FALSE), 0))</f>
        <v>election-6</v>
      </c>
      <c r="K854" s="10" t="s">
        <v>1180</v>
      </c>
      <c r="L854" s="4">
        <f>IF(isblank($A854), "", IF(NOT(ISBLANK(M854)), VLOOKUP(M854, Elections, 2, FALSE), 0))</f>
        <v>0</v>
      </c>
      <c r="M854" s="4"/>
      <c r="N854" s="3"/>
      <c r="O854" s="3"/>
      <c r="P854" s="3"/>
      <c r="Q854" s="3"/>
      <c r="R854" s="3"/>
      <c r="S854" s="3"/>
      <c r="T854" s="3"/>
      <c r="U854" s="3"/>
      <c r="V854" s="3"/>
      <c r="W854" s="3"/>
      <c r="X854" s="1" t="s">
        <v>1265</v>
      </c>
      <c r="Y854" s="12" t="s">
        <v>1266</v>
      </c>
      <c r="Z854" s="56" t="s">
        <v>2914</v>
      </c>
      <c r="AA854" s="57" t="s">
        <v>2915</v>
      </c>
      <c r="AB854" s="58"/>
      <c r="AC854" s="43">
        <v>9481761.0</v>
      </c>
      <c r="AD854" s="43">
        <v>1.830743190101E12</v>
      </c>
      <c r="AE854" s="43" t="s">
        <v>49</v>
      </c>
      <c r="AF854" s="43" t="s">
        <v>161</v>
      </c>
      <c r="AG854" s="25"/>
      <c r="AH854" s="58"/>
      <c r="AI854" s="58"/>
      <c r="AJ854" s="58"/>
    </row>
    <row r="855">
      <c r="A855" s="3" t="s">
        <v>2916</v>
      </c>
      <c r="B855" s="55" t="s">
        <v>2917</v>
      </c>
      <c r="C855" s="47">
        <v>398.0</v>
      </c>
      <c r="D855" s="39"/>
      <c r="E855" s="39"/>
      <c r="F855" s="39"/>
      <c r="G855" s="3"/>
      <c r="H855" s="3">
        <f>IF(isblank(A855), "", IF(NOT(ISBLANK(I855)), VLOOKUP(I855, Institutions, 2, FALSE), 0))</f>
        <v>0</v>
      </c>
      <c r="I855" s="4"/>
      <c r="J855" s="4" t="str">
        <f>IF(isblank(A855), "", IF(NOT(ISBLANK(K855)), VLOOKUP(K855, Elections, 2, FALSE), 0))</f>
        <v>election-6</v>
      </c>
      <c r="K855" s="10" t="s">
        <v>1180</v>
      </c>
      <c r="L855" s="4">
        <f>IF(isblank($A855), "", IF(NOT(ISBLANK(M855)), VLOOKUP(M855, Elections, 2, FALSE), 0))</f>
        <v>0</v>
      </c>
      <c r="M855" s="4"/>
      <c r="N855" s="3"/>
      <c r="O855" s="3"/>
      <c r="P855" s="3"/>
      <c r="Q855" s="3"/>
      <c r="R855" s="3"/>
      <c r="S855" s="3"/>
      <c r="T855" s="3"/>
      <c r="U855" s="3"/>
      <c r="V855" s="3"/>
      <c r="W855" s="3"/>
      <c r="X855" s="1" t="s">
        <v>1265</v>
      </c>
      <c r="Y855" s="12" t="s">
        <v>1266</v>
      </c>
      <c r="Z855" s="59" t="s">
        <v>2918</v>
      </c>
      <c r="AA855" s="60" t="s">
        <v>2919</v>
      </c>
      <c r="AB855" s="58"/>
      <c r="AC855" s="26">
        <v>5.245558E7</v>
      </c>
      <c r="AD855" s="26" t="s">
        <v>85</v>
      </c>
      <c r="AE855" s="26" t="s">
        <v>49</v>
      </c>
      <c r="AF855" s="26" t="s">
        <v>161</v>
      </c>
      <c r="AG855" s="33"/>
      <c r="AH855" s="58"/>
      <c r="AI855" s="58"/>
      <c r="AJ855" s="58"/>
    </row>
    <row r="856">
      <c r="A856" s="3" t="s">
        <v>2920</v>
      </c>
      <c r="B856" s="55" t="s">
        <v>2921</v>
      </c>
      <c r="C856" s="47">
        <v>399.0</v>
      </c>
      <c r="D856" s="39"/>
      <c r="E856" s="39"/>
      <c r="F856" s="39"/>
      <c r="G856" s="3"/>
      <c r="H856" s="3">
        <f>IF(isblank(A856), "", IF(NOT(ISBLANK(I856)), VLOOKUP(I856, Institutions, 2, FALSE), 0))</f>
        <v>0</v>
      </c>
      <c r="I856" s="4"/>
      <c r="J856" s="4" t="str">
        <f>IF(isblank(A856), "", IF(NOT(ISBLANK(K856)), VLOOKUP(K856, Elections, 2, FALSE), 0))</f>
        <v>election-6</v>
      </c>
      <c r="K856" s="10" t="s">
        <v>1180</v>
      </c>
      <c r="L856" s="4">
        <f>IF(isblank($A856), "", IF(NOT(ISBLANK(M856)), VLOOKUP(M856, Elections, 2, FALSE), 0))</f>
        <v>0</v>
      </c>
      <c r="M856" s="4"/>
      <c r="N856" s="3"/>
      <c r="O856" s="3"/>
      <c r="P856" s="3"/>
      <c r="Q856" s="3"/>
      <c r="R856" s="3"/>
      <c r="S856" s="3"/>
      <c r="T856" s="3"/>
      <c r="U856" s="3"/>
      <c r="V856" s="3"/>
      <c r="W856" s="3"/>
      <c r="X856" s="1" t="s">
        <v>1265</v>
      </c>
      <c r="Y856" s="12" t="s">
        <v>1266</v>
      </c>
      <c r="Z856" s="56" t="s">
        <v>2922</v>
      </c>
      <c r="AA856" s="57" t="s">
        <v>2923</v>
      </c>
      <c r="AB856" s="58"/>
      <c r="AC856" s="43">
        <v>1454250.0</v>
      </c>
      <c r="AD856" s="43">
        <v>1.78645478101E12</v>
      </c>
      <c r="AE856" s="43" t="s">
        <v>49</v>
      </c>
      <c r="AF856" s="43" t="s">
        <v>161</v>
      </c>
      <c r="AG856" s="25"/>
      <c r="AH856" s="58"/>
      <c r="AI856" s="58"/>
      <c r="AJ856" s="58"/>
    </row>
    <row r="857">
      <c r="A857" s="3" t="s">
        <v>2924</v>
      </c>
      <c r="B857" s="55" t="s">
        <v>886</v>
      </c>
      <c r="C857" s="47">
        <v>400.0</v>
      </c>
      <c r="D857" s="39"/>
      <c r="E857" s="39"/>
      <c r="F857" s="39"/>
      <c r="G857" s="3"/>
      <c r="H857" s="3">
        <f>IF(isblank(A857), "", IF(NOT(ISBLANK(I857)), VLOOKUP(I857, Institutions, 2, FALSE), 0))</f>
        <v>0</v>
      </c>
      <c r="I857" s="4"/>
      <c r="J857" s="4" t="str">
        <f>IF(isblank(A857), "", IF(NOT(ISBLANK(K857)), VLOOKUP(K857, Elections, 2, FALSE), 0))</f>
        <v>election-6</v>
      </c>
      <c r="K857" s="10" t="s">
        <v>1180</v>
      </c>
      <c r="L857" s="4">
        <f>IF(isblank($A857), "", IF(NOT(ISBLANK(M857)), VLOOKUP(M857, Elections, 2, FALSE), 0))</f>
        <v>0</v>
      </c>
      <c r="M857" s="4"/>
      <c r="N857" s="3"/>
      <c r="O857" s="3"/>
      <c r="P857" s="3"/>
      <c r="Q857" s="3"/>
      <c r="R857" s="3"/>
      <c r="S857" s="3"/>
      <c r="T857" s="3"/>
      <c r="U857" s="3"/>
      <c r="V857" s="3"/>
      <c r="W857" s="3"/>
      <c r="X857" s="1" t="s">
        <v>1265</v>
      </c>
      <c r="Y857" s="12" t="s">
        <v>1266</v>
      </c>
      <c r="Z857" s="59" t="s">
        <v>2925</v>
      </c>
      <c r="AA857" s="60" t="s">
        <v>2926</v>
      </c>
      <c r="AB857" s="58"/>
      <c r="AC857" s="31" t="s">
        <v>403</v>
      </c>
      <c r="AD857" s="31">
        <v>1.612555661416E12</v>
      </c>
      <c r="AE857" s="31" t="s">
        <v>180</v>
      </c>
      <c r="AF857" s="31" t="s">
        <v>60</v>
      </c>
      <c r="AG857" s="20" t="s">
        <v>404</v>
      </c>
      <c r="AH857" s="58"/>
      <c r="AI857" s="58"/>
      <c r="AJ857" s="58"/>
    </row>
    <row r="858">
      <c r="A858" s="3" t="s">
        <v>2927</v>
      </c>
      <c r="B858" s="55" t="s">
        <v>2928</v>
      </c>
      <c r="C858" s="47">
        <v>401.0</v>
      </c>
      <c r="D858" s="39"/>
      <c r="E858" s="39"/>
      <c r="F858" s="39"/>
      <c r="G858" s="3"/>
      <c r="H858" s="3">
        <f>IF(isblank(A858), "", IF(NOT(ISBLANK(I858)), VLOOKUP(I858, Institutions, 2, FALSE), 0))</f>
        <v>0</v>
      </c>
      <c r="I858" s="4"/>
      <c r="J858" s="4" t="str">
        <f>IF(isblank(A858), "", IF(NOT(ISBLANK(K858)), VLOOKUP(K858, Elections, 2, FALSE), 0))</f>
        <v>election-6</v>
      </c>
      <c r="K858" s="10" t="s">
        <v>1180</v>
      </c>
      <c r="L858" s="4">
        <f>IF(isblank($A858), "", IF(NOT(ISBLANK(M858)), VLOOKUP(M858, Elections, 2, FALSE), 0))</f>
        <v>0</v>
      </c>
      <c r="M858" s="4"/>
      <c r="N858" s="3"/>
      <c r="O858" s="3"/>
      <c r="P858" s="3"/>
      <c r="Q858" s="3"/>
      <c r="R858" s="3"/>
      <c r="S858" s="3"/>
      <c r="T858" s="3"/>
      <c r="U858" s="3"/>
      <c r="V858" s="3"/>
      <c r="W858" s="3"/>
      <c r="X858" s="1" t="s">
        <v>1265</v>
      </c>
      <c r="Y858" s="12" t="s">
        <v>1266</v>
      </c>
      <c r="Z858" s="56" t="s">
        <v>2929</v>
      </c>
      <c r="AA858" s="57" t="s">
        <v>2930</v>
      </c>
      <c r="AB858" s="58"/>
      <c r="AC858" s="43">
        <v>3.2275846E7</v>
      </c>
      <c r="AD858" s="43">
        <v>1.638357560116E12</v>
      </c>
      <c r="AE858" s="43" t="s">
        <v>49</v>
      </c>
      <c r="AF858" s="43" t="s">
        <v>60</v>
      </c>
      <c r="AG858" s="45" t="s">
        <v>2931</v>
      </c>
      <c r="AH858" s="58"/>
      <c r="AI858" s="58"/>
      <c r="AJ858" s="58"/>
    </row>
    <row r="859">
      <c r="A859" s="3" t="s">
        <v>2932</v>
      </c>
      <c r="B859" s="55" t="s">
        <v>2933</v>
      </c>
      <c r="C859" s="47">
        <v>402.0</v>
      </c>
      <c r="D859" s="39"/>
      <c r="E859" s="39"/>
      <c r="F859" s="39"/>
      <c r="G859" s="3"/>
      <c r="H859" s="3">
        <f>IF(isblank(A859), "", IF(NOT(ISBLANK(I859)), VLOOKUP(I859, Institutions, 2, FALSE), 0))</f>
        <v>0</v>
      </c>
      <c r="I859" s="4"/>
      <c r="J859" s="4" t="str">
        <f>IF(isblank(A859), "", IF(NOT(ISBLANK(K859)), VLOOKUP(K859, Elections, 2, FALSE), 0))</f>
        <v>election-6</v>
      </c>
      <c r="K859" s="10" t="s">
        <v>1180</v>
      </c>
      <c r="L859" s="4">
        <f>IF(isblank($A859), "", IF(NOT(ISBLANK(M859)), VLOOKUP(M859, Elections, 2, FALSE), 0))</f>
        <v>0</v>
      </c>
      <c r="M859" s="4"/>
      <c r="N859" s="3"/>
      <c r="O859" s="3"/>
      <c r="P859" s="3"/>
      <c r="Q859" s="3"/>
      <c r="R859" s="3"/>
      <c r="S859" s="3"/>
      <c r="T859" s="3"/>
      <c r="U859" s="3"/>
      <c r="V859" s="3"/>
      <c r="W859" s="3"/>
      <c r="X859" s="1" t="s">
        <v>1265</v>
      </c>
      <c r="Y859" s="12" t="s">
        <v>1266</v>
      </c>
      <c r="Z859" s="59" t="s">
        <v>2934</v>
      </c>
      <c r="AA859" s="60" t="s">
        <v>2935</v>
      </c>
      <c r="AB859" s="58"/>
      <c r="AC859" s="26">
        <v>4.0391116E7</v>
      </c>
      <c r="AD859" s="26">
        <v>1.811953990601E12</v>
      </c>
      <c r="AE859" s="26" t="s">
        <v>49</v>
      </c>
      <c r="AF859" s="26" t="s">
        <v>60</v>
      </c>
      <c r="AG859" s="27" t="s">
        <v>2936</v>
      </c>
      <c r="AH859" s="58"/>
      <c r="AI859" s="58"/>
      <c r="AJ859" s="58"/>
    </row>
    <row r="860">
      <c r="A860" s="3" t="s">
        <v>2937</v>
      </c>
      <c r="B860" s="55" t="s">
        <v>2938</v>
      </c>
      <c r="C860" s="47">
        <v>403.0</v>
      </c>
      <c r="D860" s="39"/>
      <c r="E860" s="39"/>
      <c r="F860" s="39"/>
      <c r="G860" s="3"/>
      <c r="H860" s="3">
        <f>IF(isblank(A860), "", IF(NOT(ISBLANK(I860)), VLOOKUP(I860, Institutions, 2, FALSE), 0))</f>
        <v>0</v>
      </c>
      <c r="I860" s="4"/>
      <c r="J860" s="4" t="str">
        <f>IF(isblank(A860), "", IF(NOT(ISBLANK(K860)), VLOOKUP(K860, Elections, 2, FALSE), 0))</f>
        <v>election-6</v>
      </c>
      <c r="K860" s="10" t="s">
        <v>1180</v>
      </c>
      <c r="L860" s="4">
        <f>IF(isblank($A860), "", IF(NOT(ISBLANK(M860)), VLOOKUP(M860, Elections, 2, FALSE), 0))</f>
        <v>0</v>
      </c>
      <c r="M860" s="4"/>
      <c r="N860" s="3"/>
      <c r="O860" s="3"/>
      <c r="P860" s="3"/>
      <c r="Q860" s="3"/>
      <c r="R860" s="3"/>
      <c r="S860" s="3"/>
      <c r="T860" s="3"/>
      <c r="U860" s="3"/>
      <c r="V860" s="3"/>
      <c r="W860" s="3"/>
      <c r="X860" s="1" t="s">
        <v>1265</v>
      </c>
      <c r="Y860" s="12" t="s">
        <v>1266</v>
      </c>
      <c r="Z860" s="56" t="s">
        <v>2939</v>
      </c>
      <c r="AA860" s="57" t="s">
        <v>2940</v>
      </c>
      <c r="AB860" s="58"/>
      <c r="AC860" s="43">
        <v>1.2527858E7</v>
      </c>
      <c r="AD860" s="43">
        <v>2.185966500101E12</v>
      </c>
      <c r="AE860" s="43" t="s">
        <v>180</v>
      </c>
      <c r="AF860" s="43" t="s">
        <v>60</v>
      </c>
      <c r="AG860" s="45" t="s">
        <v>2941</v>
      </c>
      <c r="AH860" s="58"/>
      <c r="AI860" s="58"/>
      <c r="AJ860" s="58"/>
    </row>
    <row r="861">
      <c r="A861" s="3" t="s">
        <v>2942</v>
      </c>
      <c r="B861" s="55" t="s">
        <v>2943</v>
      </c>
      <c r="C861" s="47">
        <v>404.0</v>
      </c>
      <c r="D861" s="39"/>
      <c r="E861" s="39"/>
      <c r="F861" s="39"/>
      <c r="G861" s="3"/>
      <c r="H861" s="3">
        <f>IF(isblank(A861), "", IF(NOT(ISBLANK(I861)), VLOOKUP(I861, Institutions, 2, FALSE), 0))</f>
        <v>0</v>
      </c>
      <c r="I861" s="4"/>
      <c r="J861" s="4" t="str">
        <f>IF(isblank(A861), "", IF(NOT(ISBLANK(K861)), VLOOKUP(K861, Elections, 2, FALSE), 0))</f>
        <v>election-6</v>
      </c>
      <c r="K861" s="10" t="s">
        <v>1180</v>
      </c>
      <c r="L861" s="4">
        <f>IF(isblank($A861), "", IF(NOT(ISBLANK(M861)), VLOOKUP(M861, Elections, 2, FALSE), 0))</f>
        <v>0</v>
      </c>
      <c r="M861" s="4"/>
      <c r="N861" s="3"/>
      <c r="O861" s="3"/>
      <c r="P861" s="3"/>
      <c r="Q861" s="3"/>
      <c r="R861" s="3"/>
      <c r="S861" s="3"/>
      <c r="T861" s="3"/>
      <c r="U861" s="3"/>
      <c r="V861" s="3"/>
      <c r="W861" s="3"/>
      <c r="X861" s="1" t="s">
        <v>1265</v>
      </c>
      <c r="Y861" s="12" t="s">
        <v>1266</v>
      </c>
      <c r="Z861" s="59" t="s">
        <v>2944</v>
      </c>
      <c r="AA861" s="60" t="s">
        <v>2945</v>
      </c>
      <c r="AB861" s="58"/>
      <c r="AC861" s="26">
        <v>3.0875927E7</v>
      </c>
      <c r="AD861" s="26">
        <v>1.720720690101E12</v>
      </c>
      <c r="AE861" s="26" t="s">
        <v>180</v>
      </c>
      <c r="AF861" s="26" t="s">
        <v>60</v>
      </c>
      <c r="AG861" s="27" t="s">
        <v>2946</v>
      </c>
      <c r="AH861" s="58"/>
      <c r="AI861" s="58"/>
      <c r="AJ861" s="58"/>
    </row>
    <row r="862">
      <c r="A862" s="3" t="s">
        <v>2947</v>
      </c>
      <c r="B862" s="55" t="s">
        <v>2948</v>
      </c>
      <c r="C862" s="47">
        <v>405.0</v>
      </c>
      <c r="D862" s="39"/>
      <c r="E862" s="39"/>
      <c r="F862" s="39"/>
      <c r="G862" s="3"/>
      <c r="H862" s="3">
        <f>IF(isblank(A862), "", IF(NOT(ISBLANK(I862)), VLOOKUP(I862, Institutions, 2, FALSE), 0))</f>
        <v>0</v>
      </c>
      <c r="I862" s="4"/>
      <c r="J862" s="4" t="str">
        <f>IF(isblank(A862), "", IF(NOT(ISBLANK(K862)), VLOOKUP(K862, Elections, 2, FALSE), 0))</f>
        <v>election-6</v>
      </c>
      <c r="K862" s="10" t="s">
        <v>1180</v>
      </c>
      <c r="L862" s="4">
        <f>IF(isblank($A862), "", IF(NOT(ISBLANK(M862)), VLOOKUP(M862, Elections, 2, FALSE), 0))</f>
        <v>0</v>
      </c>
      <c r="M862" s="4"/>
      <c r="N862" s="3"/>
      <c r="O862" s="3"/>
      <c r="P862" s="3"/>
      <c r="Q862" s="3"/>
      <c r="R862" s="3"/>
      <c r="S862" s="3"/>
      <c r="T862" s="3"/>
      <c r="U862" s="3"/>
      <c r="V862" s="3"/>
      <c r="W862" s="3"/>
      <c r="X862" s="1" t="s">
        <v>1265</v>
      </c>
      <c r="Y862" s="12" t="s">
        <v>1266</v>
      </c>
      <c r="Z862" s="56" t="s">
        <v>2949</v>
      </c>
      <c r="AA862" s="57" t="s">
        <v>2950</v>
      </c>
      <c r="AB862" s="58"/>
      <c r="AC862" s="43">
        <v>4714717.0</v>
      </c>
      <c r="AD862" s="43">
        <v>2.357536611215E12</v>
      </c>
      <c r="AE862" s="43" t="s">
        <v>49</v>
      </c>
      <c r="AF862" s="43" t="s">
        <v>161</v>
      </c>
      <c r="AG862" s="25"/>
      <c r="AH862" s="58"/>
      <c r="AI862" s="58"/>
      <c r="AJ862" s="58"/>
    </row>
    <row r="863">
      <c r="A863" s="3" t="s">
        <v>2951</v>
      </c>
      <c r="B863" s="55" t="s">
        <v>2952</v>
      </c>
      <c r="C863" s="47">
        <v>406.0</v>
      </c>
      <c r="D863" s="39"/>
      <c r="E863" s="39"/>
      <c r="F863" s="39"/>
      <c r="G863" s="3"/>
      <c r="H863" s="3">
        <f>IF(isblank(A863), "", IF(NOT(ISBLANK(I863)), VLOOKUP(I863, Institutions, 2, FALSE), 0))</f>
        <v>0</v>
      </c>
      <c r="I863" s="4"/>
      <c r="J863" s="4" t="str">
        <f>IF(isblank(A863), "", IF(NOT(ISBLANK(K863)), VLOOKUP(K863, Elections, 2, FALSE), 0))</f>
        <v>election-6</v>
      </c>
      <c r="K863" s="10" t="s">
        <v>1180</v>
      </c>
      <c r="L863" s="4">
        <f>IF(isblank($A863), "", IF(NOT(ISBLANK(M863)), VLOOKUP(M863, Elections, 2, FALSE), 0))</f>
        <v>0</v>
      </c>
      <c r="M863" s="4"/>
      <c r="N863" s="3"/>
      <c r="O863" s="3"/>
      <c r="P863" s="3"/>
      <c r="Q863" s="3"/>
      <c r="R863" s="3"/>
      <c r="S863" s="3"/>
      <c r="T863" s="3"/>
      <c r="U863" s="3"/>
      <c r="V863" s="3"/>
      <c r="W863" s="3"/>
      <c r="X863" s="1" t="s">
        <v>1265</v>
      </c>
      <c r="Y863" s="12" t="s">
        <v>1266</v>
      </c>
      <c r="Z863" s="59" t="s">
        <v>2953</v>
      </c>
      <c r="AA863" s="60" t="s">
        <v>2954</v>
      </c>
      <c r="AB863" s="58"/>
      <c r="AC863" s="26">
        <v>1.5961117E7</v>
      </c>
      <c r="AD863" s="26">
        <v>2.660849151601E12</v>
      </c>
      <c r="AE863" s="26" t="s">
        <v>49</v>
      </c>
      <c r="AF863" s="26" t="s">
        <v>161</v>
      </c>
      <c r="AG863" s="33"/>
      <c r="AH863" s="58"/>
      <c r="AI863" s="58"/>
      <c r="AJ863" s="58"/>
    </row>
    <row r="864">
      <c r="A864" s="3" t="s">
        <v>2955</v>
      </c>
      <c r="B864" s="55" t="s">
        <v>2956</v>
      </c>
      <c r="C864" s="47">
        <v>407.0</v>
      </c>
      <c r="D864" s="39"/>
      <c r="E864" s="39"/>
      <c r="F864" s="39"/>
      <c r="G864" s="3"/>
      <c r="H864" s="3">
        <f>IF(isblank(A864), "", IF(NOT(ISBLANK(I864)), VLOOKUP(I864, Institutions, 2, FALSE), 0))</f>
        <v>0</v>
      </c>
      <c r="I864" s="4"/>
      <c r="J864" s="4" t="str">
        <f>IF(isblank(A864), "", IF(NOT(ISBLANK(K864)), VLOOKUP(K864, Elections, 2, FALSE), 0))</f>
        <v>election-6</v>
      </c>
      <c r="K864" s="10" t="s">
        <v>1180</v>
      </c>
      <c r="L864" s="4">
        <f>IF(isblank($A864), "", IF(NOT(ISBLANK(M864)), VLOOKUP(M864, Elections, 2, FALSE), 0))</f>
        <v>0</v>
      </c>
      <c r="M864" s="4"/>
      <c r="N864" s="3"/>
      <c r="O864" s="3"/>
      <c r="P864" s="3"/>
      <c r="Q864" s="3"/>
      <c r="R864" s="3"/>
      <c r="S864" s="3"/>
      <c r="T864" s="3"/>
      <c r="U864" s="3"/>
      <c r="V864" s="3"/>
      <c r="W864" s="3"/>
      <c r="X864" s="1" t="s">
        <v>1265</v>
      </c>
      <c r="Y864" s="12" t="s">
        <v>1266</v>
      </c>
      <c r="Z864" s="56" t="s">
        <v>2957</v>
      </c>
      <c r="AA864" s="57" t="s">
        <v>2958</v>
      </c>
      <c r="AB864" s="58"/>
      <c r="AC864" s="43">
        <v>2.8369335E7</v>
      </c>
      <c r="AD864" s="43">
        <v>1.651565030101E12</v>
      </c>
      <c r="AE864" s="43" t="s">
        <v>49</v>
      </c>
      <c r="AF864" s="43" t="s">
        <v>60</v>
      </c>
      <c r="AG864" s="45" t="s">
        <v>2959</v>
      </c>
      <c r="AH864" s="58"/>
      <c r="AI864" s="58"/>
      <c r="AJ864" s="58"/>
    </row>
    <row r="865">
      <c r="A865" s="3" t="s">
        <v>2960</v>
      </c>
      <c r="B865" s="55" t="s">
        <v>2961</v>
      </c>
      <c r="C865" s="47">
        <v>408.0</v>
      </c>
      <c r="D865" s="39"/>
      <c r="E865" s="39"/>
      <c r="F865" s="39"/>
      <c r="G865" s="3"/>
      <c r="H865" s="3">
        <f>IF(isblank(A865), "", IF(NOT(ISBLANK(I865)), VLOOKUP(I865, Institutions, 2, FALSE), 0))</f>
        <v>0</v>
      </c>
      <c r="I865" s="4"/>
      <c r="J865" s="4" t="str">
        <f>IF(isblank(A865), "", IF(NOT(ISBLANK(K865)), VLOOKUP(K865, Elections, 2, FALSE), 0))</f>
        <v>election-6</v>
      </c>
      <c r="K865" s="10" t="s">
        <v>1180</v>
      </c>
      <c r="L865" s="4">
        <f>IF(isblank($A865), "", IF(NOT(ISBLANK(M865)), VLOOKUP(M865, Elections, 2, FALSE), 0))</f>
        <v>0</v>
      </c>
      <c r="M865" s="4"/>
      <c r="N865" s="3"/>
      <c r="O865" s="3"/>
      <c r="P865" s="3"/>
      <c r="Q865" s="3"/>
      <c r="R865" s="3"/>
      <c r="S865" s="3"/>
      <c r="T865" s="3"/>
      <c r="U865" s="3"/>
      <c r="V865" s="3"/>
      <c r="W865" s="3"/>
      <c r="X865" s="1" t="s">
        <v>1265</v>
      </c>
      <c r="Y865" s="12" t="s">
        <v>1266</v>
      </c>
      <c r="Z865" s="59" t="s">
        <v>2962</v>
      </c>
      <c r="AA865" s="60" t="s">
        <v>2963</v>
      </c>
      <c r="AB865" s="58"/>
      <c r="AC865" s="26">
        <v>5718112.0</v>
      </c>
      <c r="AD865" s="26">
        <v>2.640653521001E12</v>
      </c>
      <c r="AE865" s="26" t="s">
        <v>49</v>
      </c>
      <c r="AF865" s="26" t="s">
        <v>60</v>
      </c>
      <c r="AG865" s="27" t="s">
        <v>2389</v>
      </c>
      <c r="AH865" s="58"/>
      <c r="AI865" s="58"/>
      <c r="AJ865" s="58"/>
    </row>
    <row r="866">
      <c r="A866" s="3" t="s">
        <v>2964</v>
      </c>
      <c r="B866" s="55" t="s">
        <v>2965</v>
      </c>
      <c r="C866" s="47">
        <v>409.0</v>
      </c>
      <c r="D866" s="39"/>
      <c r="E866" s="39"/>
      <c r="F866" s="39"/>
      <c r="G866" s="3"/>
      <c r="H866" s="3">
        <f>IF(isblank(A866), "", IF(NOT(ISBLANK(I866)), VLOOKUP(I866, Institutions, 2, FALSE), 0))</f>
        <v>0</v>
      </c>
      <c r="I866" s="4"/>
      <c r="J866" s="4" t="str">
        <f>IF(isblank(A866), "", IF(NOT(ISBLANK(K866)), VLOOKUP(K866, Elections, 2, FALSE), 0))</f>
        <v>election-6</v>
      </c>
      <c r="K866" s="10" t="s">
        <v>1180</v>
      </c>
      <c r="L866" s="4">
        <f>IF(isblank($A866), "", IF(NOT(ISBLANK(M866)), VLOOKUP(M866, Elections, 2, FALSE), 0))</f>
        <v>0</v>
      </c>
      <c r="M866" s="4"/>
      <c r="N866" s="3"/>
      <c r="O866" s="3"/>
      <c r="P866" s="3"/>
      <c r="Q866" s="3"/>
      <c r="R866" s="3"/>
      <c r="S866" s="3"/>
      <c r="T866" s="3"/>
      <c r="U866" s="3"/>
      <c r="V866" s="3"/>
      <c r="W866" s="3"/>
      <c r="X866" s="1" t="s">
        <v>1265</v>
      </c>
      <c r="Y866" s="12" t="s">
        <v>1266</v>
      </c>
      <c r="Z866" s="56" t="s">
        <v>2966</v>
      </c>
      <c r="AA866" s="57" t="s">
        <v>2967</v>
      </c>
      <c r="AB866" s="58"/>
      <c r="AC866" s="43">
        <v>5435803.0</v>
      </c>
      <c r="AD866" s="43">
        <v>2.465658371301E12</v>
      </c>
      <c r="AE866" s="43" t="s">
        <v>49</v>
      </c>
      <c r="AF866" s="43" t="s">
        <v>161</v>
      </c>
      <c r="AG866" s="25"/>
      <c r="AH866" s="58"/>
      <c r="AI866" s="58"/>
      <c r="AJ866" s="58"/>
    </row>
    <row r="867">
      <c r="A867" s="3" t="s">
        <v>2968</v>
      </c>
      <c r="B867" s="55" t="s">
        <v>2969</v>
      </c>
      <c r="C867" s="47">
        <v>410.0</v>
      </c>
      <c r="D867" s="39"/>
      <c r="E867" s="39"/>
      <c r="F867" s="39"/>
      <c r="G867" s="3"/>
      <c r="H867" s="3">
        <f>IF(isblank(A867), "", IF(NOT(ISBLANK(I867)), VLOOKUP(I867, Institutions, 2, FALSE), 0))</f>
        <v>0</v>
      </c>
      <c r="I867" s="4"/>
      <c r="J867" s="4" t="str">
        <f>IF(isblank(A867), "", IF(NOT(ISBLANK(K867)), VLOOKUP(K867, Elections, 2, FALSE), 0))</f>
        <v>election-6</v>
      </c>
      <c r="K867" s="10" t="s">
        <v>1180</v>
      </c>
      <c r="L867" s="4">
        <f>IF(isblank($A867), "", IF(NOT(ISBLANK(M867)), VLOOKUP(M867, Elections, 2, FALSE), 0))</f>
        <v>0</v>
      </c>
      <c r="M867" s="4"/>
      <c r="N867" s="3"/>
      <c r="O867" s="3"/>
      <c r="P867" s="3"/>
      <c r="Q867" s="3"/>
      <c r="R867" s="3"/>
      <c r="S867" s="3"/>
      <c r="T867" s="3"/>
      <c r="U867" s="3"/>
      <c r="V867" s="3"/>
      <c r="W867" s="3"/>
      <c r="X867" s="1" t="s">
        <v>1265</v>
      </c>
      <c r="Y867" s="12" t="s">
        <v>1266</v>
      </c>
      <c r="Z867" s="59" t="s">
        <v>2970</v>
      </c>
      <c r="AA867" s="60" t="s">
        <v>2971</v>
      </c>
      <c r="AB867" s="58"/>
      <c r="AC867" s="26">
        <v>1559575.0</v>
      </c>
      <c r="AD867" s="26">
        <v>1.829072792205E12</v>
      </c>
      <c r="AE867" s="26" t="s">
        <v>49</v>
      </c>
      <c r="AF867" s="26" t="s">
        <v>60</v>
      </c>
      <c r="AG867" s="27" t="s">
        <v>2972</v>
      </c>
      <c r="AH867" s="58"/>
      <c r="AI867" s="58"/>
      <c r="AJ867" s="58"/>
    </row>
    <row r="868">
      <c r="A868" s="3" t="s">
        <v>2973</v>
      </c>
      <c r="B868" s="55" t="s">
        <v>2974</v>
      </c>
      <c r="C868" s="47">
        <v>411.0</v>
      </c>
      <c r="D868" s="39"/>
      <c r="E868" s="39"/>
      <c r="F868" s="39"/>
      <c r="G868" s="3"/>
      <c r="H868" s="3">
        <f>IF(isblank(A868), "", IF(NOT(ISBLANK(I868)), VLOOKUP(I868, Institutions, 2, FALSE), 0))</f>
        <v>0</v>
      </c>
      <c r="I868" s="4"/>
      <c r="J868" s="4" t="str">
        <f>IF(isblank(A868), "", IF(NOT(ISBLANK(K868)), VLOOKUP(K868, Elections, 2, FALSE), 0))</f>
        <v>election-6</v>
      </c>
      <c r="K868" s="10" t="s">
        <v>1180</v>
      </c>
      <c r="L868" s="4">
        <f>IF(isblank($A868), "", IF(NOT(ISBLANK(M868)), VLOOKUP(M868, Elections, 2, FALSE), 0))</f>
        <v>0</v>
      </c>
      <c r="M868" s="4"/>
      <c r="N868" s="3"/>
      <c r="O868" s="3"/>
      <c r="P868" s="3"/>
      <c r="Q868" s="3"/>
      <c r="R868" s="3"/>
      <c r="S868" s="3"/>
      <c r="T868" s="3"/>
      <c r="U868" s="3"/>
      <c r="V868" s="3"/>
      <c r="W868" s="3"/>
      <c r="X868" s="1" t="s">
        <v>1265</v>
      </c>
      <c r="Y868" s="12" t="s">
        <v>1266</v>
      </c>
      <c r="Z868" s="56" t="s">
        <v>2975</v>
      </c>
      <c r="AA868" s="57" t="s">
        <v>2976</v>
      </c>
      <c r="AB868" s="58"/>
      <c r="AC868" s="43" t="s">
        <v>2977</v>
      </c>
      <c r="AD868" s="36"/>
      <c r="AE868" s="36"/>
      <c r="AF868" s="36"/>
      <c r="AG868" s="25"/>
      <c r="AH868" s="58"/>
      <c r="AI868" s="58"/>
      <c r="AJ868" s="58"/>
    </row>
    <row r="869">
      <c r="A869" s="3" t="s">
        <v>2978</v>
      </c>
      <c r="B869" s="55" t="s">
        <v>2979</v>
      </c>
      <c r="C869" s="47">
        <v>412.0</v>
      </c>
      <c r="D869" s="39"/>
      <c r="E869" s="39"/>
      <c r="F869" s="39"/>
      <c r="G869" s="3"/>
      <c r="H869" s="3">
        <f>IF(isblank(A869), "", IF(NOT(ISBLANK(I869)), VLOOKUP(I869, Institutions, 2, FALSE), 0))</f>
        <v>0</v>
      </c>
      <c r="I869" s="4"/>
      <c r="J869" s="4" t="str">
        <f>IF(isblank(A869), "", IF(NOT(ISBLANK(K869)), VLOOKUP(K869, Elections, 2, FALSE), 0))</f>
        <v>election-6</v>
      </c>
      <c r="K869" s="10" t="s">
        <v>1180</v>
      </c>
      <c r="L869" s="4">
        <f>IF(isblank($A869), "", IF(NOT(ISBLANK(M869)), VLOOKUP(M869, Elections, 2, FALSE), 0))</f>
        <v>0</v>
      </c>
      <c r="M869" s="4"/>
      <c r="N869" s="3"/>
      <c r="O869" s="3"/>
      <c r="P869" s="3"/>
      <c r="Q869" s="3"/>
      <c r="R869" s="3"/>
      <c r="S869" s="3"/>
      <c r="T869" s="3"/>
      <c r="U869" s="3"/>
      <c r="V869" s="3"/>
      <c r="W869" s="3"/>
      <c r="X869" s="1" t="s">
        <v>1265</v>
      </c>
      <c r="Y869" s="12" t="s">
        <v>1266</v>
      </c>
      <c r="Z869" s="59" t="s">
        <v>2980</v>
      </c>
      <c r="AA869" s="60" t="s">
        <v>2981</v>
      </c>
      <c r="AB869" s="58"/>
      <c r="AC869" s="26">
        <v>4910907.0</v>
      </c>
      <c r="AD869" s="26">
        <v>1.767007220111E12</v>
      </c>
      <c r="AE869" s="26" t="s">
        <v>180</v>
      </c>
      <c r="AF869" s="26" t="s">
        <v>60</v>
      </c>
      <c r="AG869" s="27" t="s">
        <v>2982</v>
      </c>
      <c r="AH869" s="58"/>
      <c r="AI869" s="58"/>
      <c r="AJ869" s="58"/>
    </row>
    <row r="870">
      <c r="A870" s="3" t="s">
        <v>2983</v>
      </c>
      <c r="B870" s="55" t="s">
        <v>2984</v>
      </c>
      <c r="C870" s="47">
        <v>413.0</v>
      </c>
      <c r="D870" s="39"/>
      <c r="E870" s="39"/>
      <c r="F870" s="39"/>
      <c r="G870" s="3"/>
      <c r="H870" s="3">
        <f>IF(isblank(A870), "", IF(NOT(ISBLANK(I870)), VLOOKUP(I870, Institutions, 2, FALSE), 0))</f>
        <v>0</v>
      </c>
      <c r="I870" s="4"/>
      <c r="J870" s="4" t="str">
        <f>IF(isblank(A870), "", IF(NOT(ISBLANK(K870)), VLOOKUP(K870, Elections, 2, FALSE), 0))</f>
        <v>election-6</v>
      </c>
      <c r="K870" s="10" t="s">
        <v>1180</v>
      </c>
      <c r="L870" s="4">
        <f>IF(isblank($A870), "", IF(NOT(ISBLANK(M870)), VLOOKUP(M870, Elections, 2, FALSE), 0))</f>
        <v>0</v>
      </c>
      <c r="M870" s="4"/>
      <c r="N870" s="3"/>
      <c r="O870" s="3"/>
      <c r="P870" s="3"/>
      <c r="Q870" s="3"/>
      <c r="R870" s="3"/>
      <c r="S870" s="3"/>
      <c r="T870" s="3"/>
      <c r="U870" s="3"/>
      <c r="V870" s="3"/>
      <c r="W870" s="3"/>
      <c r="X870" s="1" t="s">
        <v>1265</v>
      </c>
      <c r="Y870" s="12" t="s">
        <v>1266</v>
      </c>
      <c r="Z870" s="56" t="s">
        <v>2985</v>
      </c>
      <c r="AA870" s="57" t="s">
        <v>2986</v>
      </c>
      <c r="AB870" s="58"/>
      <c r="AC870" s="43">
        <v>6084087.0</v>
      </c>
      <c r="AD870" s="43">
        <v>1.610838701003E12</v>
      </c>
      <c r="AE870" s="43" t="s">
        <v>49</v>
      </c>
      <c r="AF870" s="43" t="s">
        <v>60</v>
      </c>
      <c r="AG870" s="45" t="s">
        <v>2987</v>
      </c>
      <c r="AH870" s="58"/>
      <c r="AI870" s="58"/>
      <c r="AJ870" s="58"/>
    </row>
    <row r="871">
      <c r="A871" s="3" t="s">
        <v>2988</v>
      </c>
      <c r="B871" s="55" t="s">
        <v>2989</v>
      </c>
      <c r="C871" s="47">
        <v>414.0</v>
      </c>
      <c r="D871" s="39"/>
      <c r="E871" s="39"/>
      <c r="F871" s="39"/>
      <c r="G871" s="3"/>
      <c r="H871" s="3">
        <f>IF(isblank(A871), "", IF(NOT(ISBLANK(I871)), VLOOKUP(I871, Institutions, 2, FALSE), 0))</f>
        <v>0</v>
      </c>
      <c r="I871" s="4"/>
      <c r="J871" s="4" t="str">
        <f>IF(isblank(A871), "", IF(NOT(ISBLANK(K871)), VLOOKUP(K871, Elections, 2, FALSE), 0))</f>
        <v>election-6</v>
      </c>
      <c r="K871" s="10" t="s">
        <v>1180</v>
      </c>
      <c r="L871" s="4">
        <f>IF(isblank($A871), "", IF(NOT(ISBLANK(M871)), VLOOKUP(M871, Elections, 2, FALSE), 0))</f>
        <v>0</v>
      </c>
      <c r="M871" s="4"/>
      <c r="N871" s="3"/>
      <c r="O871" s="3"/>
      <c r="P871" s="3"/>
      <c r="Q871" s="3"/>
      <c r="R871" s="3"/>
      <c r="S871" s="3"/>
      <c r="T871" s="3"/>
      <c r="U871" s="3"/>
      <c r="V871" s="3"/>
      <c r="W871" s="3"/>
      <c r="X871" s="1" t="s">
        <v>1265</v>
      </c>
      <c r="Y871" s="12" t="s">
        <v>1266</v>
      </c>
      <c r="Z871" s="59" t="s">
        <v>2990</v>
      </c>
      <c r="AA871" s="60" t="s">
        <v>2991</v>
      </c>
      <c r="AB871" s="58"/>
      <c r="AC871" s="26">
        <v>7391560.0</v>
      </c>
      <c r="AD871" s="26">
        <v>2.875849840606E12</v>
      </c>
      <c r="AE871" s="26" t="s">
        <v>180</v>
      </c>
      <c r="AF871" s="26" t="s">
        <v>60</v>
      </c>
      <c r="AG871" s="27" t="s">
        <v>2992</v>
      </c>
      <c r="AH871" s="58"/>
      <c r="AI871" s="58"/>
      <c r="AJ871" s="58"/>
    </row>
    <row r="872">
      <c r="A872" s="3" t="s">
        <v>2993</v>
      </c>
      <c r="B872" s="55" t="s">
        <v>2994</v>
      </c>
      <c r="C872" s="47">
        <v>415.0</v>
      </c>
      <c r="D872" s="39"/>
      <c r="E872" s="39"/>
      <c r="F872" s="39"/>
      <c r="G872" s="3"/>
      <c r="H872" s="3">
        <f>IF(isblank(A872), "", IF(NOT(ISBLANK(I872)), VLOOKUP(I872, Institutions, 2, FALSE), 0))</f>
        <v>0</v>
      </c>
      <c r="I872" s="4"/>
      <c r="J872" s="4" t="str">
        <f>IF(isblank(A872), "", IF(NOT(ISBLANK(K872)), VLOOKUP(K872, Elections, 2, FALSE), 0))</f>
        <v>election-6</v>
      </c>
      <c r="K872" s="10" t="s">
        <v>1180</v>
      </c>
      <c r="L872" s="4">
        <f>IF(isblank($A872), "", IF(NOT(ISBLANK(M872)), VLOOKUP(M872, Elections, 2, FALSE), 0))</f>
        <v>0</v>
      </c>
      <c r="M872" s="4"/>
      <c r="N872" s="3"/>
      <c r="O872" s="3"/>
      <c r="P872" s="3"/>
      <c r="Q872" s="3"/>
      <c r="R872" s="3"/>
      <c r="S872" s="3"/>
      <c r="T872" s="3"/>
      <c r="U872" s="3"/>
      <c r="V872" s="3"/>
      <c r="W872" s="3"/>
      <c r="X872" s="1" t="s">
        <v>1265</v>
      </c>
      <c r="Y872" s="12" t="s">
        <v>1266</v>
      </c>
      <c r="Z872" s="56" t="s">
        <v>2995</v>
      </c>
      <c r="AA872" s="57" t="s">
        <v>2996</v>
      </c>
      <c r="AB872" s="58"/>
      <c r="AC872" s="43">
        <v>1.6513886E7</v>
      </c>
      <c r="AD872" s="43">
        <v>1.605831360101E12</v>
      </c>
      <c r="AE872" s="43" t="s">
        <v>49</v>
      </c>
      <c r="AF872" s="43" t="s">
        <v>69</v>
      </c>
      <c r="AG872" s="25"/>
      <c r="AH872" s="58"/>
      <c r="AI872" s="58"/>
      <c r="AJ872" s="58"/>
    </row>
    <row r="873">
      <c r="A873" s="3" t="s">
        <v>2997</v>
      </c>
      <c r="B873" s="55" t="s">
        <v>959</v>
      </c>
      <c r="C873" s="47">
        <v>416.0</v>
      </c>
      <c r="D873" s="39"/>
      <c r="E873" s="39"/>
      <c r="F873" s="39"/>
      <c r="G873" s="3"/>
      <c r="H873" s="3">
        <f>IF(isblank(A873), "", IF(NOT(ISBLANK(I873)), VLOOKUP(I873, Institutions, 2, FALSE), 0))</f>
        <v>0</v>
      </c>
      <c r="I873" s="4"/>
      <c r="J873" s="4" t="str">
        <f>IF(isblank(A873), "", IF(NOT(ISBLANK(K873)), VLOOKUP(K873, Elections, 2, FALSE), 0))</f>
        <v>election-6</v>
      </c>
      <c r="K873" s="10" t="s">
        <v>1180</v>
      </c>
      <c r="L873" s="4">
        <f>IF(isblank($A873), "", IF(NOT(ISBLANK(M873)), VLOOKUP(M873, Elections, 2, FALSE), 0))</f>
        <v>0</v>
      </c>
      <c r="M873" s="4"/>
      <c r="N873" s="3"/>
      <c r="O873" s="3"/>
      <c r="P873" s="3"/>
      <c r="Q873" s="3"/>
      <c r="R873" s="3"/>
      <c r="S873" s="3"/>
      <c r="T873" s="3"/>
      <c r="U873" s="3"/>
      <c r="V873" s="3"/>
      <c r="W873" s="3"/>
      <c r="X873" s="1" t="s">
        <v>1265</v>
      </c>
      <c r="Y873" s="12" t="s">
        <v>1266</v>
      </c>
      <c r="Z873" s="59" t="s">
        <v>2998</v>
      </c>
      <c r="AA873" s="60" t="s">
        <v>2999</v>
      </c>
      <c r="AB873" s="58"/>
      <c r="AC873" s="26">
        <v>3902471.0</v>
      </c>
      <c r="AD873" s="26">
        <v>2.435095291216E12</v>
      </c>
      <c r="AE873" s="26" t="s">
        <v>49</v>
      </c>
      <c r="AF873" s="26" t="s">
        <v>60</v>
      </c>
      <c r="AG873" s="27" t="s">
        <v>960</v>
      </c>
      <c r="AH873" s="58"/>
      <c r="AI873" s="58"/>
      <c r="AJ873" s="58"/>
    </row>
    <row r="874">
      <c r="A874" s="3" t="s">
        <v>3000</v>
      </c>
      <c r="B874" s="55" t="s">
        <v>3001</v>
      </c>
      <c r="C874" s="47">
        <v>417.0</v>
      </c>
      <c r="D874" s="39"/>
      <c r="E874" s="39"/>
      <c r="F874" s="39"/>
      <c r="G874" s="3"/>
      <c r="H874" s="3">
        <f>IF(isblank(A874), "", IF(NOT(ISBLANK(I874)), VLOOKUP(I874, Institutions, 2, FALSE), 0))</f>
        <v>0</v>
      </c>
      <c r="I874" s="4"/>
      <c r="J874" s="4" t="str">
        <f>IF(isblank(A874), "", IF(NOT(ISBLANK(K874)), VLOOKUP(K874, Elections, 2, FALSE), 0))</f>
        <v>election-6</v>
      </c>
      <c r="K874" s="10" t="s">
        <v>1180</v>
      </c>
      <c r="L874" s="4">
        <f>IF(isblank($A874), "", IF(NOT(ISBLANK(M874)), VLOOKUP(M874, Elections, 2, FALSE), 0))</f>
        <v>0</v>
      </c>
      <c r="M874" s="4"/>
      <c r="N874" s="3"/>
      <c r="O874" s="3"/>
      <c r="P874" s="3"/>
      <c r="Q874" s="3"/>
      <c r="R874" s="3"/>
      <c r="S874" s="3"/>
      <c r="T874" s="3"/>
      <c r="U874" s="3"/>
      <c r="V874" s="3"/>
      <c r="W874" s="3"/>
      <c r="X874" s="1" t="s">
        <v>1265</v>
      </c>
      <c r="Y874" s="12" t="s">
        <v>1266</v>
      </c>
      <c r="Z874" s="56" t="s">
        <v>3002</v>
      </c>
      <c r="AA874" s="57" t="s">
        <v>3003</v>
      </c>
      <c r="AB874" s="58"/>
      <c r="AC874" s="43">
        <v>1.5817644E7</v>
      </c>
      <c r="AD874" s="43">
        <v>2.327126030901E12</v>
      </c>
      <c r="AE874" s="43" t="s">
        <v>49</v>
      </c>
      <c r="AF874" s="43" t="s">
        <v>69</v>
      </c>
      <c r="AG874" s="25"/>
      <c r="AH874" s="58"/>
      <c r="AI874" s="58"/>
      <c r="AJ874" s="58"/>
    </row>
    <row r="875">
      <c r="A875" s="3" t="s">
        <v>3004</v>
      </c>
      <c r="B875" s="55" t="s">
        <v>3005</v>
      </c>
      <c r="C875" s="47">
        <v>418.0</v>
      </c>
      <c r="D875" s="39"/>
      <c r="E875" s="39"/>
      <c r="F875" s="39"/>
      <c r="G875" s="3"/>
      <c r="H875" s="3">
        <f>IF(isblank(A875), "", IF(NOT(ISBLANK(I875)), VLOOKUP(I875, Institutions, 2, FALSE), 0))</f>
        <v>0</v>
      </c>
      <c r="I875" s="4"/>
      <c r="J875" s="4" t="str">
        <f>IF(isblank(A875), "", IF(NOT(ISBLANK(K875)), VLOOKUP(K875, Elections, 2, FALSE), 0))</f>
        <v>election-6</v>
      </c>
      <c r="K875" s="10" t="s">
        <v>1180</v>
      </c>
      <c r="L875" s="4">
        <f>IF(isblank($A875), "", IF(NOT(ISBLANK(M875)), VLOOKUP(M875, Elections, 2, FALSE), 0))</f>
        <v>0</v>
      </c>
      <c r="M875" s="4"/>
      <c r="N875" s="3"/>
      <c r="O875" s="3"/>
      <c r="P875" s="3"/>
      <c r="Q875" s="3"/>
      <c r="R875" s="3"/>
      <c r="S875" s="3"/>
      <c r="T875" s="3"/>
      <c r="U875" s="3"/>
      <c r="V875" s="3"/>
      <c r="W875" s="3"/>
      <c r="X875" s="1" t="s">
        <v>1265</v>
      </c>
      <c r="Y875" s="12" t="s">
        <v>1266</v>
      </c>
      <c r="Z875" s="59" t="s">
        <v>3006</v>
      </c>
      <c r="AA875" s="60" t="s">
        <v>3007</v>
      </c>
      <c r="AB875" s="58"/>
      <c r="AC875" s="26">
        <v>1.9292651E7</v>
      </c>
      <c r="AD875" s="26">
        <v>2.529800180601E12</v>
      </c>
      <c r="AE875" s="26" t="s">
        <v>49</v>
      </c>
      <c r="AF875" s="26" t="s">
        <v>60</v>
      </c>
      <c r="AG875" s="27" t="s">
        <v>3008</v>
      </c>
      <c r="AH875" s="58"/>
      <c r="AI875" s="58"/>
      <c r="AJ875" s="58"/>
    </row>
    <row r="876">
      <c r="A876" s="3" t="s">
        <v>3009</v>
      </c>
      <c r="B876" s="55" t="s">
        <v>320</v>
      </c>
      <c r="C876" s="47">
        <v>419.0</v>
      </c>
      <c r="D876" s="39"/>
      <c r="E876" s="39"/>
      <c r="F876" s="39"/>
      <c r="G876" s="3"/>
      <c r="H876" s="3">
        <f>IF(isblank(A876), "", IF(NOT(ISBLANK(I876)), VLOOKUP(I876, Institutions, 2, FALSE), 0))</f>
        <v>0</v>
      </c>
      <c r="I876" s="4"/>
      <c r="J876" s="4" t="str">
        <f>IF(isblank(A876), "", IF(NOT(ISBLANK(K876)), VLOOKUP(K876, Elections, 2, FALSE), 0))</f>
        <v>election-6</v>
      </c>
      <c r="K876" s="10" t="s">
        <v>1180</v>
      </c>
      <c r="L876" s="4">
        <f>IF(isblank($A876), "", IF(NOT(ISBLANK(M876)), VLOOKUP(M876, Elections, 2, FALSE), 0))</f>
        <v>0</v>
      </c>
      <c r="M876" s="4"/>
      <c r="N876" s="3"/>
      <c r="O876" s="3"/>
      <c r="P876" s="3"/>
      <c r="Q876" s="3"/>
      <c r="R876" s="3"/>
      <c r="S876" s="3"/>
      <c r="T876" s="3"/>
      <c r="U876" s="3"/>
      <c r="V876" s="3"/>
      <c r="W876" s="3"/>
      <c r="X876" s="1" t="s">
        <v>1265</v>
      </c>
      <c r="Y876" s="12" t="s">
        <v>1266</v>
      </c>
      <c r="Z876" s="56" t="s">
        <v>3010</v>
      </c>
      <c r="AA876" s="57" t="s">
        <v>3011</v>
      </c>
      <c r="AB876" s="58"/>
      <c r="AC876" s="30">
        <v>4397967.0</v>
      </c>
      <c r="AD876" s="30">
        <v>2.571124211901E12</v>
      </c>
      <c r="AE876" s="30" t="s">
        <v>49</v>
      </c>
      <c r="AF876" s="30" t="s">
        <v>161</v>
      </c>
      <c r="AG876" s="25"/>
      <c r="AH876" s="58"/>
      <c r="AI876" s="58"/>
      <c r="AJ876" s="58"/>
    </row>
    <row r="877">
      <c r="A877" s="3" t="s">
        <v>3012</v>
      </c>
      <c r="B877" s="55" t="s">
        <v>3013</v>
      </c>
      <c r="C877" s="47">
        <v>420.0</v>
      </c>
      <c r="D877" s="39"/>
      <c r="E877" s="39"/>
      <c r="F877" s="39"/>
      <c r="G877" s="3"/>
      <c r="H877" s="3">
        <f>IF(isblank(A877), "", IF(NOT(ISBLANK(I877)), VLOOKUP(I877, Institutions, 2, FALSE), 0))</f>
        <v>0</v>
      </c>
      <c r="I877" s="4"/>
      <c r="J877" s="4" t="str">
        <f>IF(isblank(A877), "", IF(NOT(ISBLANK(K877)), VLOOKUP(K877, Elections, 2, FALSE), 0))</f>
        <v>election-6</v>
      </c>
      <c r="K877" s="10" t="s">
        <v>1180</v>
      </c>
      <c r="L877" s="4">
        <f>IF(isblank($A877), "", IF(NOT(ISBLANK(M877)), VLOOKUP(M877, Elections, 2, FALSE), 0))</f>
        <v>0</v>
      </c>
      <c r="M877" s="4"/>
      <c r="N877" s="3"/>
      <c r="O877" s="3"/>
      <c r="P877" s="3"/>
      <c r="Q877" s="3"/>
      <c r="R877" s="3"/>
      <c r="S877" s="3"/>
      <c r="T877" s="3"/>
      <c r="U877" s="3"/>
      <c r="V877" s="3"/>
      <c r="W877" s="3"/>
      <c r="X877" s="1" t="s">
        <v>1265</v>
      </c>
      <c r="Y877" s="12" t="s">
        <v>1266</v>
      </c>
      <c r="Z877" s="59" t="s">
        <v>3014</v>
      </c>
      <c r="AA877" s="60" t="s">
        <v>3015</v>
      </c>
      <c r="AB877" s="58"/>
      <c r="AC877" s="26">
        <v>6881297.0</v>
      </c>
      <c r="AD877" s="26">
        <v>2.636354650101E12</v>
      </c>
      <c r="AE877" s="26" t="s">
        <v>49</v>
      </c>
      <c r="AF877" s="26" t="s">
        <v>60</v>
      </c>
      <c r="AG877" s="27" t="s">
        <v>3016</v>
      </c>
      <c r="AH877" s="58"/>
      <c r="AI877" s="58"/>
      <c r="AJ877" s="58"/>
    </row>
    <row r="878">
      <c r="A878" s="3" t="s">
        <v>3017</v>
      </c>
      <c r="B878" s="55" t="s">
        <v>3018</v>
      </c>
      <c r="C878" s="47">
        <v>421.0</v>
      </c>
      <c r="D878" s="39"/>
      <c r="E878" s="39"/>
      <c r="F878" s="39"/>
      <c r="G878" s="3"/>
      <c r="H878" s="3">
        <f>IF(isblank(A878), "", IF(NOT(ISBLANK(I878)), VLOOKUP(I878, Institutions, 2, FALSE), 0))</f>
        <v>0</v>
      </c>
      <c r="I878" s="4"/>
      <c r="J878" s="4" t="str">
        <f>IF(isblank(A878), "", IF(NOT(ISBLANK(K878)), VLOOKUP(K878, Elections, 2, FALSE), 0))</f>
        <v>election-6</v>
      </c>
      <c r="K878" s="10" t="s">
        <v>1180</v>
      </c>
      <c r="L878" s="4">
        <f>IF(isblank($A878), "", IF(NOT(ISBLANK(M878)), VLOOKUP(M878, Elections, 2, FALSE), 0))</f>
        <v>0</v>
      </c>
      <c r="M878" s="4"/>
      <c r="N878" s="3"/>
      <c r="O878" s="3"/>
      <c r="P878" s="3"/>
      <c r="Q878" s="3"/>
      <c r="R878" s="3"/>
      <c r="S878" s="3"/>
      <c r="T878" s="3"/>
      <c r="U878" s="3"/>
      <c r="V878" s="3"/>
      <c r="W878" s="3"/>
      <c r="X878" s="1" t="s">
        <v>1265</v>
      </c>
      <c r="Y878" s="12" t="s">
        <v>1266</v>
      </c>
      <c r="Z878" s="56" t="s">
        <v>3019</v>
      </c>
      <c r="AA878" s="57" t="s">
        <v>3020</v>
      </c>
      <c r="AB878" s="58"/>
      <c r="AC878" s="43">
        <v>9866256.0</v>
      </c>
      <c r="AD878" s="43">
        <v>2.450588260101E12</v>
      </c>
      <c r="AE878" s="43" t="s">
        <v>49</v>
      </c>
      <c r="AF878" s="43" t="s">
        <v>60</v>
      </c>
      <c r="AG878" s="45" t="s">
        <v>3021</v>
      </c>
      <c r="AH878" s="58"/>
      <c r="AI878" s="58"/>
      <c r="AJ878" s="58"/>
    </row>
    <row r="879">
      <c r="A879" s="3" t="s">
        <v>3022</v>
      </c>
      <c r="B879" s="55" t="s">
        <v>3023</v>
      </c>
      <c r="C879" s="47">
        <v>422.0</v>
      </c>
      <c r="D879" s="39"/>
      <c r="E879" s="39"/>
      <c r="F879" s="39"/>
      <c r="G879" s="3"/>
      <c r="H879" s="3">
        <f>IF(isblank(A879), "", IF(NOT(ISBLANK(I879)), VLOOKUP(I879, Institutions, 2, FALSE), 0))</f>
        <v>0</v>
      </c>
      <c r="I879" s="4"/>
      <c r="J879" s="4" t="str">
        <f>IF(isblank(A879), "", IF(NOT(ISBLANK(K879)), VLOOKUP(K879, Elections, 2, FALSE), 0))</f>
        <v>election-6</v>
      </c>
      <c r="K879" s="10" t="s">
        <v>1180</v>
      </c>
      <c r="L879" s="4">
        <f>IF(isblank($A879), "", IF(NOT(ISBLANK(M879)), VLOOKUP(M879, Elections, 2, FALSE), 0))</f>
        <v>0</v>
      </c>
      <c r="M879" s="4"/>
      <c r="N879" s="3"/>
      <c r="O879" s="3"/>
      <c r="P879" s="3"/>
      <c r="Q879" s="3"/>
      <c r="R879" s="3"/>
      <c r="S879" s="3"/>
      <c r="T879" s="3"/>
      <c r="U879" s="3"/>
      <c r="V879" s="3"/>
      <c r="W879" s="3"/>
      <c r="X879" s="1" t="s">
        <v>1265</v>
      </c>
      <c r="Y879" s="12" t="s">
        <v>1266</v>
      </c>
      <c r="Z879" s="59" t="s">
        <v>3024</v>
      </c>
      <c r="AA879" s="60" t="s">
        <v>3025</v>
      </c>
      <c r="AB879" s="58"/>
      <c r="AC879" s="26">
        <v>5519217.0</v>
      </c>
      <c r="AD879" s="26">
        <v>1.983164450101E12</v>
      </c>
      <c r="AE879" s="26" t="s">
        <v>49</v>
      </c>
      <c r="AF879" s="26" t="s">
        <v>60</v>
      </c>
      <c r="AG879" s="27" t="s">
        <v>3026</v>
      </c>
      <c r="AH879" s="58"/>
      <c r="AI879" s="58"/>
      <c r="AJ879" s="58"/>
    </row>
    <row r="880">
      <c r="A880" s="3" t="s">
        <v>3027</v>
      </c>
      <c r="B880" s="55" t="s">
        <v>3028</v>
      </c>
      <c r="C880" s="47">
        <v>423.0</v>
      </c>
      <c r="D880" s="39"/>
      <c r="E880" s="39"/>
      <c r="F880" s="39"/>
      <c r="G880" s="3"/>
      <c r="H880" s="3">
        <f>IF(isblank(A880), "", IF(NOT(ISBLANK(I880)), VLOOKUP(I880, Institutions, 2, FALSE), 0))</f>
        <v>0</v>
      </c>
      <c r="I880" s="4"/>
      <c r="J880" s="4" t="str">
        <f>IF(isblank(A880), "", IF(NOT(ISBLANK(K880)), VLOOKUP(K880, Elections, 2, FALSE), 0))</f>
        <v>election-6</v>
      </c>
      <c r="K880" s="10" t="s">
        <v>1180</v>
      </c>
      <c r="L880" s="4">
        <f>IF(isblank($A880), "", IF(NOT(ISBLANK(M880)), VLOOKUP(M880, Elections, 2, FALSE), 0))</f>
        <v>0</v>
      </c>
      <c r="M880" s="4"/>
      <c r="N880" s="3"/>
      <c r="O880" s="3"/>
      <c r="P880" s="3"/>
      <c r="Q880" s="3"/>
      <c r="R880" s="3"/>
      <c r="S880" s="3"/>
      <c r="T880" s="3"/>
      <c r="U880" s="3"/>
      <c r="V880" s="3"/>
      <c r="W880" s="3"/>
      <c r="X880" s="1" t="s">
        <v>1265</v>
      </c>
      <c r="Y880" s="12" t="s">
        <v>1266</v>
      </c>
      <c r="Z880" s="56" t="s">
        <v>3029</v>
      </c>
      <c r="AA880" s="57" t="s">
        <v>3030</v>
      </c>
      <c r="AB880" s="58"/>
      <c r="AC880" s="43">
        <v>9524533.0</v>
      </c>
      <c r="AD880" s="43">
        <v>2.637525420101E12</v>
      </c>
      <c r="AE880" s="43" t="s">
        <v>49</v>
      </c>
      <c r="AF880" s="43" t="s">
        <v>60</v>
      </c>
      <c r="AG880" s="45" t="s">
        <v>804</v>
      </c>
      <c r="AH880" s="58"/>
      <c r="AI880" s="58"/>
      <c r="AJ880" s="58"/>
    </row>
    <row r="881">
      <c r="A881" s="3" t="s">
        <v>3031</v>
      </c>
      <c r="B881" s="55" t="s">
        <v>3032</v>
      </c>
      <c r="C881" s="47">
        <v>424.0</v>
      </c>
      <c r="D881" s="39"/>
      <c r="E881" s="39"/>
      <c r="F881" s="39"/>
      <c r="G881" s="3"/>
      <c r="H881" s="3">
        <f>IF(isblank(A881), "", IF(NOT(ISBLANK(I881)), VLOOKUP(I881, Institutions, 2, FALSE), 0))</f>
        <v>0</v>
      </c>
      <c r="I881" s="4"/>
      <c r="J881" s="4" t="str">
        <f>IF(isblank(A881), "", IF(NOT(ISBLANK(K881)), VLOOKUP(K881, Elections, 2, FALSE), 0))</f>
        <v>election-6</v>
      </c>
      <c r="K881" s="10" t="s">
        <v>1180</v>
      </c>
      <c r="L881" s="4">
        <f>IF(isblank($A881), "", IF(NOT(ISBLANK(M881)), VLOOKUP(M881, Elections, 2, FALSE), 0))</f>
        <v>0</v>
      </c>
      <c r="M881" s="4"/>
      <c r="N881" s="3"/>
      <c r="O881" s="3"/>
      <c r="P881" s="3"/>
      <c r="Q881" s="3"/>
      <c r="R881" s="3"/>
      <c r="S881" s="3"/>
      <c r="T881" s="3"/>
      <c r="U881" s="3"/>
      <c r="V881" s="3"/>
      <c r="W881" s="3"/>
      <c r="X881" s="1" t="s">
        <v>1265</v>
      </c>
      <c r="Y881" s="12" t="s">
        <v>1266</v>
      </c>
      <c r="Z881" s="59" t="s">
        <v>3033</v>
      </c>
      <c r="AA881" s="60" t="s">
        <v>3034</v>
      </c>
      <c r="AB881" s="58"/>
      <c r="AC881" s="26">
        <v>1.2373303E7</v>
      </c>
      <c r="AD881" s="26">
        <v>2.344314231601E12</v>
      </c>
      <c r="AE881" s="26" t="s">
        <v>49</v>
      </c>
      <c r="AF881" s="26" t="s">
        <v>60</v>
      </c>
      <c r="AG881" s="27" t="s">
        <v>3035</v>
      </c>
      <c r="AH881" s="58"/>
      <c r="AI881" s="58"/>
      <c r="AJ881" s="58"/>
    </row>
    <row r="882">
      <c r="A882" s="3" t="s">
        <v>3036</v>
      </c>
      <c r="B882" s="55" t="s">
        <v>3037</v>
      </c>
      <c r="C882" s="47">
        <v>425.0</v>
      </c>
      <c r="D882" s="39"/>
      <c r="E882" s="39"/>
      <c r="F882" s="39"/>
      <c r="G882" s="3"/>
      <c r="H882" s="3">
        <f>IF(isblank(A882), "", IF(NOT(ISBLANK(I882)), VLOOKUP(I882, Institutions, 2, FALSE), 0))</f>
        <v>0</v>
      </c>
      <c r="I882" s="4"/>
      <c r="J882" s="4" t="str">
        <f>IF(isblank(A882), "", IF(NOT(ISBLANK(K882)), VLOOKUP(K882, Elections, 2, FALSE), 0))</f>
        <v>election-6</v>
      </c>
      <c r="K882" s="10" t="s">
        <v>1180</v>
      </c>
      <c r="L882" s="4">
        <f>IF(isblank($A882), "", IF(NOT(ISBLANK(M882)), VLOOKUP(M882, Elections, 2, FALSE), 0))</f>
        <v>0</v>
      </c>
      <c r="M882" s="4"/>
      <c r="N882" s="3"/>
      <c r="O882" s="3"/>
      <c r="P882" s="3"/>
      <c r="Q882" s="3"/>
      <c r="R882" s="3"/>
      <c r="S882" s="3"/>
      <c r="T882" s="3"/>
      <c r="U882" s="3"/>
      <c r="V882" s="3"/>
      <c r="W882" s="3"/>
      <c r="X882" s="1" t="s">
        <v>1265</v>
      </c>
      <c r="Y882" s="12" t="s">
        <v>1266</v>
      </c>
      <c r="Z882" s="56" t="s">
        <v>3038</v>
      </c>
      <c r="AA882" s="57" t="s">
        <v>3039</v>
      </c>
      <c r="AB882" s="58"/>
      <c r="AC882" s="43">
        <v>4586085.0</v>
      </c>
      <c r="AD882" s="43">
        <v>2.360392450101E12</v>
      </c>
      <c r="AE882" s="43" t="s">
        <v>49</v>
      </c>
      <c r="AF882" s="43" t="s">
        <v>161</v>
      </c>
      <c r="AG882" s="25"/>
      <c r="AH882" s="58"/>
      <c r="AI882" s="58"/>
      <c r="AJ882" s="58"/>
    </row>
    <row r="883">
      <c r="A883" s="3" t="s">
        <v>3040</v>
      </c>
      <c r="B883" s="55" t="s">
        <v>3041</v>
      </c>
      <c r="C883" s="47">
        <v>426.0</v>
      </c>
      <c r="D883" s="39"/>
      <c r="E883" s="39"/>
      <c r="F883" s="39"/>
      <c r="G883" s="3"/>
      <c r="H883" s="3">
        <f>IF(isblank(A883), "", IF(NOT(ISBLANK(I883)), VLOOKUP(I883, Institutions, 2, FALSE), 0))</f>
        <v>0</v>
      </c>
      <c r="I883" s="4"/>
      <c r="J883" s="4" t="str">
        <f>IF(isblank(A883), "", IF(NOT(ISBLANK(K883)), VLOOKUP(K883, Elections, 2, FALSE), 0))</f>
        <v>election-6</v>
      </c>
      <c r="K883" s="10" t="s">
        <v>1180</v>
      </c>
      <c r="L883" s="4">
        <f>IF(isblank($A883), "", IF(NOT(ISBLANK(M883)), VLOOKUP(M883, Elections, 2, FALSE), 0))</f>
        <v>0</v>
      </c>
      <c r="M883" s="4"/>
      <c r="N883" s="3"/>
      <c r="O883" s="3"/>
      <c r="P883" s="3"/>
      <c r="Q883" s="3"/>
      <c r="R883" s="3"/>
      <c r="S883" s="3"/>
      <c r="T883" s="3"/>
      <c r="U883" s="3"/>
      <c r="V883" s="3"/>
      <c r="W883" s="3"/>
      <c r="X883" s="1" t="s">
        <v>1265</v>
      </c>
      <c r="Y883" s="12" t="s">
        <v>1266</v>
      </c>
      <c r="Z883" s="59" t="s">
        <v>3042</v>
      </c>
      <c r="AA883" s="60" t="s">
        <v>3043</v>
      </c>
      <c r="AB883" s="58"/>
      <c r="AC883" s="31" t="s">
        <v>414</v>
      </c>
      <c r="AD883" s="31">
        <v>2.519922170101E12</v>
      </c>
      <c r="AE883" s="31" t="s">
        <v>49</v>
      </c>
      <c r="AF883" s="31" t="s">
        <v>60</v>
      </c>
      <c r="AG883" s="20" t="s">
        <v>415</v>
      </c>
      <c r="AH883" s="58"/>
      <c r="AI883" s="58"/>
      <c r="AJ883" s="58"/>
    </row>
    <row r="884">
      <c r="A884" s="3" t="s">
        <v>3044</v>
      </c>
      <c r="B884" s="55" t="s">
        <v>3045</v>
      </c>
      <c r="C884" s="47">
        <v>427.0</v>
      </c>
      <c r="D884" s="39"/>
      <c r="E884" s="39"/>
      <c r="F884" s="39"/>
      <c r="G884" s="3"/>
      <c r="H884" s="3">
        <f>IF(isblank(A884), "", IF(NOT(ISBLANK(I884)), VLOOKUP(I884, Institutions, 2, FALSE), 0))</f>
        <v>0</v>
      </c>
      <c r="I884" s="4"/>
      <c r="J884" s="4" t="str">
        <f>IF(isblank(A884), "", IF(NOT(ISBLANK(K884)), VLOOKUP(K884, Elections, 2, FALSE), 0))</f>
        <v>election-6</v>
      </c>
      <c r="K884" s="10" t="s">
        <v>1180</v>
      </c>
      <c r="L884" s="4">
        <f>IF(isblank($A884), "", IF(NOT(ISBLANK(M884)), VLOOKUP(M884, Elections, 2, FALSE), 0))</f>
        <v>0</v>
      </c>
      <c r="M884" s="4"/>
      <c r="N884" s="3"/>
      <c r="O884" s="3"/>
      <c r="P884" s="3"/>
      <c r="Q884" s="3"/>
      <c r="R884" s="3"/>
      <c r="S884" s="3"/>
      <c r="T884" s="3"/>
      <c r="U884" s="3"/>
      <c r="V884" s="3"/>
      <c r="W884" s="3"/>
      <c r="X884" s="1" t="s">
        <v>1265</v>
      </c>
      <c r="Y884" s="12" t="s">
        <v>1266</v>
      </c>
      <c r="Z884" s="56" t="s">
        <v>3046</v>
      </c>
      <c r="AA884" s="57" t="s">
        <v>3047</v>
      </c>
      <c r="AB884" s="58"/>
      <c r="AC884" s="30" t="s">
        <v>85</v>
      </c>
      <c r="AD884" s="36"/>
      <c r="AE884" s="36"/>
      <c r="AF884" s="36"/>
      <c r="AG884" s="25"/>
      <c r="AH884" s="58"/>
      <c r="AI884" s="58"/>
      <c r="AJ884" s="58"/>
    </row>
    <row r="885">
      <c r="A885" s="3" t="s">
        <v>3048</v>
      </c>
      <c r="B885" s="55" t="s">
        <v>3049</v>
      </c>
      <c r="C885" s="47">
        <v>428.0</v>
      </c>
      <c r="D885" s="39"/>
      <c r="E885" s="39"/>
      <c r="F885" s="39"/>
      <c r="G885" s="3"/>
      <c r="H885" s="3">
        <f>IF(isblank(A885), "", IF(NOT(ISBLANK(I885)), VLOOKUP(I885, Institutions, 2, FALSE), 0))</f>
        <v>0</v>
      </c>
      <c r="I885" s="4"/>
      <c r="J885" s="4" t="str">
        <f>IF(isblank(A885), "", IF(NOT(ISBLANK(K885)), VLOOKUP(K885, Elections, 2, FALSE), 0))</f>
        <v>election-6</v>
      </c>
      <c r="K885" s="10" t="s">
        <v>1180</v>
      </c>
      <c r="L885" s="4">
        <f>IF(isblank($A885), "", IF(NOT(ISBLANK(M885)), VLOOKUP(M885, Elections, 2, FALSE), 0))</f>
        <v>0</v>
      </c>
      <c r="M885" s="4"/>
      <c r="N885" s="3"/>
      <c r="O885" s="3"/>
      <c r="P885" s="3"/>
      <c r="Q885" s="3"/>
      <c r="R885" s="3"/>
      <c r="S885" s="3"/>
      <c r="T885" s="3"/>
      <c r="U885" s="3"/>
      <c r="V885" s="3"/>
      <c r="W885" s="3"/>
      <c r="X885" s="1" t="s">
        <v>1265</v>
      </c>
      <c r="Y885" s="12" t="s">
        <v>1266</v>
      </c>
      <c r="Z885" s="59" t="s">
        <v>3050</v>
      </c>
      <c r="AA885" s="60" t="s">
        <v>3051</v>
      </c>
      <c r="AB885" s="58"/>
      <c r="AC885" s="26">
        <v>1523023.0</v>
      </c>
      <c r="AD885" s="26">
        <v>1.814141711202E12</v>
      </c>
      <c r="AE885" s="26" t="s">
        <v>49</v>
      </c>
      <c r="AF885" s="26" t="s">
        <v>69</v>
      </c>
      <c r="AG885" s="33"/>
      <c r="AH885" s="58"/>
      <c r="AI885" s="58"/>
      <c r="AJ885" s="58"/>
    </row>
    <row r="886">
      <c r="A886" s="3" t="s">
        <v>3052</v>
      </c>
      <c r="B886" s="55" t="s">
        <v>3053</v>
      </c>
      <c r="C886" s="47">
        <v>429.0</v>
      </c>
      <c r="D886" s="39"/>
      <c r="E886" s="39"/>
      <c r="F886" s="39"/>
      <c r="G886" s="3"/>
      <c r="H886" s="3">
        <f>IF(isblank(A886), "", IF(NOT(ISBLANK(I886)), VLOOKUP(I886, Institutions, 2, FALSE), 0))</f>
        <v>0</v>
      </c>
      <c r="I886" s="4"/>
      <c r="J886" s="4" t="str">
        <f>IF(isblank(A886), "", IF(NOT(ISBLANK(K886)), VLOOKUP(K886, Elections, 2, FALSE), 0))</f>
        <v>election-6</v>
      </c>
      <c r="K886" s="10" t="s">
        <v>1180</v>
      </c>
      <c r="L886" s="4">
        <f>IF(isblank($A886), "", IF(NOT(ISBLANK(M886)), VLOOKUP(M886, Elections, 2, FALSE), 0))</f>
        <v>0</v>
      </c>
      <c r="M886" s="4"/>
      <c r="N886" s="3"/>
      <c r="O886" s="3"/>
      <c r="P886" s="3"/>
      <c r="Q886" s="3"/>
      <c r="R886" s="3"/>
      <c r="S886" s="3"/>
      <c r="T886" s="3"/>
      <c r="U886" s="3"/>
      <c r="V886" s="3"/>
      <c r="W886" s="3"/>
      <c r="X886" s="1" t="s">
        <v>1265</v>
      </c>
      <c r="Y886" s="12" t="s">
        <v>1266</v>
      </c>
      <c r="Z886" s="56" t="s">
        <v>3054</v>
      </c>
      <c r="AA886" s="57" t="s">
        <v>3055</v>
      </c>
      <c r="AB886" s="58"/>
      <c r="AC886" s="43">
        <v>7706316.0</v>
      </c>
      <c r="AD886" s="43">
        <v>1.875670850901E12</v>
      </c>
      <c r="AE886" s="43" t="s">
        <v>49</v>
      </c>
      <c r="AF886" s="43" t="s">
        <v>69</v>
      </c>
      <c r="AG886" s="25"/>
      <c r="AH886" s="58"/>
      <c r="AI886" s="58"/>
      <c r="AJ886" s="58"/>
    </row>
    <row r="887">
      <c r="A887" s="3" t="s">
        <v>3056</v>
      </c>
      <c r="B887" s="55" t="s">
        <v>3057</v>
      </c>
      <c r="C887" s="47">
        <v>430.0</v>
      </c>
      <c r="D887" s="39"/>
      <c r="E887" s="39"/>
      <c r="F887" s="39"/>
      <c r="G887" s="3"/>
      <c r="H887" s="3">
        <f>IF(isblank(A887), "", IF(NOT(ISBLANK(I887)), VLOOKUP(I887, Institutions, 2, FALSE), 0))</f>
        <v>0</v>
      </c>
      <c r="I887" s="4"/>
      <c r="J887" s="4" t="str">
        <f>IF(isblank(A887), "", IF(NOT(ISBLANK(K887)), VLOOKUP(K887, Elections, 2, FALSE), 0))</f>
        <v>election-6</v>
      </c>
      <c r="K887" s="10" t="s">
        <v>1180</v>
      </c>
      <c r="L887" s="4">
        <f>IF(isblank($A887), "", IF(NOT(ISBLANK(M887)), VLOOKUP(M887, Elections, 2, FALSE), 0))</f>
        <v>0</v>
      </c>
      <c r="M887" s="4"/>
      <c r="N887" s="3"/>
      <c r="O887" s="3"/>
      <c r="P887" s="3"/>
      <c r="Q887" s="3"/>
      <c r="R887" s="3"/>
      <c r="S887" s="3"/>
      <c r="T887" s="3"/>
      <c r="U887" s="3"/>
      <c r="V887" s="3"/>
      <c r="W887" s="3"/>
      <c r="X887" s="1" t="s">
        <v>1265</v>
      </c>
      <c r="Y887" s="12" t="s">
        <v>1266</v>
      </c>
      <c r="Z887" s="59" t="s">
        <v>3058</v>
      </c>
      <c r="AA887" s="60" t="s">
        <v>3059</v>
      </c>
      <c r="AB887" s="58"/>
      <c r="AC887" s="26">
        <v>3.6901148E7</v>
      </c>
      <c r="AD887" s="26">
        <v>2.467201660901E12</v>
      </c>
      <c r="AE887" s="26" t="s">
        <v>180</v>
      </c>
      <c r="AF887" s="26" t="s">
        <v>60</v>
      </c>
      <c r="AG887" s="27" t="s">
        <v>3060</v>
      </c>
      <c r="AH887" s="58"/>
      <c r="AI887" s="58"/>
      <c r="AJ887" s="58"/>
    </row>
    <row r="888">
      <c r="A888" s="3" t="s">
        <v>3061</v>
      </c>
      <c r="B888" s="55" t="s">
        <v>3062</v>
      </c>
      <c r="C888" s="47">
        <v>431.0</v>
      </c>
      <c r="D888" s="39"/>
      <c r="E888" s="39"/>
      <c r="F888" s="39"/>
      <c r="G888" s="3"/>
      <c r="H888" s="3">
        <f>IF(isblank(A888), "", IF(NOT(ISBLANK(I888)), VLOOKUP(I888, Institutions, 2, FALSE), 0))</f>
        <v>0</v>
      </c>
      <c r="I888" s="4"/>
      <c r="J888" s="4" t="str">
        <f>IF(isblank(A888), "", IF(NOT(ISBLANK(K888)), VLOOKUP(K888, Elections, 2, FALSE), 0))</f>
        <v>election-6</v>
      </c>
      <c r="K888" s="10" t="s">
        <v>1180</v>
      </c>
      <c r="L888" s="4">
        <f>IF(isblank($A888), "", IF(NOT(ISBLANK(M888)), VLOOKUP(M888, Elections, 2, FALSE), 0))</f>
        <v>0</v>
      </c>
      <c r="M888" s="4"/>
      <c r="N888" s="3"/>
      <c r="O888" s="3"/>
      <c r="P888" s="3"/>
      <c r="Q888" s="3"/>
      <c r="R888" s="3"/>
      <c r="S888" s="3"/>
      <c r="T888" s="3"/>
      <c r="U888" s="3"/>
      <c r="V888" s="3"/>
      <c r="W888" s="3"/>
      <c r="X888" s="1" t="s">
        <v>1265</v>
      </c>
      <c r="Y888" s="12" t="s">
        <v>1266</v>
      </c>
      <c r="Z888" s="56" t="s">
        <v>3063</v>
      </c>
      <c r="AA888" s="57" t="s">
        <v>3064</v>
      </c>
      <c r="AB888" s="58"/>
      <c r="AC888" s="43">
        <v>7307608.0</v>
      </c>
      <c r="AD888" s="43">
        <v>2.632039640101E12</v>
      </c>
      <c r="AE888" s="43" t="s">
        <v>49</v>
      </c>
      <c r="AF888" s="43" t="s">
        <v>69</v>
      </c>
      <c r="AG888" s="25"/>
      <c r="AH888" s="58"/>
      <c r="AI888" s="58"/>
      <c r="AJ888" s="58"/>
    </row>
    <row r="889">
      <c r="A889" s="3" t="s">
        <v>3065</v>
      </c>
      <c r="B889" s="55" t="s">
        <v>3066</v>
      </c>
      <c r="C889" s="47">
        <v>432.0</v>
      </c>
      <c r="D889" s="39"/>
      <c r="E889" s="39"/>
      <c r="F889" s="39"/>
      <c r="G889" s="3"/>
      <c r="H889" s="3">
        <f>IF(isblank(A889), "", IF(NOT(ISBLANK(I889)), VLOOKUP(I889, Institutions, 2, FALSE), 0))</f>
        <v>0</v>
      </c>
      <c r="I889" s="4"/>
      <c r="J889" s="4" t="str">
        <f>IF(isblank(A889), "", IF(NOT(ISBLANK(K889)), VLOOKUP(K889, Elections, 2, FALSE), 0))</f>
        <v>election-6</v>
      </c>
      <c r="K889" s="10" t="s">
        <v>1180</v>
      </c>
      <c r="L889" s="4">
        <f>IF(isblank($A889), "", IF(NOT(ISBLANK(M889)), VLOOKUP(M889, Elections, 2, FALSE), 0))</f>
        <v>0</v>
      </c>
      <c r="M889" s="4"/>
      <c r="N889" s="3"/>
      <c r="O889" s="3"/>
      <c r="P889" s="3"/>
      <c r="Q889" s="3"/>
      <c r="R889" s="3"/>
      <c r="S889" s="3"/>
      <c r="T889" s="3"/>
      <c r="U889" s="3"/>
      <c r="V889" s="3"/>
      <c r="W889" s="3"/>
      <c r="X889" s="1" t="s">
        <v>1265</v>
      </c>
      <c r="Y889" s="12" t="s">
        <v>1266</v>
      </c>
      <c r="Z889" s="59" t="s">
        <v>3067</v>
      </c>
      <c r="AA889" s="60" t="s">
        <v>3068</v>
      </c>
      <c r="AB889" s="58"/>
      <c r="AC889" s="26">
        <v>1965611.0</v>
      </c>
      <c r="AD889" s="26">
        <v>2.188330590506E12</v>
      </c>
      <c r="AE889" s="26" t="s">
        <v>49</v>
      </c>
      <c r="AF889" s="26" t="s">
        <v>69</v>
      </c>
      <c r="AG889" s="33"/>
      <c r="AH889" s="58"/>
      <c r="AI889" s="58"/>
      <c r="AJ889" s="58"/>
    </row>
    <row r="890">
      <c r="A890" s="3" t="s">
        <v>3069</v>
      </c>
      <c r="B890" s="55" t="s">
        <v>3070</v>
      </c>
      <c r="C890" s="47">
        <v>433.0</v>
      </c>
      <c r="D890" s="39"/>
      <c r="E890" s="39"/>
      <c r="F890" s="39"/>
      <c r="G890" s="3"/>
      <c r="H890" s="3">
        <f>IF(isblank(A890), "", IF(NOT(ISBLANK(I890)), VLOOKUP(I890, Institutions, 2, FALSE), 0))</f>
        <v>0</v>
      </c>
      <c r="I890" s="4"/>
      <c r="J890" s="4" t="str">
        <f>IF(isblank(A890), "", IF(NOT(ISBLANK(K890)), VLOOKUP(K890, Elections, 2, FALSE), 0))</f>
        <v>election-6</v>
      </c>
      <c r="K890" s="10" t="s">
        <v>1180</v>
      </c>
      <c r="L890" s="4">
        <f>IF(isblank($A890), "", IF(NOT(ISBLANK(M890)), VLOOKUP(M890, Elections, 2, FALSE), 0))</f>
        <v>0</v>
      </c>
      <c r="M890" s="4"/>
      <c r="N890" s="3"/>
      <c r="O890" s="3"/>
      <c r="P890" s="3"/>
      <c r="Q890" s="3"/>
      <c r="R890" s="3"/>
      <c r="S890" s="3"/>
      <c r="T890" s="3"/>
      <c r="U890" s="3"/>
      <c r="V890" s="3"/>
      <c r="W890" s="3"/>
      <c r="X890" s="1" t="s">
        <v>1265</v>
      </c>
      <c r="Y890" s="12" t="s">
        <v>1266</v>
      </c>
      <c r="Z890" s="56" t="s">
        <v>3071</v>
      </c>
      <c r="AA890" s="57" t="s">
        <v>3072</v>
      </c>
      <c r="AB890" s="58"/>
      <c r="AC890" s="43">
        <v>2.8967518E7</v>
      </c>
      <c r="AD890" s="43">
        <v>1.772971310101E12</v>
      </c>
      <c r="AE890" s="43" t="s">
        <v>49</v>
      </c>
      <c r="AF890" s="43" t="s">
        <v>69</v>
      </c>
      <c r="AG890" s="25"/>
      <c r="AH890" s="58"/>
      <c r="AI890" s="58"/>
      <c r="AJ890" s="58"/>
    </row>
    <row r="891">
      <c r="A891" s="3" t="s">
        <v>3073</v>
      </c>
      <c r="B891" s="55" t="s">
        <v>3074</v>
      </c>
      <c r="C891" s="47">
        <v>434.0</v>
      </c>
      <c r="D891" s="39"/>
      <c r="E891" s="39"/>
      <c r="F891" s="39"/>
      <c r="G891" s="3"/>
      <c r="H891" s="3">
        <f>IF(isblank(A891), "", IF(NOT(ISBLANK(I891)), VLOOKUP(I891, Institutions, 2, FALSE), 0))</f>
        <v>0</v>
      </c>
      <c r="I891" s="4"/>
      <c r="J891" s="4" t="str">
        <f>IF(isblank(A891), "", IF(NOT(ISBLANK(K891)), VLOOKUP(K891, Elections, 2, FALSE), 0))</f>
        <v>election-6</v>
      </c>
      <c r="K891" s="10" t="s">
        <v>1180</v>
      </c>
      <c r="L891" s="4">
        <f>IF(isblank($A891), "", IF(NOT(ISBLANK(M891)), VLOOKUP(M891, Elections, 2, FALSE), 0))</f>
        <v>0</v>
      </c>
      <c r="M891" s="4"/>
      <c r="N891" s="3"/>
      <c r="O891" s="3"/>
      <c r="P891" s="3"/>
      <c r="Q891" s="3"/>
      <c r="R891" s="3"/>
      <c r="S891" s="3"/>
      <c r="T891" s="3"/>
      <c r="U891" s="3"/>
      <c r="V891" s="3"/>
      <c r="W891" s="3"/>
      <c r="X891" s="1" t="s">
        <v>1265</v>
      </c>
      <c r="Y891" s="12" t="s">
        <v>1266</v>
      </c>
      <c r="Z891" s="59" t="s">
        <v>3075</v>
      </c>
      <c r="AA891" s="60" t="s">
        <v>3076</v>
      </c>
      <c r="AB891" s="58"/>
      <c r="AC891" s="26">
        <v>2045249.0</v>
      </c>
      <c r="AD891" s="26">
        <v>1.610372080101E12</v>
      </c>
      <c r="AE891" s="26" t="s">
        <v>49</v>
      </c>
      <c r="AF891" s="26" t="s">
        <v>69</v>
      </c>
      <c r="AG891" s="33"/>
      <c r="AH891" s="58"/>
      <c r="AI891" s="58"/>
      <c r="AJ891" s="58"/>
    </row>
    <row r="892">
      <c r="A892" s="3" t="s">
        <v>3077</v>
      </c>
      <c r="B892" s="55" t="s">
        <v>3078</v>
      </c>
      <c r="C892" s="47">
        <v>435.0</v>
      </c>
      <c r="D892" s="39"/>
      <c r="E892" s="39"/>
      <c r="F892" s="39"/>
      <c r="G892" s="3"/>
      <c r="H892" s="3">
        <f>IF(isblank(A892), "", IF(NOT(ISBLANK(I892)), VLOOKUP(I892, Institutions, 2, FALSE), 0))</f>
        <v>0</v>
      </c>
      <c r="I892" s="4"/>
      <c r="J892" s="4" t="str">
        <f>IF(isblank(A892), "", IF(NOT(ISBLANK(K892)), VLOOKUP(K892, Elections, 2, FALSE), 0))</f>
        <v>election-6</v>
      </c>
      <c r="K892" s="10" t="s">
        <v>1180</v>
      </c>
      <c r="L892" s="4">
        <f>IF(isblank($A892), "", IF(NOT(ISBLANK(M892)), VLOOKUP(M892, Elections, 2, FALSE), 0))</f>
        <v>0</v>
      </c>
      <c r="M892" s="4"/>
      <c r="N892" s="3"/>
      <c r="O892" s="3"/>
      <c r="P892" s="3"/>
      <c r="Q892" s="3"/>
      <c r="R892" s="3"/>
      <c r="S892" s="3"/>
      <c r="T892" s="3"/>
      <c r="U892" s="3"/>
      <c r="V892" s="3"/>
      <c r="W892" s="3"/>
      <c r="X892" s="1" t="s">
        <v>1265</v>
      </c>
      <c r="Y892" s="12" t="s">
        <v>1266</v>
      </c>
      <c r="Z892" s="56" t="s">
        <v>3079</v>
      </c>
      <c r="AA892" s="57" t="s">
        <v>3080</v>
      </c>
      <c r="AB892" s="58"/>
      <c r="AC892" s="43">
        <v>7814739.0</v>
      </c>
      <c r="AD892" s="43">
        <v>2.573689140101E12</v>
      </c>
      <c r="AE892" s="43" t="s">
        <v>49</v>
      </c>
      <c r="AF892" s="43" t="s">
        <v>69</v>
      </c>
      <c r="AG892" s="25"/>
      <c r="AH892" s="58"/>
      <c r="AI892" s="58"/>
      <c r="AJ892" s="58"/>
    </row>
    <row r="893">
      <c r="A893" s="3" t="s">
        <v>3081</v>
      </c>
      <c r="B893" s="55" t="s">
        <v>3082</v>
      </c>
      <c r="C893" s="47">
        <v>436.0</v>
      </c>
      <c r="D893" s="39"/>
      <c r="E893" s="39"/>
      <c r="F893" s="39"/>
      <c r="G893" s="3"/>
      <c r="H893" s="3">
        <f>IF(isblank(A893), "", IF(NOT(ISBLANK(I893)), VLOOKUP(I893, Institutions, 2, FALSE), 0))</f>
        <v>0</v>
      </c>
      <c r="I893" s="4"/>
      <c r="J893" s="4" t="str">
        <f>IF(isblank(A893), "", IF(NOT(ISBLANK(K893)), VLOOKUP(K893, Elections, 2, FALSE), 0))</f>
        <v>election-6</v>
      </c>
      <c r="K893" s="10" t="s">
        <v>1180</v>
      </c>
      <c r="L893" s="4">
        <f>IF(isblank($A893), "", IF(NOT(ISBLANK(M893)), VLOOKUP(M893, Elections, 2, FALSE), 0))</f>
        <v>0</v>
      </c>
      <c r="M893" s="4"/>
      <c r="N893" s="3"/>
      <c r="O893" s="3"/>
      <c r="P893" s="3"/>
      <c r="Q893" s="3"/>
      <c r="R893" s="3"/>
      <c r="S893" s="3"/>
      <c r="T893" s="3"/>
      <c r="U893" s="3"/>
      <c r="V893" s="3"/>
      <c r="W893" s="3"/>
      <c r="X893" s="1" t="s">
        <v>1265</v>
      </c>
      <c r="Y893" s="12" t="s">
        <v>1266</v>
      </c>
      <c r="Z893" s="59" t="s">
        <v>3083</v>
      </c>
      <c r="AA893" s="60" t="s">
        <v>3084</v>
      </c>
      <c r="AB893" s="58"/>
      <c r="AC893" s="26">
        <v>2.5189492E7</v>
      </c>
      <c r="AD893" s="26">
        <v>2.251359730117E12</v>
      </c>
      <c r="AE893" s="26" t="s">
        <v>49</v>
      </c>
      <c r="AF893" s="26" t="s">
        <v>69</v>
      </c>
      <c r="AG893" s="33"/>
      <c r="AH893" s="58"/>
      <c r="AI893" s="58"/>
      <c r="AJ893" s="58"/>
    </row>
    <row r="894">
      <c r="A894" s="3" t="s">
        <v>3085</v>
      </c>
      <c r="B894" s="55" t="s">
        <v>3086</v>
      </c>
      <c r="C894" s="47">
        <v>437.0</v>
      </c>
      <c r="D894" s="39"/>
      <c r="E894" s="39"/>
      <c r="F894" s="39"/>
      <c r="G894" s="3"/>
      <c r="H894" s="3">
        <f>IF(isblank(A894), "", IF(NOT(ISBLANK(I894)), VLOOKUP(I894, Institutions, 2, FALSE), 0))</f>
        <v>0</v>
      </c>
      <c r="I894" s="4"/>
      <c r="J894" s="4" t="str">
        <f>IF(isblank(A894), "", IF(NOT(ISBLANK(K894)), VLOOKUP(K894, Elections, 2, FALSE), 0))</f>
        <v>election-6</v>
      </c>
      <c r="K894" s="10" t="s">
        <v>1180</v>
      </c>
      <c r="L894" s="4">
        <f>IF(isblank($A894), "", IF(NOT(ISBLANK(M894)), VLOOKUP(M894, Elections, 2, FALSE), 0))</f>
        <v>0</v>
      </c>
      <c r="M894" s="4"/>
      <c r="N894" s="3"/>
      <c r="O894" s="3"/>
      <c r="P894" s="3"/>
      <c r="Q894" s="3"/>
      <c r="R894" s="3"/>
      <c r="S894" s="3"/>
      <c r="T894" s="3"/>
      <c r="U894" s="3"/>
      <c r="V894" s="3"/>
      <c r="W894" s="3"/>
      <c r="X894" s="1" t="s">
        <v>1265</v>
      </c>
      <c r="Y894" s="12" t="s">
        <v>1266</v>
      </c>
      <c r="Z894" s="56" t="s">
        <v>3087</v>
      </c>
      <c r="AA894" s="57" t="s">
        <v>3088</v>
      </c>
      <c r="AB894" s="58"/>
      <c r="AC894" s="62" t="s">
        <v>2772</v>
      </c>
      <c r="AD894" s="36"/>
      <c r="AE894" s="36"/>
      <c r="AF894" s="36"/>
      <c r="AG894" s="25"/>
      <c r="AH894" s="58"/>
      <c r="AI894" s="58"/>
      <c r="AJ894" s="58"/>
    </row>
    <row r="895">
      <c r="A895" s="3" t="s">
        <v>3089</v>
      </c>
      <c r="B895" s="55" t="s">
        <v>3090</v>
      </c>
      <c r="C895" s="47">
        <v>438.0</v>
      </c>
      <c r="D895" s="39"/>
      <c r="E895" s="39"/>
      <c r="F895" s="39"/>
      <c r="G895" s="3"/>
      <c r="H895" s="3">
        <f>IF(isblank(A895), "", IF(NOT(ISBLANK(I895)), VLOOKUP(I895, Institutions, 2, FALSE), 0))</f>
        <v>0</v>
      </c>
      <c r="I895" s="4"/>
      <c r="J895" s="4" t="str">
        <f>IF(isblank(A895), "", IF(NOT(ISBLANK(K895)), VLOOKUP(K895, Elections, 2, FALSE), 0))</f>
        <v>election-6</v>
      </c>
      <c r="K895" s="10" t="s">
        <v>1180</v>
      </c>
      <c r="L895" s="4">
        <f>IF(isblank($A895), "", IF(NOT(ISBLANK(M895)), VLOOKUP(M895, Elections, 2, FALSE), 0))</f>
        <v>0</v>
      </c>
      <c r="M895" s="4"/>
      <c r="N895" s="3"/>
      <c r="O895" s="3"/>
      <c r="P895" s="3"/>
      <c r="Q895" s="3"/>
      <c r="R895" s="3"/>
      <c r="S895" s="3"/>
      <c r="T895" s="3"/>
      <c r="U895" s="3"/>
      <c r="V895" s="3"/>
      <c r="W895" s="3"/>
      <c r="X895" s="1" t="s">
        <v>1265</v>
      </c>
      <c r="Y895" s="12" t="s">
        <v>1266</v>
      </c>
      <c r="Z895" s="59" t="s">
        <v>3091</v>
      </c>
      <c r="AA895" s="60" t="s">
        <v>3092</v>
      </c>
      <c r="AB895" s="58"/>
      <c r="AC895" s="26">
        <v>1.2805777E7</v>
      </c>
      <c r="AD895" s="26">
        <v>1.625074020101E12</v>
      </c>
      <c r="AE895" s="26" t="s">
        <v>49</v>
      </c>
      <c r="AF895" s="26" t="s">
        <v>60</v>
      </c>
      <c r="AG895" s="33"/>
      <c r="AH895" s="58"/>
      <c r="AI895" s="58"/>
      <c r="AJ895" s="58"/>
    </row>
    <row r="896">
      <c r="A896" s="3" t="s">
        <v>3093</v>
      </c>
      <c r="B896" s="55" t="s">
        <v>3094</v>
      </c>
      <c r="C896" s="47">
        <v>439.0</v>
      </c>
      <c r="D896" s="39"/>
      <c r="E896" s="39"/>
      <c r="F896" s="39"/>
      <c r="G896" s="3"/>
      <c r="H896" s="3">
        <f>IF(isblank(A896), "", IF(NOT(ISBLANK(I896)), VLOOKUP(I896, Institutions, 2, FALSE), 0))</f>
        <v>0</v>
      </c>
      <c r="I896" s="4"/>
      <c r="J896" s="4" t="str">
        <f>IF(isblank(A896), "", IF(NOT(ISBLANK(K896)), VLOOKUP(K896, Elections, 2, FALSE), 0))</f>
        <v>election-6</v>
      </c>
      <c r="K896" s="10" t="s">
        <v>1180</v>
      </c>
      <c r="L896" s="4">
        <f>IF(isblank($A896), "", IF(NOT(ISBLANK(M896)), VLOOKUP(M896, Elections, 2, FALSE), 0))</f>
        <v>0</v>
      </c>
      <c r="M896" s="4"/>
      <c r="N896" s="3"/>
      <c r="O896" s="3"/>
      <c r="P896" s="3"/>
      <c r="Q896" s="3"/>
      <c r="R896" s="3"/>
      <c r="S896" s="3"/>
      <c r="T896" s="3"/>
      <c r="U896" s="3"/>
      <c r="V896" s="3"/>
      <c r="W896" s="3"/>
      <c r="X896" s="1" t="s">
        <v>1265</v>
      </c>
      <c r="Y896" s="12" t="s">
        <v>1266</v>
      </c>
      <c r="Z896" s="56" t="s">
        <v>3095</v>
      </c>
      <c r="AA896" s="57" t="s">
        <v>3096</v>
      </c>
      <c r="AB896" s="58"/>
      <c r="AC896" s="43">
        <v>5.9375833E7</v>
      </c>
      <c r="AD896" s="43">
        <v>1.993196501301E12</v>
      </c>
      <c r="AE896" s="43" t="s">
        <v>49</v>
      </c>
      <c r="AF896" s="43" t="s">
        <v>69</v>
      </c>
      <c r="AG896" s="25"/>
      <c r="AH896" s="58"/>
      <c r="AI896" s="58"/>
      <c r="AJ896" s="58"/>
    </row>
    <row r="897">
      <c r="A897" s="3" t="s">
        <v>3097</v>
      </c>
      <c r="B897" s="55" t="s">
        <v>3098</v>
      </c>
      <c r="C897" s="47">
        <v>440.0</v>
      </c>
      <c r="D897" s="39"/>
      <c r="E897" s="39"/>
      <c r="F897" s="39"/>
      <c r="G897" s="3"/>
      <c r="H897" s="3">
        <f>IF(isblank(A897), "", IF(NOT(ISBLANK(I897)), VLOOKUP(I897, Institutions, 2, FALSE), 0))</f>
        <v>0</v>
      </c>
      <c r="I897" s="4"/>
      <c r="J897" s="4" t="str">
        <f>IF(isblank(A897), "", IF(NOT(ISBLANK(K897)), VLOOKUP(K897, Elections, 2, FALSE), 0))</f>
        <v>election-6</v>
      </c>
      <c r="K897" s="10" t="s">
        <v>1180</v>
      </c>
      <c r="L897" s="4">
        <f>IF(isblank($A897), "", IF(NOT(ISBLANK(M897)), VLOOKUP(M897, Elections, 2, FALSE), 0))</f>
        <v>0</v>
      </c>
      <c r="M897" s="4"/>
      <c r="N897" s="3"/>
      <c r="O897" s="3"/>
      <c r="P897" s="3"/>
      <c r="Q897" s="3"/>
      <c r="R897" s="3"/>
      <c r="S897" s="3"/>
      <c r="T897" s="3"/>
      <c r="U897" s="3"/>
      <c r="V897" s="3"/>
      <c r="W897" s="3"/>
      <c r="X897" s="1" t="s">
        <v>1265</v>
      </c>
      <c r="Y897" s="12" t="s">
        <v>1266</v>
      </c>
      <c r="Z897" s="59" t="s">
        <v>3099</v>
      </c>
      <c r="AA897" s="60" t="s">
        <v>3100</v>
      </c>
      <c r="AB897" s="58"/>
      <c r="AC897" s="26" t="s">
        <v>85</v>
      </c>
      <c r="AD897" s="34"/>
      <c r="AE897" s="34"/>
      <c r="AF897" s="34"/>
      <c r="AG897" s="33"/>
      <c r="AH897" s="58"/>
      <c r="AI897" s="58"/>
      <c r="AJ897" s="58"/>
    </row>
    <row r="898">
      <c r="A898" s="3" t="s">
        <v>3101</v>
      </c>
      <c r="B898" s="55" t="s">
        <v>3102</v>
      </c>
      <c r="C898" s="47">
        <v>441.0</v>
      </c>
      <c r="D898" s="39"/>
      <c r="E898" s="39"/>
      <c r="F898" s="39"/>
      <c r="G898" s="3"/>
      <c r="H898" s="3">
        <f>IF(isblank(A898), "", IF(NOT(ISBLANK(I898)), VLOOKUP(I898, Institutions, 2, FALSE), 0))</f>
        <v>0</v>
      </c>
      <c r="I898" s="4"/>
      <c r="J898" s="4" t="str">
        <f>IF(isblank(A898), "", IF(NOT(ISBLANK(K898)), VLOOKUP(K898, Elections, 2, FALSE), 0))</f>
        <v>election-6</v>
      </c>
      <c r="K898" s="10" t="s">
        <v>1180</v>
      </c>
      <c r="L898" s="4">
        <f>IF(isblank($A898), "", IF(NOT(ISBLANK(M898)), VLOOKUP(M898, Elections, 2, FALSE), 0))</f>
        <v>0</v>
      </c>
      <c r="M898" s="4"/>
      <c r="N898" s="3"/>
      <c r="O898" s="3"/>
      <c r="P898" s="3"/>
      <c r="Q898" s="3"/>
      <c r="R898" s="3"/>
      <c r="S898" s="3"/>
      <c r="T898" s="3"/>
      <c r="U898" s="3"/>
      <c r="V898" s="3"/>
      <c r="W898" s="3"/>
      <c r="X898" s="1" t="s">
        <v>1265</v>
      </c>
      <c r="Y898" s="12" t="s">
        <v>1266</v>
      </c>
      <c r="Z898" s="56" t="s">
        <v>3103</v>
      </c>
      <c r="AA898" s="57" t="s">
        <v>3104</v>
      </c>
      <c r="AB898" s="58"/>
      <c r="AC898" s="43">
        <v>4844688.0</v>
      </c>
      <c r="AD898" s="43">
        <v>1.844792310101E12</v>
      </c>
      <c r="AE898" s="43" t="s">
        <v>49</v>
      </c>
      <c r="AF898" s="43" t="s">
        <v>69</v>
      </c>
      <c r="AG898" s="25"/>
      <c r="AH898" s="58"/>
      <c r="AI898" s="58"/>
      <c r="AJ898" s="58"/>
    </row>
    <row r="899">
      <c r="A899" s="3" t="s">
        <v>3105</v>
      </c>
      <c r="B899" s="55" t="s">
        <v>3106</v>
      </c>
      <c r="C899" s="47">
        <v>442.0</v>
      </c>
      <c r="D899" s="39"/>
      <c r="E899" s="39"/>
      <c r="F899" s="39"/>
      <c r="G899" s="3"/>
      <c r="H899" s="3">
        <f>IF(isblank(A899), "", IF(NOT(ISBLANK(I899)), VLOOKUP(I899, Institutions, 2, FALSE), 0))</f>
        <v>0</v>
      </c>
      <c r="I899" s="4"/>
      <c r="J899" s="4" t="str">
        <f>IF(isblank(A899), "", IF(NOT(ISBLANK(K899)), VLOOKUP(K899, Elections, 2, FALSE), 0))</f>
        <v>election-6</v>
      </c>
      <c r="K899" s="10" t="s">
        <v>1180</v>
      </c>
      <c r="L899" s="4">
        <f>IF(isblank($A899), "", IF(NOT(ISBLANK(M899)), VLOOKUP(M899, Elections, 2, FALSE), 0))</f>
        <v>0</v>
      </c>
      <c r="M899" s="4"/>
      <c r="N899" s="3"/>
      <c r="O899" s="3"/>
      <c r="P899" s="3"/>
      <c r="Q899" s="3"/>
      <c r="R899" s="3"/>
      <c r="S899" s="3"/>
      <c r="T899" s="3"/>
      <c r="U899" s="3"/>
      <c r="V899" s="3"/>
      <c r="W899" s="3"/>
      <c r="X899" s="1" t="s">
        <v>1265</v>
      </c>
      <c r="Y899" s="12" t="s">
        <v>1266</v>
      </c>
      <c r="Z899" s="59" t="s">
        <v>3107</v>
      </c>
      <c r="AA899" s="60" t="s">
        <v>3108</v>
      </c>
      <c r="AB899" s="58"/>
      <c r="AC899" s="26">
        <v>6848508.0</v>
      </c>
      <c r="AD899" s="26">
        <v>1.605795890101E12</v>
      </c>
      <c r="AE899" s="26" t="s">
        <v>49</v>
      </c>
      <c r="AF899" s="26" t="s">
        <v>60</v>
      </c>
      <c r="AG899" s="27" t="s">
        <v>872</v>
      </c>
      <c r="AH899" s="58"/>
      <c r="AI899" s="58"/>
      <c r="AJ899" s="58"/>
    </row>
    <row r="900">
      <c r="A900" s="3" t="s">
        <v>3109</v>
      </c>
      <c r="B900" s="55" t="s">
        <v>3110</v>
      </c>
      <c r="C900" s="47">
        <v>443.0</v>
      </c>
      <c r="D900" s="39"/>
      <c r="E900" s="39"/>
      <c r="F900" s="39"/>
      <c r="G900" s="3"/>
      <c r="H900" s="3">
        <f>IF(isblank(A900), "", IF(NOT(ISBLANK(I900)), VLOOKUP(I900, Institutions, 2, FALSE), 0))</f>
        <v>0</v>
      </c>
      <c r="I900" s="4"/>
      <c r="J900" s="4" t="str">
        <f>IF(isblank(A900), "", IF(NOT(ISBLANK(K900)), VLOOKUP(K900, Elections, 2, FALSE), 0))</f>
        <v>election-6</v>
      </c>
      <c r="K900" s="10" t="s">
        <v>1180</v>
      </c>
      <c r="L900" s="4">
        <f>IF(isblank($A900), "", IF(NOT(ISBLANK(M900)), VLOOKUP(M900, Elections, 2, FALSE), 0))</f>
        <v>0</v>
      </c>
      <c r="M900" s="4"/>
      <c r="N900" s="3"/>
      <c r="O900" s="3"/>
      <c r="P900" s="3"/>
      <c r="Q900" s="3"/>
      <c r="R900" s="3"/>
      <c r="S900" s="3"/>
      <c r="T900" s="3"/>
      <c r="U900" s="3"/>
      <c r="V900" s="3"/>
      <c r="W900" s="3"/>
      <c r="X900" s="1" t="s">
        <v>1265</v>
      </c>
      <c r="Y900" s="12" t="s">
        <v>1266</v>
      </c>
      <c r="Z900" s="56" t="s">
        <v>3111</v>
      </c>
      <c r="AA900" s="57" t="s">
        <v>3112</v>
      </c>
      <c r="AB900" s="58"/>
      <c r="AC900" s="43">
        <v>5.891618E7</v>
      </c>
      <c r="AD900" s="43" t="s">
        <v>85</v>
      </c>
      <c r="AE900" s="43" t="s">
        <v>49</v>
      </c>
      <c r="AF900" s="43" t="s">
        <v>69</v>
      </c>
      <c r="AG900" s="25"/>
      <c r="AH900" s="58"/>
      <c r="AI900" s="58"/>
      <c r="AJ900" s="58"/>
    </row>
    <row r="901">
      <c r="A901" s="3" t="s">
        <v>3113</v>
      </c>
      <c r="B901" s="55" t="s">
        <v>3114</v>
      </c>
      <c r="C901" s="47">
        <v>444.0</v>
      </c>
      <c r="D901" s="39"/>
      <c r="E901" s="39"/>
      <c r="F901" s="39"/>
      <c r="G901" s="3"/>
      <c r="H901" s="3">
        <f>IF(isblank(A901), "", IF(NOT(ISBLANK(I901)), VLOOKUP(I901, Institutions, 2, FALSE), 0))</f>
        <v>0</v>
      </c>
      <c r="I901" s="4"/>
      <c r="J901" s="4" t="str">
        <f>IF(isblank(A901), "", IF(NOT(ISBLANK(K901)), VLOOKUP(K901, Elections, 2, FALSE), 0))</f>
        <v>election-6</v>
      </c>
      <c r="K901" s="10" t="s">
        <v>1180</v>
      </c>
      <c r="L901" s="4">
        <f>IF(isblank($A901), "", IF(NOT(ISBLANK(M901)), VLOOKUP(M901, Elections, 2, FALSE), 0))</f>
        <v>0</v>
      </c>
      <c r="M901" s="4"/>
      <c r="N901" s="3"/>
      <c r="O901" s="3"/>
      <c r="P901" s="3"/>
      <c r="Q901" s="3"/>
      <c r="R901" s="3"/>
      <c r="S901" s="3"/>
      <c r="T901" s="3"/>
      <c r="U901" s="3"/>
      <c r="V901" s="3"/>
      <c r="W901" s="3"/>
      <c r="X901" s="1" t="s">
        <v>1265</v>
      </c>
      <c r="Y901" s="12" t="s">
        <v>1266</v>
      </c>
      <c r="Z901" s="59" t="s">
        <v>3115</v>
      </c>
      <c r="AA901" s="60" t="s">
        <v>3116</v>
      </c>
      <c r="AB901" s="58"/>
      <c r="AC901" s="26">
        <v>4314883.0</v>
      </c>
      <c r="AD901" s="26">
        <v>1.987058080101E12</v>
      </c>
      <c r="AE901" s="26" t="s">
        <v>49</v>
      </c>
      <c r="AF901" s="26" t="s">
        <v>69</v>
      </c>
      <c r="AG901" s="33"/>
      <c r="AH901" s="58"/>
      <c r="AI901" s="58"/>
      <c r="AJ901" s="58"/>
    </row>
    <row r="902">
      <c r="A902" s="3" t="s">
        <v>3117</v>
      </c>
      <c r="B902" s="55" t="s">
        <v>3118</v>
      </c>
      <c r="C902" s="47">
        <v>445.0</v>
      </c>
      <c r="D902" s="39"/>
      <c r="E902" s="39"/>
      <c r="F902" s="39"/>
      <c r="G902" s="3"/>
      <c r="H902" s="3">
        <f>IF(isblank(A902), "", IF(NOT(ISBLANK(I902)), VLOOKUP(I902, Institutions, 2, FALSE), 0))</f>
        <v>0</v>
      </c>
      <c r="I902" s="4"/>
      <c r="J902" s="4" t="str">
        <f>IF(isblank(A902), "", IF(NOT(ISBLANK(K902)), VLOOKUP(K902, Elections, 2, FALSE), 0))</f>
        <v>election-6</v>
      </c>
      <c r="K902" s="10" t="s">
        <v>1180</v>
      </c>
      <c r="L902" s="4">
        <f>IF(isblank($A902), "", IF(NOT(ISBLANK(M902)), VLOOKUP(M902, Elections, 2, FALSE), 0))</f>
        <v>0</v>
      </c>
      <c r="M902" s="4"/>
      <c r="N902" s="3"/>
      <c r="O902" s="3"/>
      <c r="P902" s="3"/>
      <c r="Q902" s="3"/>
      <c r="R902" s="3"/>
      <c r="S902" s="3"/>
      <c r="T902" s="3"/>
      <c r="U902" s="3"/>
      <c r="V902" s="3"/>
      <c r="W902" s="3"/>
      <c r="X902" s="1" t="s">
        <v>1265</v>
      </c>
      <c r="Y902" s="12" t="s">
        <v>1266</v>
      </c>
      <c r="Z902" s="56" t="s">
        <v>3119</v>
      </c>
      <c r="AA902" s="57" t="s">
        <v>3120</v>
      </c>
      <c r="AB902" s="58"/>
      <c r="AC902" s="43">
        <v>3.8785412E7</v>
      </c>
      <c r="AD902" s="43">
        <v>1.949804481204E12</v>
      </c>
      <c r="AE902" s="43" t="s">
        <v>49</v>
      </c>
      <c r="AF902" s="43" t="s">
        <v>69</v>
      </c>
      <c r="AG902" s="25"/>
      <c r="AH902" s="58"/>
      <c r="AI902" s="58"/>
      <c r="AJ902" s="58"/>
    </row>
    <row r="903">
      <c r="A903" s="3" t="s">
        <v>3121</v>
      </c>
      <c r="B903" s="55" t="s">
        <v>3122</v>
      </c>
      <c r="C903" s="47">
        <v>446.0</v>
      </c>
      <c r="D903" s="39"/>
      <c r="E903" s="39"/>
      <c r="F903" s="39"/>
      <c r="G903" s="3"/>
      <c r="H903" s="3">
        <f>IF(isblank(A903), "", IF(NOT(ISBLANK(I903)), VLOOKUP(I903, Institutions, 2, FALSE), 0))</f>
        <v>0</v>
      </c>
      <c r="I903" s="4"/>
      <c r="J903" s="4" t="str">
        <f>IF(isblank(A903), "", IF(NOT(ISBLANK(K903)), VLOOKUP(K903, Elections, 2, FALSE), 0))</f>
        <v>election-6</v>
      </c>
      <c r="K903" s="10" t="s">
        <v>1180</v>
      </c>
      <c r="L903" s="4">
        <f>IF(isblank($A903), "", IF(NOT(ISBLANK(M903)), VLOOKUP(M903, Elections, 2, FALSE), 0))</f>
        <v>0</v>
      </c>
      <c r="M903" s="4"/>
      <c r="N903" s="3"/>
      <c r="O903" s="3"/>
      <c r="P903" s="3"/>
      <c r="Q903" s="3"/>
      <c r="R903" s="3"/>
      <c r="S903" s="3"/>
      <c r="T903" s="3"/>
      <c r="U903" s="3"/>
      <c r="V903" s="3"/>
      <c r="W903" s="3"/>
      <c r="X903" s="1" t="s">
        <v>1265</v>
      </c>
      <c r="Y903" s="12" t="s">
        <v>1266</v>
      </c>
      <c r="Z903" s="59" t="s">
        <v>3123</v>
      </c>
      <c r="AA903" s="60" t="s">
        <v>3124</v>
      </c>
      <c r="AB903" s="58"/>
      <c r="AC903" s="26">
        <v>1838024.0</v>
      </c>
      <c r="AD903" s="26">
        <v>1.941305840109E12</v>
      </c>
      <c r="AE903" s="26" t="s">
        <v>49</v>
      </c>
      <c r="AF903" s="26" t="s">
        <v>60</v>
      </c>
      <c r="AG903" s="27" t="s">
        <v>2544</v>
      </c>
      <c r="AH903" s="58"/>
      <c r="AI903" s="58"/>
      <c r="AJ903" s="58"/>
    </row>
    <row r="904">
      <c r="A904" s="3" t="s">
        <v>3125</v>
      </c>
      <c r="B904" s="55" t="s">
        <v>3126</v>
      </c>
      <c r="C904" s="47">
        <v>447.0</v>
      </c>
      <c r="D904" s="39"/>
      <c r="E904" s="39"/>
      <c r="F904" s="39"/>
      <c r="G904" s="3"/>
      <c r="H904" s="3">
        <f>IF(isblank(A904), "", IF(NOT(ISBLANK(I904)), VLOOKUP(I904, Institutions, 2, FALSE), 0))</f>
        <v>0</v>
      </c>
      <c r="I904" s="4"/>
      <c r="J904" s="4" t="str">
        <f>IF(isblank(A904), "", IF(NOT(ISBLANK(K904)), VLOOKUP(K904, Elections, 2, FALSE), 0))</f>
        <v>election-6</v>
      </c>
      <c r="K904" s="10" t="s">
        <v>1180</v>
      </c>
      <c r="L904" s="4">
        <f>IF(isblank($A904), "", IF(NOT(ISBLANK(M904)), VLOOKUP(M904, Elections, 2, FALSE), 0))</f>
        <v>0</v>
      </c>
      <c r="M904" s="4"/>
      <c r="N904" s="3"/>
      <c r="O904" s="3"/>
      <c r="P904" s="3"/>
      <c r="Q904" s="3"/>
      <c r="R904" s="3"/>
      <c r="S904" s="3"/>
      <c r="T904" s="3"/>
      <c r="U904" s="3"/>
      <c r="V904" s="3"/>
      <c r="W904" s="3"/>
      <c r="X904" s="1" t="s">
        <v>1265</v>
      </c>
      <c r="Y904" s="12" t="s">
        <v>1266</v>
      </c>
      <c r="Z904" s="56" t="s">
        <v>3127</v>
      </c>
      <c r="AA904" s="57" t="s">
        <v>3128</v>
      </c>
      <c r="AB904" s="58"/>
      <c r="AC904" s="43">
        <v>2.8724097E7</v>
      </c>
      <c r="AD904" s="43">
        <v>1.871338402201E12</v>
      </c>
      <c r="AE904" s="43" t="s">
        <v>49</v>
      </c>
      <c r="AF904" s="43" t="s">
        <v>60</v>
      </c>
      <c r="AG904" s="45" t="s">
        <v>3129</v>
      </c>
      <c r="AH904" s="58"/>
      <c r="AI904" s="58"/>
      <c r="AJ904" s="58"/>
    </row>
    <row r="905">
      <c r="A905" s="3" t="s">
        <v>3130</v>
      </c>
      <c r="B905" s="55" t="s">
        <v>3131</v>
      </c>
      <c r="C905" s="47">
        <v>448.0</v>
      </c>
      <c r="D905" s="39"/>
      <c r="E905" s="39"/>
      <c r="F905" s="39"/>
      <c r="G905" s="3"/>
      <c r="H905" s="3">
        <f>IF(isblank(A905), "", IF(NOT(ISBLANK(I905)), VLOOKUP(I905, Institutions, 2, FALSE), 0))</f>
        <v>0</v>
      </c>
      <c r="I905" s="4"/>
      <c r="J905" s="4" t="str">
        <f>IF(isblank(A905), "", IF(NOT(ISBLANK(K905)), VLOOKUP(K905, Elections, 2, FALSE), 0))</f>
        <v>election-6</v>
      </c>
      <c r="K905" s="10" t="s">
        <v>1180</v>
      </c>
      <c r="L905" s="4">
        <f>IF(isblank($A905), "", IF(NOT(ISBLANK(M905)), VLOOKUP(M905, Elections, 2, FALSE), 0))</f>
        <v>0</v>
      </c>
      <c r="M905" s="4"/>
      <c r="N905" s="3"/>
      <c r="O905" s="3"/>
      <c r="P905" s="3"/>
      <c r="Q905" s="3"/>
      <c r="R905" s="3"/>
      <c r="S905" s="3"/>
      <c r="T905" s="3"/>
      <c r="U905" s="3"/>
      <c r="V905" s="3"/>
      <c r="W905" s="3"/>
      <c r="X905" s="1" t="s">
        <v>1265</v>
      </c>
      <c r="Y905" s="12" t="s">
        <v>1266</v>
      </c>
      <c r="Z905" s="59" t="s">
        <v>3132</v>
      </c>
      <c r="AA905" s="60" t="s">
        <v>3133</v>
      </c>
      <c r="AB905" s="58"/>
      <c r="AC905" s="26">
        <v>2231077.0</v>
      </c>
      <c r="AD905" s="26">
        <v>2.728846772205E12</v>
      </c>
      <c r="AE905" s="26" t="s">
        <v>49</v>
      </c>
      <c r="AF905" s="26" t="s">
        <v>60</v>
      </c>
      <c r="AG905" s="27" t="s">
        <v>3134</v>
      </c>
      <c r="AH905" s="58"/>
      <c r="AI905" s="58"/>
      <c r="AJ905" s="58"/>
    </row>
    <row r="906">
      <c r="A906" s="3" t="s">
        <v>3135</v>
      </c>
      <c r="B906" s="55" t="s">
        <v>976</v>
      </c>
      <c r="C906" s="47">
        <v>449.0</v>
      </c>
      <c r="D906" s="39"/>
      <c r="E906" s="39"/>
      <c r="F906" s="39"/>
      <c r="G906" s="3"/>
      <c r="H906" s="3">
        <f>IF(isblank(A906), "", IF(NOT(ISBLANK(I906)), VLOOKUP(I906, Institutions, 2, FALSE), 0))</f>
        <v>0</v>
      </c>
      <c r="I906" s="4"/>
      <c r="J906" s="4" t="str">
        <f>IF(isblank(A906), "", IF(NOT(ISBLANK(K906)), VLOOKUP(K906, Elections, 2, FALSE), 0))</f>
        <v>election-6</v>
      </c>
      <c r="K906" s="10" t="s">
        <v>1180</v>
      </c>
      <c r="L906" s="4">
        <f>IF(isblank($A906), "", IF(NOT(ISBLANK(M906)), VLOOKUP(M906, Elections, 2, FALSE), 0))</f>
        <v>0</v>
      </c>
      <c r="M906" s="4"/>
      <c r="N906" s="3"/>
      <c r="O906" s="3"/>
      <c r="P906" s="3"/>
      <c r="Q906" s="3"/>
      <c r="R906" s="3"/>
      <c r="S906" s="3"/>
      <c r="T906" s="3"/>
      <c r="U906" s="3"/>
      <c r="V906" s="3"/>
      <c r="W906" s="3"/>
      <c r="X906" s="1" t="s">
        <v>1265</v>
      </c>
      <c r="Y906" s="12" t="s">
        <v>1266</v>
      </c>
      <c r="Z906" s="56" t="s">
        <v>3136</v>
      </c>
      <c r="AA906" s="57" t="s">
        <v>3137</v>
      </c>
      <c r="AB906" s="58"/>
      <c r="AC906" s="43">
        <v>8054789.0</v>
      </c>
      <c r="AD906" s="43">
        <v>1.938012051413E12</v>
      </c>
      <c r="AE906" s="43" t="s">
        <v>49</v>
      </c>
      <c r="AF906" s="43" t="s">
        <v>60</v>
      </c>
      <c r="AG906" s="45" t="s">
        <v>977</v>
      </c>
      <c r="AH906" s="58"/>
      <c r="AI906" s="58"/>
      <c r="AJ906" s="58"/>
    </row>
    <row r="907">
      <c r="A907" s="3" t="s">
        <v>3138</v>
      </c>
      <c r="B907" s="55" t="s">
        <v>3139</v>
      </c>
      <c r="C907" s="47">
        <v>450.0</v>
      </c>
      <c r="D907" s="39"/>
      <c r="E907" s="39"/>
      <c r="F907" s="39"/>
      <c r="G907" s="3"/>
      <c r="H907" s="3">
        <f>IF(isblank(A907), "", IF(NOT(ISBLANK(I907)), VLOOKUP(I907, Institutions, 2, FALSE), 0))</f>
        <v>0</v>
      </c>
      <c r="I907" s="4"/>
      <c r="J907" s="4" t="str">
        <f>IF(isblank(A907), "", IF(NOT(ISBLANK(K907)), VLOOKUP(K907, Elections, 2, FALSE), 0))</f>
        <v>election-6</v>
      </c>
      <c r="K907" s="10" t="s">
        <v>1180</v>
      </c>
      <c r="L907" s="4">
        <f>IF(isblank($A907), "", IF(NOT(ISBLANK(M907)), VLOOKUP(M907, Elections, 2, FALSE), 0))</f>
        <v>0</v>
      </c>
      <c r="M907" s="4"/>
      <c r="N907" s="3"/>
      <c r="O907" s="3"/>
      <c r="P907" s="3"/>
      <c r="Q907" s="3"/>
      <c r="R907" s="3"/>
      <c r="S907" s="3"/>
      <c r="T907" s="3"/>
      <c r="U907" s="3"/>
      <c r="V907" s="3"/>
      <c r="W907" s="3"/>
      <c r="X907" s="1" t="s">
        <v>1265</v>
      </c>
      <c r="Y907" s="12" t="s">
        <v>1266</v>
      </c>
      <c r="Z907" s="59" t="s">
        <v>3140</v>
      </c>
      <c r="AA907" s="60" t="s">
        <v>3141</v>
      </c>
      <c r="AB907" s="58"/>
      <c r="AC907" s="26">
        <v>3.0079772E7</v>
      </c>
      <c r="AD907" s="26">
        <v>1.656279640207E12</v>
      </c>
      <c r="AE907" s="26" t="s">
        <v>49</v>
      </c>
      <c r="AF907" s="26" t="s">
        <v>69</v>
      </c>
      <c r="AG907" s="33"/>
      <c r="AH907" s="58"/>
      <c r="AI907" s="58"/>
      <c r="AJ907" s="58"/>
    </row>
    <row r="908">
      <c r="A908" s="3" t="s">
        <v>3142</v>
      </c>
      <c r="B908" s="55" t="s">
        <v>3143</v>
      </c>
      <c r="C908" s="47">
        <v>451.0</v>
      </c>
      <c r="D908" s="39"/>
      <c r="E908" s="39"/>
      <c r="F908" s="39"/>
      <c r="G908" s="3"/>
      <c r="H908" s="3">
        <f>IF(isblank(A908), "", IF(NOT(ISBLANK(I908)), VLOOKUP(I908, Institutions, 2, FALSE), 0))</f>
        <v>0</v>
      </c>
      <c r="I908" s="4"/>
      <c r="J908" s="4" t="str">
        <f>IF(isblank(A908), "", IF(NOT(ISBLANK(K908)), VLOOKUP(K908, Elections, 2, FALSE), 0))</f>
        <v>election-6</v>
      </c>
      <c r="K908" s="10" t="s">
        <v>1180</v>
      </c>
      <c r="L908" s="4">
        <f>IF(isblank($A908), "", IF(NOT(ISBLANK(M908)), VLOOKUP(M908, Elections, 2, FALSE), 0))</f>
        <v>0</v>
      </c>
      <c r="M908" s="4"/>
      <c r="N908" s="3"/>
      <c r="O908" s="3"/>
      <c r="P908" s="3"/>
      <c r="Q908" s="3"/>
      <c r="R908" s="3"/>
      <c r="S908" s="3"/>
      <c r="T908" s="3"/>
      <c r="U908" s="3"/>
      <c r="V908" s="3"/>
      <c r="W908" s="3"/>
      <c r="X908" s="1" t="s">
        <v>1265</v>
      </c>
      <c r="Y908" s="12" t="s">
        <v>1266</v>
      </c>
      <c r="Z908" s="56" t="s">
        <v>3144</v>
      </c>
      <c r="AA908" s="57" t="s">
        <v>3145</v>
      </c>
      <c r="AB908" s="58"/>
      <c r="AC908" s="43">
        <v>6.0678976E7</v>
      </c>
      <c r="AD908" s="43">
        <v>2.611784070101E12</v>
      </c>
      <c r="AE908" s="43" t="s">
        <v>49</v>
      </c>
      <c r="AF908" s="43" t="s">
        <v>69</v>
      </c>
      <c r="AG908" s="25"/>
      <c r="AH908" s="58"/>
      <c r="AI908" s="58"/>
      <c r="AJ908" s="58"/>
    </row>
    <row r="909">
      <c r="A909" s="3" t="s">
        <v>3146</v>
      </c>
      <c r="B909" s="55" t="s">
        <v>3147</v>
      </c>
      <c r="C909" s="47">
        <v>452.0</v>
      </c>
      <c r="D909" s="39"/>
      <c r="E909" s="39"/>
      <c r="F909" s="39"/>
      <c r="G909" s="3"/>
      <c r="H909" s="3">
        <f>IF(isblank(A909), "", IF(NOT(ISBLANK(I909)), VLOOKUP(I909, Institutions, 2, FALSE), 0))</f>
        <v>0</v>
      </c>
      <c r="I909" s="4"/>
      <c r="J909" s="4" t="str">
        <f>IF(isblank(A909), "", IF(NOT(ISBLANK(K909)), VLOOKUP(K909, Elections, 2, FALSE), 0))</f>
        <v>election-6</v>
      </c>
      <c r="K909" s="10" t="s">
        <v>1180</v>
      </c>
      <c r="L909" s="4">
        <f>IF(isblank($A909), "", IF(NOT(ISBLANK(M909)), VLOOKUP(M909, Elections, 2, FALSE), 0))</f>
        <v>0</v>
      </c>
      <c r="M909" s="4"/>
      <c r="N909" s="3"/>
      <c r="O909" s="3"/>
      <c r="P909" s="3"/>
      <c r="Q909" s="3"/>
      <c r="R909" s="3"/>
      <c r="S909" s="3"/>
      <c r="T909" s="3"/>
      <c r="U909" s="3"/>
      <c r="V909" s="3"/>
      <c r="W909" s="3"/>
      <c r="X909" s="1" t="s">
        <v>1265</v>
      </c>
      <c r="Y909" s="12" t="s">
        <v>1266</v>
      </c>
      <c r="Z909" s="59" t="s">
        <v>3148</v>
      </c>
      <c r="AA909" s="60" t="s">
        <v>3149</v>
      </c>
      <c r="AB909" s="58"/>
      <c r="AC909" s="26">
        <v>7855095.0</v>
      </c>
      <c r="AD909" s="26">
        <v>2.243158380115E12</v>
      </c>
      <c r="AE909" s="26" t="s">
        <v>49</v>
      </c>
      <c r="AF909" s="26" t="s">
        <v>60</v>
      </c>
      <c r="AG909" s="27" t="s">
        <v>3150</v>
      </c>
      <c r="AH909" s="58"/>
      <c r="AI909" s="58"/>
      <c r="AJ909" s="58"/>
    </row>
    <row r="910">
      <c r="A910" s="3" t="s">
        <v>3151</v>
      </c>
      <c r="B910" s="55" t="s">
        <v>3152</v>
      </c>
      <c r="C910" s="47">
        <v>453.0</v>
      </c>
      <c r="D910" s="39"/>
      <c r="E910" s="39"/>
      <c r="F910" s="39"/>
      <c r="G910" s="3"/>
      <c r="H910" s="3">
        <f>IF(isblank(A910), "", IF(NOT(ISBLANK(I910)), VLOOKUP(I910, Institutions, 2, FALSE), 0))</f>
        <v>0</v>
      </c>
      <c r="I910" s="4"/>
      <c r="J910" s="4" t="str">
        <f>IF(isblank(A910), "", IF(NOT(ISBLANK(K910)), VLOOKUP(K910, Elections, 2, FALSE), 0))</f>
        <v>election-6</v>
      </c>
      <c r="K910" s="10" t="s">
        <v>1180</v>
      </c>
      <c r="L910" s="4">
        <f>IF(isblank($A910), "", IF(NOT(ISBLANK(M910)), VLOOKUP(M910, Elections, 2, FALSE), 0))</f>
        <v>0</v>
      </c>
      <c r="M910" s="4"/>
      <c r="N910" s="3"/>
      <c r="O910" s="3"/>
      <c r="P910" s="3"/>
      <c r="Q910" s="3"/>
      <c r="R910" s="3"/>
      <c r="S910" s="3"/>
      <c r="T910" s="3"/>
      <c r="U910" s="3"/>
      <c r="V910" s="3"/>
      <c r="W910" s="3"/>
      <c r="X910" s="1" t="s">
        <v>1265</v>
      </c>
      <c r="Y910" s="12" t="s">
        <v>1266</v>
      </c>
      <c r="Z910" s="56" t="s">
        <v>3153</v>
      </c>
      <c r="AA910" s="57" t="s">
        <v>3154</v>
      </c>
      <c r="AB910" s="58"/>
      <c r="AC910" s="43" t="s">
        <v>85</v>
      </c>
      <c r="AD910" s="36"/>
      <c r="AE910" s="36"/>
      <c r="AF910" s="36"/>
      <c r="AG910" s="25"/>
      <c r="AH910" s="58"/>
      <c r="AI910" s="58"/>
      <c r="AJ910" s="58"/>
    </row>
    <row r="911">
      <c r="A911" s="3" t="s">
        <v>3155</v>
      </c>
      <c r="B911" s="55" t="s">
        <v>3156</v>
      </c>
      <c r="C911" s="47">
        <v>454.0</v>
      </c>
      <c r="D911" s="39"/>
      <c r="E911" s="39"/>
      <c r="F911" s="39"/>
      <c r="G911" s="3"/>
      <c r="H911" s="3">
        <f>IF(isblank(A911), "", IF(NOT(ISBLANK(I911)), VLOOKUP(I911, Institutions, 2, FALSE), 0))</f>
        <v>0</v>
      </c>
      <c r="I911" s="4"/>
      <c r="J911" s="4" t="str">
        <f>IF(isblank(A911), "", IF(NOT(ISBLANK(K911)), VLOOKUP(K911, Elections, 2, FALSE), 0))</f>
        <v>election-6</v>
      </c>
      <c r="K911" s="10" t="s">
        <v>1180</v>
      </c>
      <c r="L911" s="4">
        <f>IF(isblank($A911), "", IF(NOT(ISBLANK(M911)), VLOOKUP(M911, Elections, 2, FALSE), 0))</f>
        <v>0</v>
      </c>
      <c r="M911" s="4"/>
      <c r="N911" s="3"/>
      <c r="O911" s="3"/>
      <c r="P911" s="3"/>
      <c r="Q911" s="3"/>
      <c r="R911" s="3"/>
      <c r="S911" s="3"/>
      <c r="T911" s="3"/>
      <c r="U911" s="3"/>
      <c r="V911" s="3"/>
      <c r="W911" s="3"/>
      <c r="X911" s="1" t="s">
        <v>1265</v>
      </c>
      <c r="Y911" s="12" t="s">
        <v>1266</v>
      </c>
      <c r="Z911" s="59" t="s">
        <v>3157</v>
      </c>
      <c r="AA911" s="60" t="s">
        <v>3158</v>
      </c>
      <c r="AB911" s="58"/>
      <c r="AC911" s="26">
        <v>1.848565E7</v>
      </c>
      <c r="AD911" s="26">
        <v>1.768557341401E12</v>
      </c>
      <c r="AE911" s="26" t="s">
        <v>180</v>
      </c>
      <c r="AF911" s="26" t="s">
        <v>60</v>
      </c>
      <c r="AG911" s="27" t="s">
        <v>3159</v>
      </c>
      <c r="AH911" s="58"/>
      <c r="AI911" s="58"/>
      <c r="AJ911" s="58"/>
    </row>
    <row r="912">
      <c r="A912" s="3" t="s">
        <v>3160</v>
      </c>
      <c r="B912" s="55" t="s">
        <v>1010</v>
      </c>
      <c r="C912" s="47">
        <v>455.0</v>
      </c>
      <c r="D912" s="39"/>
      <c r="E912" s="39"/>
      <c r="F912" s="39"/>
      <c r="G912" s="3"/>
      <c r="H912" s="3">
        <f>IF(isblank(A912), "", IF(NOT(ISBLANK(I912)), VLOOKUP(I912, Institutions, 2, FALSE), 0))</f>
        <v>0</v>
      </c>
      <c r="I912" s="4"/>
      <c r="J912" s="4" t="str">
        <f>IF(isblank(A912), "", IF(NOT(ISBLANK(K912)), VLOOKUP(K912, Elections, 2, FALSE), 0))</f>
        <v>election-6</v>
      </c>
      <c r="K912" s="10" t="s">
        <v>1180</v>
      </c>
      <c r="L912" s="4">
        <f>IF(isblank($A912), "", IF(NOT(ISBLANK(M912)), VLOOKUP(M912, Elections, 2, FALSE), 0))</f>
        <v>0</v>
      </c>
      <c r="M912" s="4"/>
      <c r="N912" s="3"/>
      <c r="O912" s="3"/>
      <c r="P912" s="3"/>
      <c r="Q912" s="3"/>
      <c r="R912" s="3"/>
      <c r="S912" s="3"/>
      <c r="T912" s="3"/>
      <c r="U912" s="3"/>
      <c r="V912" s="3"/>
      <c r="W912" s="3"/>
      <c r="X912" s="1" t="s">
        <v>1265</v>
      </c>
      <c r="Y912" s="12" t="s">
        <v>1266</v>
      </c>
      <c r="Z912" s="56" t="s">
        <v>3161</v>
      </c>
      <c r="AA912" s="57" t="s">
        <v>3162</v>
      </c>
      <c r="AB912" s="58"/>
      <c r="AC912" s="43">
        <v>7792719.0</v>
      </c>
      <c r="AD912" s="43">
        <v>2.741308661416E12</v>
      </c>
      <c r="AE912" s="43" t="s">
        <v>180</v>
      </c>
      <c r="AF912" s="43" t="s">
        <v>60</v>
      </c>
      <c r="AG912" s="45" t="s">
        <v>1011</v>
      </c>
      <c r="AH912" s="58"/>
      <c r="AI912" s="58"/>
      <c r="AJ912" s="58"/>
    </row>
    <row r="913">
      <c r="A913" s="3" t="s">
        <v>3163</v>
      </c>
      <c r="B913" s="55" t="s">
        <v>3164</v>
      </c>
      <c r="C913" s="47">
        <v>456.0</v>
      </c>
      <c r="D913" s="39"/>
      <c r="E913" s="39"/>
      <c r="F913" s="39"/>
      <c r="G913" s="3"/>
      <c r="H913" s="3">
        <f>IF(isblank(A913), "", IF(NOT(ISBLANK(I913)), VLOOKUP(I913, Institutions, 2, FALSE), 0))</f>
        <v>0</v>
      </c>
      <c r="I913" s="4"/>
      <c r="J913" s="4" t="str">
        <f>IF(isblank(A913), "", IF(NOT(ISBLANK(K913)), VLOOKUP(K913, Elections, 2, FALSE), 0))</f>
        <v>election-6</v>
      </c>
      <c r="K913" s="10" t="s">
        <v>1180</v>
      </c>
      <c r="L913" s="4">
        <f>IF(isblank($A913), "", IF(NOT(ISBLANK(M913)), VLOOKUP(M913, Elections, 2, FALSE), 0))</f>
        <v>0</v>
      </c>
      <c r="M913" s="4"/>
      <c r="N913" s="3"/>
      <c r="O913" s="3"/>
      <c r="P913" s="3"/>
      <c r="Q913" s="3"/>
      <c r="R913" s="3"/>
      <c r="S913" s="3"/>
      <c r="T913" s="3"/>
      <c r="U913" s="3"/>
      <c r="V913" s="3"/>
      <c r="W913" s="3"/>
      <c r="X913" s="1" t="s">
        <v>1265</v>
      </c>
      <c r="Y913" s="12" t="s">
        <v>1266</v>
      </c>
      <c r="Z913" s="59" t="s">
        <v>3165</v>
      </c>
      <c r="AA913" s="60" t="s">
        <v>3166</v>
      </c>
      <c r="AB913" s="58"/>
      <c r="AC913" s="26">
        <v>3.4948066E7</v>
      </c>
      <c r="AD913" s="26">
        <v>2.261550720101E12</v>
      </c>
      <c r="AE913" s="26" t="s">
        <v>180</v>
      </c>
      <c r="AF913" s="26" t="s">
        <v>60</v>
      </c>
      <c r="AG913" s="27" t="s">
        <v>3167</v>
      </c>
      <c r="AH913" s="58"/>
      <c r="AI913" s="58"/>
      <c r="AJ913" s="58"/>
    </row>
    <row r="914">
      <c r="A914" s="3" t="s">
        <v>3168</v>
      </c>
      <c r="B914" s="55" t="s">
        <v>3169</v>
      </c>
      <c r="C914" s="47">
        <v>457.0</v>
      </c>
      <c r="D914" s="39"/>
      <c r="E914" s="39"/>
      <c r="F914" s="39"/>
      <c r="G914" s="3"/>
      <c r="H914" s="3">
        <f>IF(isblank(A914), "", IF(NOT(ISBLANK(I914)), VLOOKUP(I914, Institutions, 2, FALSE), 0))</f>
        <v>0</v>
      </c>
      <c r="I914" s="4"/>
      <c r="J914" s="4" t="str">
        <f>IF(isblank(A914), "", IF(NOT(ISBLANK(K914)), VLOOKUP(K914, Elections, 2, FALSE), 0))</f>
        <v>election-6</v>
      </c>
      <c r="K914" s="10" t="s">
        <v>1180</v>
      </c>
      <c r="L914" s="4">
        <f>IF(isblank($A914), "", IF(NOT(ISBLANK(M914)), VLOOKUP(M914, Elections, 2, FALSE), 0))</f>
        <v>0</v>
      </c>
      <c r="M914" s="4"/>
      <c r="N914" s="3"/>
      <c r="O914" s="3"/>
      <c r="P914" s="3"/>
      <c r="Q914" s="3"/>
      <c r="R914" s="3"/>
      <c r="S914" s="3"/>
      <c r="T914" s="3"/>
      <c r="U914" s="3"/>
      <c r="V914" s="3"/>
      <c r="W914" s="3"/>
      <c r="X914" s="1" t="s">
        <v>1265</v>
      </c>
      <c r="Y914" s="12" t="s">
        <v>1266</v>
      </c>
      <c r="Z914" s="56" t="s">
        <v>3170</v>
      </c>
      <c r="AA914" s="57" t="s">
        <v>3171</v>
      </c>
      <c r="AB914" s="58"/>
      <c r="AC914" s="43">
        <v>5310997.0</v>
      </c>
      <c r="AD914" s="43">
        <v>2.611420620602E12</v>
      </c>
      <c r="AE914" s="43" t="s">
        <v>49</v>
      </c>
      <c r="AF914" s="43" t="s">
        <v>60</v>
      </c>
      <c r="AG914" s="45" t="s">
        <v>3172</v>
      </c>
      <c r="AH914" s="58"/>
      <c r="AI914" s="58"/>
      <c r="AJ914" s="58"/>
    </row>
    <row r="915">
      <c r="A915" s="3" t="s">
        <v>3173</v>
      </c>
      <c r="B915" s="55" t="s">
        <v>3174</v>
      </c>
      <c r="C915" s="47">
        <v>458.0</v>
      </c>
      <c r="D915" s="39"/>
      <c r="E915" s="39"/>
      <c r="F915" s="39"/>
      <c r="G915" s="3"/>
      <c r="H915" s="3">
        <f>IF(isblank(A915), "", IF(NOT(ISBLANK(I915)), VLOOKUP(I915, Institutions, 2, FALSE), 0))</f>
        <v>0</v>
      </c>
      <c r="I915" s="4"/>
      <c r="J915" s="4" t="str">
        <f>IF(isblank(A915), "", IF(NOT(ISBLANK(K915)), VLOOKUP(K915, Elections, 2, FALSE), 0))</f>
        <v>election-6</v>
      </c>
      <c r="K915" s="10" t="s">
        <v>1180</v>
      </c>
      <c r="L915" s="4">
        <f>IF(isblank($A915), "", IF(NOT(ISBLANK(M915)), VLOOKUP(M915, Elections, 2, FALSE), 0))</f>
        <v>0</v>
      </c>
      <c r="M915" s="4"/>
      <c r="N915" s="3"/>
      <c r="O915" s="3"/>
      <c r="P915" s="3"/>
      <c r="Q915" s="3"/>
      <c r="R915" s="3"/>
      <c r="S915" s="3"/>
      <c r="T915" s="3"/>
      <c r="U915" s="3"/>
      <c r="V915" s="3"/>
      <c r="W915" s="3"/>
      <c r="X915" s="1" t="s">
        <v>1265</v>
      </c>
      <c r="Y915" s="12" t="s">
        <v>1266</v>
      </c>
      <c r="Z915" s="59" t="s">
        <v>3175</v>
      </c>
      <c r="AA915" s="60" t="s">
        <v>3176</v>
      </c>
      <c r="AB915" s="58"/>
      <c r="AC915" s="31">
        <v>622214.0</v>
      </c>
      <c r="AD915" s="31">
        <v>2.258660990101E12</v>
      </c>
      <c r="AE915" s="31" t="s">
        <v>49</v>
      </c>
      <c r="AF915" s="31" t="s">
        <v>69</v>
      </c>
      <c r="AG915" s="33"/>
      <c r="AH915" s="58"/>
      <c r="AI915" s="58"/>
      <c r="AJ915" s="58"/>
    </row>
    <row r="916">
      <c r="A916" s="3" t="s">
        <v>3177</v>
      </c>
      <c r="B916" s="55" t="s">
        <v>3178</v>
      </c>
      <c r="C916" s="47">
        <v>459.0</v>
      </c>
      <c r="D916" s="39"/>
      <c r="E916" s="39"/>
      <c r="F916" s="39"/>
      <c r="G916" s="3"/>
      <c r="H916" s="3">
        <f>IF(isblank(A916), "", IF(NOT(ISBLANK(I916)), VLOOKUP(I916, Institutions, 2, FALSE), 0))</f>
        <v>0</v>
      </c>
      <c r="I916" s="4"/>
      <c r="J916" s="4" t="str">
        <f>IF(isblank(A916), "", IF(NOT(ISBLANK(K916)), VLOOKUP(K916, Elections, 2, FALSE), 0))</f>
        <v>election-6</v>
      </c>
      <c r="K916" s="10" t="s">
        <v>1180</v>
      </c>
      <c r="L916" s="4">
        <f>IF(isblank($A916), "", IF(NOT(ISBLANK(M916)), VLOOKUP(M916, Elections, 2, FALSE), 0))</f>
        <v>0</v>
      </c>
      <c r="M916" s="4"/>
      <c r="N916" s="3"/>
      <c r="O916" s="3"/>
      <c r="P916" s="3"/>
      <c r="Q916" s="3"/>
      <c r="R916" s="3"/>
      <c r="S916" s="3"/>
      <c r="T916" s="3"/>
      <c r="U916" s="3"/>
      <c r="V916" s="3"/>
      <c r="W916" s="3"/>
      <c r="X916" s="1" t="s">
        <v>1265</v>
      </c>
      <c r="Y916" s="12" t="s">
        <v>1266</v>
      </c>
      <c r="Z916" s="56" t="s">
        <v>3179</v>
      </c>
      <c r="AA916" s="57" t="s">
        <v>3180</v>
      </c>
      <c r="AB916" s="58"/>
      <c r="AC916" s="43">
        <v>7815840.0</v>
      </c>
      <c r="AD916" s="43">
        <v>1.741060682205E12</v>
      </c>
      <c r="AE916" s="43" t="s">
        <v>180</v>
      </c>
      <c r="AF916" s="43" t="s">
        <v>60</v>
      </c>
      <c r="AG916" s="45" t="s">
        <v>584</v>
      </c>
      <c r="AH916" s="58"/>
      <c r="AI916" s="58"/>
      <c r="AJ916" s="58"/>
    </row>
    <row r="917">
      <c r="A917" s="3" t="s">
        <v>3181</v>
      </c>
      <c r="B917" s="55" t="s">
        <v>3182</v>
      </c>
      <c r="C917" s="47">
        <v>460.0</v>
      </c>
      <c r="D917" s="39"/>
      <c r="E917" s="39"/>
      <c r="F917" s="39"/>
      <c r="G917" s="3"/>
      <c r="H917" s="3">
        <f>IF(isblank(A917), "", IF(NOT(ISBLANK(I917)), VLOOKUP(I917, Institutions, 2, FALSE), 0))</f>
        <v>0</v>
      </c>
      <c r="I917" s="4"/>
      <c r="J917" s="4" t="str">
        <f>IF(isblank(A917), "", IF(NOT(ISBLANK(K917)), VLOOKUP(K917, Elections, 2, FALSE), 0))</f>
        <v>election-6</v>
      </c>
      <c r="K917" s="10" t="s">
        <v>1180</v>
      </c>
      <c r="L917" s="4">
        <f>IF(isblank($A917), "", IF(NOT(ISBLANK(M917)), VLOOKUP(M917, Elections, 2, FALSE), 0))</f>
        <v>0</v>
      </c>
      <c r="M917" s="4"/>
      <c r="N917" s="3"/>
      <c r="O917" s="3"/>
      <c r="P917" s="3"/>
      <c r="Q917" s="3"/>
      <c r="R917" s="3"/>
      <c r="S917" s="3"/>
      <c r="T917" s="3"/>
      <c r="U917" s="3"/>
      <c r="V917" s="3"/>
      <c r="W917" s="3"/>
      <c r="X917" s="1" t="s">
        <v>1265</v>
      </c>
      <c r="Y917" s="12" t="s">
        <v>1266</v>
      </c>
      <c r="Z917" s="59" t="s">
        <v>3183</v>
      </c>
      <c r="AA917" s="60" t="s">
        <v>3184</v>
      </c>
      <c r="AB917" s="58"/>
      <c r="AC917" s="26">
        <v>7478399.0</v>
      </c>
      <c r="AD917" s="26">
        <v>2.585489400101E12</v>
      </c>
      <c r="AE917" s="26" t="s">
        <v>49</v>
      </c>
      <c r="AF917" s="26" t="s">
        <v>69</v>
      </c>
      <c r="AG917" s="33"/>
      <c r="AH917" s="58"/>
      <c r="AI917" s="58"/>
      <c r="AJ917" s="58"/>
    </row>
    <row r="918">
      <c r="A918" s="3" t="s">
        <v>3185</v>
      </c>
      <c r="B918" s="55" t="s">
        <v>3186</v>
      </c>
      <c r="C918" s="47">
        <v>461.0</v>
      </c>
      <c r="D918" s="39"/>
      <c r="E918" s="39"/>
      <c r="F918" s="39"/>
      <c r="G918" s="3"/>
      <c r="H918" s="3">
        <f>IF(isblank(A918), "", IF(NOT(ISBLANK(I918)), VLOOKUP(I918, Institutions, 2, FALSE), 0))</f>
        <v>0</v>
      </c>
      <c r="I918" s="4"/>
      <c r="J918" s="4" t="str">
        <f>IF(isblank(A918), "", IF(NOT(ISBLANK(K918)), VLOOKUP(K918, Elections, 2, FALSE), 0))</f>
        <v>election-6</v>
      </c>
      <c r="K918" s="10" t="s">
        <v>1180</v>
      </c>
      <c r="L918" s="4">
        <f>IF(isblank($A918), "", IF(NOT(ISBLANK(M918)), VLOOKUP(M918, Elections, 2, FALSE), 0))</f>
        <v>0</v>
      </c>
      <c r="M918" s="4"/>
      <c r="N918" s="3"/>
      <c r="O918" s="3"/>
      <c r="P918" s="3"/>
      <c r="Q918" s="3"/>
      <c r="R918" s="3"/>
      <c r="S918" s="3"/>
      <c r="T918" s="3"/>
      <c r="U918" s="3"/>
      <c r="V918" s="3"/>
      <c r="W918" s="3"/>
      <c r="X918" s="1" t="s">
        <v>1265</v>
      </c>
      <c r="Y918" s="12" t="s">
        <v>1266</v>
      </c>
      <c r="Z918" s="56" t="s">
        <v>3187</v>
      </c>
      <c r="AA918" s="57" t="s">
        <v>3188</v>
      </c>
      <c r="AB918" s="58"/>
      <c r="AC918" s="43">
        <v>7833490.0</v>
      </c>
      <c r="AD918" s="43">
        <v>2.286373330101E12</v>
      </c>
      <c r="AE918" s="43" t="s">
        <v>49</v>
      </c>
      <c r="AF918" s="43" t="s">
        <v>60</v>
      </c>
      <c r="AG918" s="45" t="s">
        <v>3189</v>
      </c>
      <c r="AH918" s="58"/>
      <c r="AI918" s="58"/>
      <c r="AJ918" s="58"/>
    </row>
    <row r="919">
      <c r="A919" s="3" t="s">
        <v>3190</v>
      </c>
      <c r="B919" s="55" t="s">
        <v>3191</v>
      </c>
      <c r="C919" s="47">
        <v>462.0</v>
      </c>
      <c r="D919" s="39"/>
      <c r="E919" s="39"/>
      <c r="F919" s="39"/>
      <c r="G919" s="3"/>
      <c r="H919" s="3">
        <f>IF(isblank(A919), "", IF(NOT(ISBLANK(I919)), VLOOKUP(I919, Institutions, 2, FALSE), 0))</f>
        <v>0</v>
      </c>
      <c r="I919" s="4"/>
      <c r="J919" s="4" t="str">
        <f>IF(isblank(A919), "", IF(NOT(ISBLANK(K919)), VLOOKUP(K919, Elections, 2, FALSE), 0))</f>
        <v>election-6</v>
      </c>
      <c r="K919" s="10" t="s">
        <v>1180</v>
      </c>
      <c r="L919" s="4">
        <f>IF(isblank($A919), "", IF(NOT(ISBLANK(M919)), VLOOKUP(M919, Elections, 2, FALSE), 0))</f>
        <v>0</v>
      </c>
      <c r="M919" s="4"/>
      <c r="N919" s="3"/>
      <c r="O919" s="3"/>
      <c r="P919" s="3"/>
      <c r="Q919" s="3"/>
      <c r="R919" s="3"/>
      <c r="S919" s="3"/>
      <c r="T919" s="3"/>
      <c r="U919" s="3"/>
      <c r="V919" s="3"/>
      <c r="W919" s="3"/>
      <c r="X919" s="1" t="s">
        <v>1265</v>
      </c>
      <c r="Y919" s="12" t="s">
        <v>1266</v>
      </c>
      <c r="Z919" s="59" t="s">
        <v>3192</v>
      </c>
      <c r="AA919" s="60" t="s">
        <v>3193</v>
      </c>
      <c r="AB919" s="58"/>
      <c r="AC919" s="26">
        <v>1.6057937E7</v>
      </c>
      <c r="AD919" s="26">
        <v>2.236847590101E12</v>
      </c>
      <c r="AE919" s="26" t="s">
        <v>49</v>
      </c>
      <c r="AF919" s="26" t="s">
        <v>60</v>
      </c>
      <c r="AG919" s="27" t="s">
        <v>3194</v>
      </c>
      <c r="AH919" s="58"/>
      <c r="AI919" s="58"/>
      <c r="AJ919" s="58"/>
    </row>
    <row r="920">
      <c r="A920" s="3" t="s">
        <v>3195</v>
      </c>
      <c r="B920" s="55" t="s">
        <v>3196</v>
      </c>
      <c r="C920" s="47">
        <v>463.0</v>
      </c>
      <c r="D920" s="39"/>
      <c r="E920" s="39"/>
      <c r="F920" s="39"/>
      <c r="G920" s="3"/>
      <c r="H920" s="3">
        <f>IF(isblank(A920), "", IF(NOT(ISBLANK(I920)), VLOOKUP(I920, Institutions, 2, FALSE), 0))</f>
        <v>0</v>
      </c>
      <c r="I920" s="4"/>
      <c r="J920" s="4" t="str">
        <f>IF(isblank(A920), "", IF(NOT(ISBLANK(K920)), VLOOKUP(K920, Elections, 2, FALSE), 0))</f>
        <v>election-6</v>
      </c>
      <c r="K920" s="10" t="s">
        <v>1180</v>
      </c>
      <c r="L920" s="4">
        <f>IF(isblank($A920), "", IF(NOT(ISBLANK(M920)), VLOOKUP(M920, Elections, 2, FALSE), 0))</f>
        <v>0</v>
      </c>
      <c r="M920" s="4"/>
      <c r="N920" s="3"/>
      <c r="O920" s="3"/>
      <c r="P920" s="3"/>
      <c r="Q920" s="3"/>
      <c r="R920" s="3"/>
      <c r="S920" s="3"/>
      <c r="T920" s="3"/>
      <c r="U920" s="3"/>
      <c r="V920" s="3"/>
      <c r="W920" s="3"/>
      <c r="X920" s="1" t="s">
        <v>1265</v>
      </c>
      <c r="Y920" s="12" t="s">
        <v>1266</v>
      </c>
      <c r="Z920" s="56" t="s">
        <v>3197</v>
      </c>
      <c r="AA920" s="57" t="s">
        <v>3198</v>
      </c>
      <c r="AB920" s="58"/>
      <c r="AC920" s="43">
        <v>3.4317686E7</v>
      </c>
      <c r="AD920" s="43">
        <v>1.922075630101E12</v>
      </c>
      <c r="AE920" s="43" t="s">
        <v>180</v>
      </c>
      <c r="AF920" s="43" t="s">
        <v>60</v>
      </c>
      <c r="AG920" s="45" t="s">
        <v>3199</v>
      </c>
      <c r="AH920" s="58"/>
      <c r="AI920" s="58"/>
      <c r="AJ920" s="58"/>
    </row>
    <row r="921">
      <c r="A921" s="3" t="s">
        <v>3200</v>
      </c>
      <c r="B921" s="55" t="s">
        <v>3201</v>
      </c>
      <c r="C921" s="47">
        <v>464.0</v>
      </c>
      <c r="D921" s="39"/>
      <c r="E921" s="39"/>
      <c r="F921" s="39"/>
      <c r="G921" s="3"/>
      <c r="H921" s="3">
        <f>IF(isblank(A921), "", IF(NOT(ISBLANK(I921)), VLOOKUP(I921, Institutions, 2, FALSE), 0))</f>
        <v>0</v>
      </c>
      <c r="I921" s="4"/>
      <c r="J921" s="4" t="str">
        <f>IF(isblank(A921), "", IF(NOT(ISBLANK(K921)), VLOOKUP(K921, Elections, 2, FALSE), 0))</f>
        <v>election-6</v>
      </c>
      <c r="K921" s="10" t="s">
        <v>1180</v>
      </c>
      <c r="L921" s="4">
        <f>IF(isblank($A921), "", IF(NOT(ISBLANK(M921)), VLOOKUP(M921, Elections, 2, FALSE), 0))</f>
        <v>0</v>
      </c>
      <c r="M921" s="4"/>
      <c r="N921" s="3"/>
      <c r="O921" s="3"/>
      <c r="P921" s="3"/>
      <c r="Q921" s="3"/>
      <c r="R921" s="3"/>
      <c r="S921" s="3"/>
      <c r="T921" s="3"/>
      <c r="U921" s="3"/>
      <c r="V921" s="3"/>
      <c r="W921" s="3"/>
      <c r="X921" s="1" t="s">
        <v>1265</v>
      </c>
      <c r="Y921" s="12" t="s">
        <v>1266</v>
      </c>
      <c r="Z921" s="59" t="s">
        <v>3202</v>
      </c>
      <c r="AA921" s="60" t="s">
        <v>3203</v>
      </c>
      <c r="AB921" s="58"/>
      <c r="AC921" s="26">
        <v>1.1903031E7</v>
      </c>
      <c r="AD921" s="26">
        <v>1.959988390608E12</v>
      </c>
      <c r="AE921" s="26" t="s">
        <v>180</v>
      </c>
      <c r="AF921" s="26" t="s">
        <v>60</v>
      </c>
      <c r="AG921" s="27" t="s">
        <v>3204</v>
      </c>
      <c r="AH921" s="58"/>
      <c r="AI921" s="58"/>
      <c r="AJ921" s="58"/>
    </row>
    <row r="922">
      <c r="A922" s="3" t="s">
        <v>3205</v>
      </c>
      <c r="B922" s="55" t="s">
        <v>3206</v>
      </c>
      <c r="C922" s="47">
        <v>465.0</v>
      </c>
      <c r="D922" s="39"/>
      <c r="E922" s="39"/>
      <c r="F922" s="39"/>
      <c r="G922" s="3"/>
      <c r="H922" s="3">
        <f>IF(isblank(A922), "", IF(NOT(ISBLANK(I922)), VLOOKUP(I922, Institutions, 2, FALSE), 0))</f>
        <v>0</v>
      </c>
      <c r="I922" s="4"/>
      <c r="J922" s="4" t="str">
        <f>IF(isblank(A922), "", IF(NOT(ISBLANK(K922)), VLOOKUP(K922, Elections, 2, FALSE), 0))</f>
        <v>election-6</v>
      </c>
      <c r="K922" s="10" t="s">
        <v>1180</v>
      </c>
      <c r="L922" s="4">
        <f>IF(isblank($A922), "", IF(NOT(ISBLANK(M922)), VLOOKUP(M922, Elections, 2, FALSE), 0))</f>
        <v>0</v>
      </c>
      <c r="M922" s="4"/>
      <c r="N922" s="3"/>
      <c r="O922" s="3"/>
      <c r="P922" s="3"/>
      <c r="Q922" s="3"/>
      <c r="R922" s="3"/>
      <c r="S922" s="3"/>
      <c r="T922" s="3"/>
      <c r="U922" s="3"/>
      <c r="V922" s="3"/>
      <c r="W922" s="3"/>
      <c r="X922" s="1" t="s">
        <v>1265</v>
      </c>
      <c r="Y922" s="12" t="s">
        <v>1266</v>
      </c>
      <c r="Z922" s="56" t="s">
        <v>3207</v>
      </c>
      <c r="AA922" s="57" t="s">
        <v>3208</v>
      </c>
      <c r="AB922" s="58"/>
      <c r="AC922" s="43">
        <v>2.4522554E7</v>
      </c>
      <c r="AD922" s="42">
        <v>2.489975132201E12</v>
      </c>
      <c r="AE922" s="43" t="s">
        <v>49</v>
      </c>
      <c r="AF922" s="43" t="s">
        <v>69</v>
      </c>
      <c r="AG922" s="25"/>
      <c r="AH922" s="58"/>
      <c r="AI922" s="58"/>
      <c r="AJ922" s="58"/>
    </row>
    <row r="923">
      <c r="A923" s="3" t="s">
        <v>3209</v>
      </c>
      <c r="B923" s="55" t="s">
        <v>3210</v>
      </c>
      <c r="C923" s="47">
        <v>466.0</v>
      </c>
      <c r="D923" s="39"/>
      <c r="E923" s="39"/>
      <c r="F923" s="39"/>
      <c r="G923" s="3"/>
      <c r="H923" s="3">
        <f>IF(isblank(A923), "", IF(NOT(ISBLANK(I923)), VLOOKUP(I923, Institutions, 2, FALSE), 0))</f>
        <v>0</v>
      </c>
      <c r="I923" s="4"/>
      <c r="J923" s="4" t="str">
        <f>IF(isblank(A923), "", IF(NOT(ISBLANK(K923)), VLOOKUP(K923, Elections, 2, FALSE), 0))</f>
        <v>election-6</v>
      </c>
      <c r="K923" s="10" t="s">
        <v>1180</v>
      </c>
      <c r="L923" s="4">
        <f>IF(isblank($A923), "", IF(NOT(ISBLANK(M923)), VLOOKUP(M923, Elections, 2, FALSE), 0))</f>
        <v>0</v>
      </c>
      <c r="M923" s="4"/>
      <c r="N923" s="3"/>
      <c r="O923" s="3"/>
      <c r="P923" s="3"/>
      <c r="Q923" s="3"/>
      <c r="R923" s="3"/>
      <c r="S923" s="3"/>
      <c r="T923" s="3"/>
      <c r="U923" s="3"/>
      <c r="V923" s="3"/>
      <c r="W923" s="3"/>
      <c r="X923" s="1" t="s">
        <v>1265</v>
      </c>
      <c r="Y923" s="12" t="s">
        <v>1266</v>
      </c>
      <c r="Z923" s="59" t="s">
        <v>3211</v>
      </c>
      <c r="AA923" s="60" t="s">
        <v>3212</v>
      </c>
      <c r="AB923" s="58"/>
      <c r="AC923" s="26" t="s">
        <v>3213</v>
      </c>
      <c r="AD923" s="26">
        <v>2.565019041301E12</v>
      </c>
      <c r="AE923" s="26" t="s">
        <v>49</v>
      </c>
      <c r="AF923" s="26" t="s">
        <v>69</v>
      </c>
      <c r="AG923" s="33"/>
      <c r="AH923" s="58"/>
      <c r="AI923" s="58"/>
      <c r="AJ923" s="58"/>
    </row>
    <row r="924">
      <c r="A924" s="3" t="s">
        <v>3214</v>
      </c>
      <c r="B924" s="55" t="s">
        <v>3215</v>
      </c>
      <c r="C924" s="47">
        <v>467.0</v>
      </c>
      <c r="D924" s="39"/>
      <c r="E924" s="39"/>
      <c r="F924" s="39"/>
      <c r="G924" s="3"/>
      <c r="H924" s="3">
        <f>IF(isblank(A924), "", IF(NOT(ISBLANK(I924)), VLOOKUP(I924, Institutions, 2, FALSE), 0))</f>
        <v>0</v>
      </c>
      <c r="I924" s="4"/>
      <c r="J924" s="4" t="str">
        <f>IF(isblank(A924), "", IF(NOT(ISBLANK(K924)), VLOOKUP(K924, Elections, 2, FALSE), 0))</f>
        <v>election-6</v>
      </c>
      <c r="K924" s="10" t="s">
        <v>1180</v>
      </c>
      <c r="L924" s="4">
        <f>IF(isblank($A924), "", IF(NOT(ISBLANK(M924)), VLOOKUP(M924, Elections, 2, FALSE), 0))</f>
        <v>0</v>
      </c>
      <c r="M924" s="4"/>
      <c r="N924" s="3"/>
      <c r="O924" s="3"/>
      <c r="P924" s="3"/>
      <c r="Q924" s="3"/>
      <c r="R924" s="3"/>
      <c r="S924" s="3"/>
      <c r="T924" s="3"/>
      <c r="U924" s="3"/>
      <c r="V924" s="3"/>
      <c r="W924" s="3"/>
      <c r="X924" s="1" t="s">
        <v>1265</v>
      </c>
      <c r="Y924" s="12" t="s">
        <v>1266</v>
      </c>
      <c r="Z924" s="56" t="s">
        <v>3216</v>
      </c>
      <c r="AA924" s="57" t="s">
        <v>3217</v>
      </c>
      <c r="AB924" s="58"/>
      <c r="AC924" s="43">
        <v>2.5617958E7</v>
      </c>
      <c r="AD924" s="43">
        <v>2.698565360101E12</v>
      </c>
      <c r="AE924" s="43" t="s">
        <v>180</v>
      </c>
      <c r="AF924" s="43" t="s">
        <v>60</v>
      </c>
      <c r="AG924" s="45" t="s">
        <v>3218</v>
      </c>
      <c r="AH924" s="58"/>
      <c r="AI924" s="58"/>
      <c r="AJ924" s="58"/>
    </row>
    <row r="925">
      <c r="A925" s="3" t="s">
        <v>3219</v>
      </c>
      <c r="B925" s="55" t="s">
        <v>329</v>
      </c>
      <c r="C925" s="47">
        <v>468.0</v>
      </c>
      <c r="D925" s="39"/>
      <c r="E925" s="39"/>
      <c r="F925" s="39"/>
      <c r="G925" s="3"/>
      <c r="H925" s="3">
        <f>IF(isblank(A925), "", IF(NOT(ISBLANK(I925)), VLOOKUP(I925, Institutions, 2, FALSE), 0))</f>
        <v>0</v>
      </c>
      <c r="I925" s="4"/>
      <c r="J925" s="4" t="str">
        <f>IF(isblank(A925), "", IF(NOT(ISBLANK(K925)), VLOOKUP(K925, Elections, 2, FALSE), 0))</f>
        <v>election-6</v>
      </c>
      <c r="K925" s="10" t="s">
        <v>1180</v>
      </c>
      <c r="L925" s="4">
        <f>IF(isblank($A925), "", IF(NOT(ISBLANK(M925)), VLOOKUP(M925, Elections, 2, FALSE), 0))</f>
        <v>0</v>
      </c>
      <c r="M925" s="4"/>
      <c r="N925" s="3"/>
      <c r="O925" s="3"/>
      <c r="P925" s="3"/>
      <c r="Q925" s="3"/>
      <c r="R925" s="3"/>
      <c r="S925" s="3"/>
      <c r="T925" s="3"/>
      <c r="U925" s="3"/>
      <c r="V925" s="3"/>
      <c r="W925" s="3"/>
      <c r="X925" s="1" t="s">
        <v>1265</v>
      </c>
      <c r="Y925" s="12" t="s">
        <v>1266</v>
      </c>
      <c r="Z925" s="59" t="s">
        <v>3220</v>
      </c>
      <c r="AA925" s="60" t="s">
        <v>3221</v>
      </c>
      <c r="AB925" s="58"/>
      <c r="AC925" s="31" t="s">
        <v>85</v>
      </c>
      <c r="AD925" s="34"/>
      <c r="AE925" s="34"/>
      <c r="AF925" s="34"/>
      <c r="AG925" s="33"/>
      <c r="AH925" s="58"/>
      <c r="AI925" s="58"/>
      <c r="AJ925" s="58"/>
    </row>
    <row r="926">
      <c r="A926" s="3" t="s">
        <v>3222</v>
      </c>
      <c r="B926" s="55" t="s">
        <v>3223</v>
      </c>
      <c r="C926" s="47">
        <v>469.0</v>
      </c>
      <c r="D926" s="39"/>
      <c r="E926" s="39"/>
      <c r="F926" s="39"/>
      <c r="G926" s="3"/>
      <c r="H926" s="3">
        <f>IF(isblank(A926), "", IF(NOT(ISBLANK(I926)), VLOOKUP(I926, Institutions, 2, FALSE), 0))</f>
        <v>0</v>
      </c>
      <c r="I926" s="4"/>
      <c r="J926" s="4" t="str">
        <f>IF(isblank(A926), "", IF(NOT(ISBLANK(K926)), VLOOKUP(K926, Elections, 2, FALSE), 0))</f>
        <v>election-6</v>
      </c>
      <c r="K926" s="10" t="s">
        <v>1180</v>
      </c>
      <c r="L926" s="4">
        <f>IF(isblank($A926), "", IF(NOT(ISBLANK(M926)), VLOOKUP(M926, Elections, 2, FALSE), 0))</f>
        <v>0</v>
      </c>
      <c r="M926" s="4"/>
      <c r="N926" s="3"/>
      <c r="O926" s="3"/>
      <c r="P926" s="3"/>
      <c r="Q926" s="3"/>
      <c r="R926" s="3"/>
      <c r="S926" s="3"/>
      <c r="T926" s="3"/>
      <c r="U926" s="3"/>
      <c r="V926" s="3"/>
      <c r="W926" s="3"/>
      <c r="X926" s="1" t="s">
        <v>1265</v>
      </c>
      <c r="Y926" s="12" t="s">
        <v>1266</v>
      </c>
      <c r="Z926" s="56" t="s">
        <v>3224</v>
      </c>
      <c r="AA926" s="57" t="s">
        <v>3225</v>
      </c>
      <c r="AB926" s="58"/>
      <c r="AC926" s="43">
        <v>1.6134478E7</v>
      </c>
      <c r="AD926" s="43">
        <v>1.85305113101E12</v>
      </c>
      <c r="AE926" s="43" t="s">
        <v>49</v>
      </c>
      <c r="AF926" s="43" t="s">
        <v>69</v>
      </c>
      <c r="AG926" s="25"/>
      <c r="AH926" s="58"/>
      <c r="AI926" s="58"/>
      <c r="AJ926" s="58"/>
    </row>
    <row r="927">
      <c r="A927" s="3" t="s">
        <v>3226</v>
      </c>
      <c r="B927" s="55" t="s">
        <v>343</v>
      </c>
      <c r="C927" s="47">
        <v>470.0</v>
      </c>
      <c r="D927" s="39"/>
      <c r="E927" s="39"/>
      <c r="F927" s="39"/>
      <c r="G927" s="3"/>
      <c r="H927" s="3">
        <f>IF(isblank(A927), "", IF(NOT(ISBLANK(I927)), VLOOKUP(I927, Institutions, 2, FALSE), 0))</f>
        <v>0</v>
      </c>
      <c r="I927" s="4"/>
      <c r="J927" s="4" t="str">
        <f>IF(isblank(A927), "", IF(NOT(ISBLANK(K927)), VLOOKUP(K927, Elections, 2, FALSE), 0))</f>
        <v>election-6</v>
      </c>
      <c r="K927" s="10" t="s">
        <v>1180</v>
      </c>
      <c r="L927" s="4">
        <f>IF(isblank($A927), "", IF(NOT(ISBLANK(M927)), VLOOKUP(M927, Elections, 2, FALSE), 0))</f>
        <v>0</v>
      </c>
      <c r="M927" s="4"/>
      <c r="N927" s="3"/>
      <c r="O927" s="3"/>
      <c r="P927" s="3"/>
      <c r="Q927" s="3"/>
      <c r="R927" s="3"/>
      <c r="S927" s="3"/>
      <c r="T927" s="3"/>
      <c r="U927" s="3"/>
      <c r="V927" s="3"/>
      <c r="W927" s="3"/>
      <c r="X927" s="1" t="s">
        <v>1265</v>
      </c>
      <c r="Y927" s="12" t="s">
        <v>1266</v>
      </c>
      <c r="Z927" s="59" t="s">
        <v>3227</v>
      </c>
      <c r="AA927" s="60" t="s">
        <v>3228</v>
      </c>
      <c r="AB927" s="58"/>
      <c r="AC927" s="31">
        <v>6803466.0</v>
      </c>
      <c r="AD927" s="31">
        <v>1.618417830101E12</v>
      </c>
      <c r="AE927" s="31" t="s">
        <v>49</v>
      </c>
      <c r="AF927" s="31" t="s">
        <v>69</v>
      </c>
      <c r="AG927" s="33"/>
      <c r="AH927" s="58"/>
      <c r="AI927" s="58"/>
      <c r="AJ927" s="58"/>
    </row>
    <row r="928">
      <c r="A928" s="3" t="s">
        <v>3229</v>
      </c>
      <c r="B928" s="55" t="s">
        <v>3230</v>
      </c>
      <c r="C928" s="47">
        <v>471.0</v>
      </c>
      <c r="D928" s="39"/>
      <c r="E928" s="39"/>
      <c r="F928" s="39"/>
      <c r="G928" s="3"/>
      <c r="H928" s="3">
        <f>IF(isblank(A928), "", IF(NOT(ISBLANK(I928)), VLOOKUP(I928, Institutions, 2, FALSE), 0))</f>
        <v>0</v>
      </c>
      <c r="I928" s="4"/>
      <c r="J928" s="4" t="str">
        <f>IF(isblank(A928), "", IF(NOT(ISBLANK(K928)), VLOOKUP(K928, Elections, 2, FALSE), 0))</f>
        <v>election-6</v>
      </c>
      <c r="K928" s="10" t="s">
        <v>1180</v>
      </c>
      <c r="L928" s="4">
        <f>IF(isblank($A928), "", IF(NOT(ISBLANK(M928)), VLOOKUP(M928, Elections, 2, FALSE), 0))</f>
        <v>0</v>
      </c>
      <c r="M928" s="4"/>
      <c r="N928" s="3"/>
      <c r="O928" s="3"/>
      <c r="P928" s="3"/>
      <c r="Q928" s="3"/>
      <c r="R928" s="3"/>
      <c r="S928" s="3"/>
      <c r="T928" s="3"/>
      <c r="U928" s="3"/>
      <c r="V928" s="3"/>
      <c r="W928" s="3"/>
      <c r="X928" s="1" t="s">
        <v>1265</v>
      </c>
      <c r="Y928" s="12" t="s">
        <v>1266</v>
      </c>
      <c r="Z928" s="56" t="s">
        <v>3231</v>
      </c>
      <c r="AA928" s="57" t="s">
        <v>3232</v>
      </c>
      <c r="AB928" s="58"/>
      <c r="AC928" s="43">
        <v>1.1913762E7</v>
      </c>
      <c r="AD928" s="43">
        <v>1.604757080101E12</v>
      </c>
      <c r="AE928" s="43" t="s">
        <v>180</v>
      </c>
      <c r="AF928" s="43" t="s">
        <v>60</v>
      </c>
      <c r="AG928" s="45" t="s">
        <v>3233</v>
      </c>
      <c r="AH928" s="58"/>
      <c r="AI928" s="58"/>
      <c r="AJ928" s="58"/>
    </row>
    <row r="929">
      <c r="A929" s="3" t="s">
        <v>3234</v>
      </c>
      <c r="B929" s="55" t="s">
        <v>3235</v>
      </c>
      <c r="C929" s="47">
        <v>472.0</v>
      </c>
      <c r="D929" s="39"/>
      <c r="E929" s="39"/>
      <c r="F929" s="39"/>
      <c r="G929" s="3"/>
      <c r="H929" s="3">
        <f>IF(isblank(A929), "", IF(NOT(ISBLANK(I929)), VLOOKUP(I929, Institutions, 2, FALSE), 0))</f>
        <v>0</v>
      </c>
      <c r="I929" s="4"/>
      <c r="J929" s="4" t="str">
        <f>IF(isblank(A929), "", IF(NOT(ISBLANK(K929)), VLOOKUP(K929, Elections, 2, FALSE), 0))</f>
        <v>election-6</v>
      </c>
      <c r="K929" s="10" t="s">
        <v>1180</v>
      </c>
      <c r="L929" s="4">
        <f>IF(isblank($A929), "", IF(NOT(ISBLANK(M929)), VLOOKUP(M929, Elections, 2, FALSE), 0))</f>
        <v>0</v>
      </c>
      <c r="M929" s="4"/>
      <c r="N929" s="3"/>
      <c r="O929" s="3"/>
      <c r="P929" s="3"/>
      <c r="Q929" s="3"/>
      <c r="R929" s="3"/>
      <c r="S929" s="3"/>
      <c r="T929" s="3"/>
      <c r="U929" s="3"/>
      <c r="V929" s="3"/>
      <c r="W929" s="3"/>
      <c r="X929" s="1" t="s">
        <v>1265</v>
      </c>
      <c r="Y929" s="12" t="s">
        <v>1266</v>
      </c>
      <c r="Z929" s="59" t="s">
        <v>3236</v>
      </c>
      <c r="AA929" s="60" t="s">
        <v>3237</v>
      </c>
      <c r="AB929" s="58"/>
      <c r="AC929" s="26">
        <v>6083633.0</v>
      </c>
      <c r="AD929" s="26">
        <v>1.70378713122E12</v>
      </c>
      <c r="AE929" s="26" t="s">
        <v>49</v>
      </c>
      <c r="AF929" s="26" t="s">
        <v>60</v>
      </c>
      <c r="AG929" s="27" t="s">
        <v>3238</v>
      </c>
      <c r="AH929" s="58"/>
      <c r="AI929" s="58"/>
      <c r="AJ929" s="58"/>
    </row>
    <row r="930">
      <c r="A930" s="3" t="s">
        <v>3239</v>
      </c>
      <c r="B930" s="55" t="s">
        <v>904</v>
      </c>
      <c r="C930" s="47">
        <v>473.0</v>
      </c>
      <c r="D930" s="39"/>
      <c r="E930" s="39"/>
      <c r="F930" s="39"/>
      <c r="G930" s="3"/>
      <c r="H930" s="3">
        <f>IF(isblank(A930), "", IF(NOT(ISBLANK(I930)), VLOOKUP(I930, Institutions, 2, FALSE), 0))</f>
        <v>0</v>
      </c>
      <c r="I930" s="4"/>
      <c r="J930" s="4" t="str">
        <f>IF(isblank(A930), "", IF(NOT(ISBLANK(K930)), VLOOKUP(K930, Elections, 2, FALSE), 0))</f>
        <v>election-6</v>
      </c>
      <c r="K930" s="10" t="s">
        <v>1180</v>
      </c>
      <c r="L930" s="4">
        <f>IF(isblank($A930), "", IF(NOT(ISBLANK(M930)), VLOOKUP(M930, Elections, 2, FALSE), 0))</f>
        <v>0</v>
      </c>
      <c r="M930" s="4"/>
      <c r="N930" s="3"/>
      <c r="O930" s="3"/>
      <c r="P930" s="3"/>
      <c r="Q930" s="3"/>
      <c r="R930" s="3"/>
      <c r="S930" s="3"/>
      <c r="T930" s="3"/>
      <c r="U930" s="3"/>
      <c r="V930" s="3"/>
      <c r="W930" s="3"/>
      <c r="X930" s="1" t="s">
        <v>1265</v>
      </c>
      <c r="Y930" s="12" t="s">
        <v>1266</v>
      </c>
      <c r="Z930" s="56" t="s">
        <v>3240</v>
      </c>
      <c r="AA930" s="57" t="s">
        <v>3241</v>
      </c>
      <c r="AB930" s="58"/>
      <c r="AC930" s="43" t="s">
        <v>905</v>
      </c>
      <c r="AD930" s="43">
        <v>2.615281300101E12</v>
      </c>
      <c r="AE930" s="43" t="s">
        <v>49</v>
      </c>
      <c r="AF930" s="43" t="s">
        <v>60</v>
      </c>
      <c r="AG930" s="45" t="s">
        <v>906</v>
      </c>
      <c r="AH930" s="58"/>
      <c r="AI930" s="58"/>
      <c r="AJ930" s="58"/>
    </row>
    <row r="931">
      <c r="A931" s="3" t="s">
        <v>3242</v>
      </c>
      <c r="B931" s="55" t="s">
        <v>3243</v>
      </c>
      <c r="C931" s="47">
        <v>474.0</v>
      </c>
      <c r="D931" s="39"/>
      <c r="E931" s="39"/>
      <c r="F931" s="39"/>
      <c r="G931" s="3"/>
      <c r="H931" s="3">
        <f>IF(isblank(A931), "", IF(NOT(ISBLANK(I931)), VLOOKUP(I931, Institutions, 2, FALSE), 0))</f>
        <v>0</v>
      </c>
      <c r="I931" s="4"/>
      <c r="J931" s="4" t="str">
        <f>IF(isblank(A931), "", IF(NOT(ISBLANK(K931)), VLOOKUP(K931, Elections, 2, FALSE), 0))</f>
        <v>election-6</v>
      </c>
      <c r="K931" s="10" t="s">
        <v>1180</v>
      </c>
      <c r="L931" s="4">
        <f>IF(isblank($A931), "", IF(NOT(ISBLANK(M931)), VLOOKUP(M931, Elections, 2, FALSE), 0))</f>
        <v>0</v>
      </c>
      <c r="M931" s="4"/>
      <c r="N931" s="3"/>
      <c r="O931" s="3"/>
      <c r="P931" s="3"/>
      <c r="Q931" s="3"/>
      <c r="R931" s="3"/>
      <c r="S931" s="3"/>
      <c r="T931" s="3"/>
      <c r="U931" s="3"/>
      <c r="V931" s="3"/>
      <c r="W931" s="3"/>
      <c r="X931" s="1" t="s">
        <v>1265</v>
      </c>
      <c r="Y931" s="12" t="s">
        <v>1266</v>
      </c>
      <c r="Z931" s="59" t="s">
        <v>3244</v>
      </c>
      <c r="AA931" s="60" t="s">
        <v>3245</v>
      </c>
      <c r="AB931" s="58"/>
      <c r="AC931" s="26">
        <v>8051372.0</v>
      </c>
      <c r="AD931" s="26">
        <v>2.488092100116E12</v>
      </c>
      <c r="AE931" s="26" t="s">
        <v>49</v>
      </c>
      <c r="AF931" s="26" t="s">
        <v>60</v>
      </c>
      <c r="AG931" s="27" t="s">
        <v>3246</v>
      </c>
      <c r="AH931" s="58"/>
      <c r="AI931" s="58"/>
      <c r="AJ931" s="58"/>
    </row>
    <row r="932">
      <c r="A932" s="3" t="s">
        <v>3247</v>
      </c>
      <c r="B932" s="55" t="s">
        <v>3248</v>
      </c>
      <c r="C932" s="47">
        <v>475.0</v>
      </c>
      <c r="D932" s="39"/>
      <c r="E932" s="39"/>
      <c r="F932" s="39"/>
      <c r="G932" s="3"/>
      <c r="H932" s="3">
        <f>IF(isblank(A932), "", IF(NOT(ISBLANK(I932)), VLOOKUP(I932, Institutions, 2, FALSE), 0))</f>
        <v>0</v>
      </c>
      <c r="I932" s="4"/>
      <c r="J932" s="4" t="str">
        <f>IF(isblank(A932), "", IF(NOT(ISBLANK(K932)), VLOOKUP(K932, Elections, 2, FALSE), 0))</f>
        <v>election-6</v>
      </c>
      <c r="K932" s="10" t="s">
        <v>1180</v>
      </c>
      <c r="L932" s="4">
        <f>IF(isblank($A932), "", IF(NOT(ISBLANK(M932)), VLOOKUP(M932, Elections, 2, FALSE), 0))</f>
        <v>0</v>
      </c>
      <c r="M932" s="4"/>
      <c r="N932" s="3"/>
      <c r="O932" s="3"/>
      <c r="P932" s="3"/>
      <c r="Q932" s="3"/>
      <c r="R932" s="3"/>
      <c r="S932" s="3"/>
      <c r="T932" s="3"/>
      <c r="U932" s="3"/>
      <c r="V932" s="3"/>
      <c r="W932" s="3"/>
      <c r="X932" s="1" t="s">
        <v>1265</v>
      </c>
      <c r="Y932" s="12" t="s">
        <v>1266</v>
      </c>
      <c r="Z932" s="56" t="s">
        <v>3249</v>
      </c>
      <c r="AA932" s="57" t="s">
        <v>3250</v>
      </c>
      <c r="AB932" s="58"/>
      <c r="AC932" s="43">
        <v>5126665.0</v>
      </c>
      <c r="AD932" s="43">
        <v>1.583870900101E12</v>
      </c>
      <c r="AE932" s="43" t="s">
        <v>49</v>
      </c>
      <c r="AF932" s="43" t="s">
        <v>69</v>
      </c>
      <c r="AG932" s="25"/>
      <c r="AH932" s="58"/>
      <c r="AI932" s="58"/>
      <c r="AJ932" s="58"/>
    </row>
    <row r="933">
      <c r="A933" s="3" t="s">
        <v>3251</v>
      </c>
      <c r="B933" s="55" t="s">
        <v>451</v>
      </c>
      <c r="C933" s="47">
        <v>476.0</v>
      </c>
      <c r="D933" s="39"/>
      <c r="E933" s="39"/>
      <c r="F933" s="39"/>
      <c r="G933" s="3"/>
      <c r="H933" s="3">
        <f>IF(isblank(A933), "", IF(NOT(ISBLANK(I933)), VLOOKUP(I933, Institutions, 2, FALSE), 0))</f>
        <v>0</v>
      </c>
      <c r="I933" s="4"/>
      <c r="J933" s="4" t="str">
        <f>IF(isblank(A933), "", IF(NOT(ISBLANK(K933)), VLOOKUP(K933, Elections, 2, FALSE), 0))</f>
        <v>election-6</v>
      </c>
      <c r="K933" s="10" t="s">
        <v>1180</v>
      </c>
      <c r="L933" s="4">
        <f>IF(isblank($A933), "", IF(NOT(ISBLANK(M933)), VLOOKUP(M933, Elections, 2, FALSE), 0))</f>
        <v>0</v>
      </c>
      <c r="M933" s="4"/>
      <c r="N933" s="3"/>
      <c r="O933" s="3"/>
      <c r="P933" s="3"/>
      <c r="Q933" s="3"/>
      <c r="R933" s="3"/>
      <c r="S933" s="3"/>
      <c r="T933" s="3"/>
      <c r="U933" s="3"/>
      <c r="V933" s="3"/>
      <c r="W933" s="3"/>
      <c r="X933" s="1" t="s">
        <v>1265</v>
      </c>
      <c r="Y933" s="12" t="s">
        <v>1266</v>
      </c>
      <c r="Z933" s="59" t="s">
        <v>3252</v>
      </c>
      <c r="AA933" s="60" t="s">
        <v>3253</v>
      </c>
      <c r="AB933" s="58"/>
      <c r="AC933" s="31" t="s">
        <v>454</v>
      </c>
      <c r="AD933" s="31">
        <v>2.633146850101E12</v>
      </c>
      <c r="AE933" s="31" t="s">
        <v>49</v>
      </c>
      <c r="AF933" s="31" t="s">
        <v>69</v>
      </c>
      <c r="AG933" s="33"/>
      <c r="AH933" s="58"/>
      <c r="AI933" s="58"/>
      <c r="AJ933" s="58"/>
    </row>
    <row r="934">
      <c r="A934" s="3" t="s">
        <v>3254</v>
      </c>
      <c r="B934" s="55" t="s">
        <v>971</v>
      </c>
      <c r="C934" s="47">
        <v>477.0</v>
      </c>
      <c r="D934" s="39"/>
      <c r="E934" s="39"/>
      <c r="F934" s="39"/>
      <c r="G934" s="3"/>
      <c r="H934" s="3">
        <f>IF(isblank(A934), "", IF(NOT(ISBLANK(I934)), VLOOKUP(I934, Institutions, 2, FALSE), 0))</f>
        <v>0</v>
      </c>
      <c r="I934" s="4"/>
      <c r="J934" s="4" t="str">
        <f>IF(isblank(A934), "", IF(NOT(ISBLANK(K934)), VLOOKUP(K934, Elections, 2, FALSE), 0))</f>
        <v>election-6</v>
      </c>
      <c r="K934" s="10" t="s">
        <v>1180</v>
      </c>
      <c r="L934" s="4">
        <f>IF(isblank($A934), "", IF(NOT(ISBLANK(M934)), VLOOKUP(M934, Elections, 2, FALSE), 0))</f>
        <v>0</v>
      </c>
      <c r="M934" s="4"/>
      <c r="N934" s="3"/>
      <c r="O934" s="3"/>
      <c r="P934" s="3"/>
      <c r="Q934" s="3"/>
      <c r="R934" s="3"/>
      <c r="S934" s="3"/>
      <c r="T934" s="3"/>
      <c r="U934" s="3"/>
      <c r="V934" s="3"/>
      <c r="W934" s="3"/>
      <c r="X934" s="1" t="s">
        <v>1265</v>
      </c>
      <c r="Y934" s="12" t="s">
        <v>1266</v>
      </c>
      <c r="Z934" s="56" t="s">
        <v>3255</v>
      </c>
      <c r="AA934" s="57" t="s">
        <v>3256</v>
      </c>
      <c r="AB934" s="58"/>
      <c r="AC934" s="43">
        <v>8035962.0</v>
      </c>
      <c r="AD934" s="43">
        <v>2.508772281609E12</v>
      </c>
      <c r="AE934" s="43" t="s">
        <v>49</v>
      </c>
      <c r="AF934" s="43" t="s">
        <v>69</v>
      </c>
      <c r="AG934" s="25"/>
      <c r="AH934" s="58"/>
      <c r="AI934" s="58"/>
      <c r="AJ934" s="58"/>
    </row>
    <row r="935">
      <c r="A935" s="3" t="s">
        <v>3257</v>
      </c>
      <c r="B935" s="55" t="s">
        <v>3258</v>
      </c>
      <c r="C935" s="47">
        <v>478.0</v>
      </c>
      <c r="D935" s="39"/>
      <c r="E935" s="39"/>
      <c r="F935" s="39"/>
      <c r="G935" s="3"/>
      <c r="H935" s="3">
        <f>IF(isblank(A935), "", IF(NOT(ISBLANK(I935)), VLOOKUP(I935, Institutions, 2, FALSE), 0))</f>
        <v>0</v>
      </c>
      <c r="I935" s="4"/>
      <c r="J935" s="4" t="str">
        <f>IF(isblank(A935), "", IF(NOT(ISBLANK(K935)), VLOOKUP(K935, Elections, 2, FALSE), 0))</f>
        <v>election-6</v>
      </c>
      <c r="K935" s="10" t="s">
        <v>1180</v>
      </c>
      <c r="L935" s="4">
        <f>IF(isblank($A935), "", IF(NOT(ISBLANK(M935)), VLOOKUP(M935, Elections, 2, FALSE), 0))</f>
        <v>0</v>
      </c>
      <c r="M935" s="4"/>
      <c r="N935" s="3"/>
      <c r="O935" s="3"/>
      <c r="P935" s="3"/>
      <c r="Q935" s="3"/>
      <c r="R935" s="3"/>
      <c r="S935" s="3"/>
      <c r="T935" s="3"/>
      <c r="U935" s="3"/>
      <c r="V935" s="3"/>
      <c r="W935" s="3"/>
      <c r="X935" s="1" t="s">
        <v>1265</v>
      </c>
      <c r="Y935" s="12" t="s">
        <v>1266</v>
      </c>
      <c r="Z935" s="59" t="s">
        <v>3259</v>
      </c>
      <c r="AA935" s="60" t="s">
        <v>3260</v>
      </c>
      <c r="AB935" s="58"/>
      <c r="AC935" s="26">
        <v>2.3740035E7</v>
      </c>
      <c r="AD935" s="26" t="s">
        <v>85</v>
      </c>
      <c r="AE935" s="26" t="s">
        <v>49</v>
      </c>
      <c r="AF935" s="26" t="s">
        <v>69</v>
      </c>
      <c r="AG935" s="33"/>
      <c r="AH935" s="58"/>
      <c r="AI935" s="58"/>
      <c r="AJ935" s="58"/>
    </row>
    <row r="936">
      <c r="A936" s="3" t="s">
        <v>3261</v>
      </c>
      <c r="B936" s="55" t="s">
        <v>3262</v>
      </c>
      <c r="C936" s="47">
        <v>479.0</v>
      </c>
      <c r="D936" s="39"/>
      <c r="E936" s="39"/>
      <c r="F936" s="39"/>
      <c r="G936" s="3"/>
      <c r="H936" s="3">
        <f>IF(isblank(A936), "", IF(NOT(ISBLANK(I936)), VLOOKUP(I936, Institutions, 2, FALSE), 0))</f>
        <v>0</v>
      </c>
      <c r="I936" s="4"/>
      <c r="J936" s="4" t="str">
        <f>IF(isblank(A936), "", IF(NOT(ISBLANK(K936)), VLOOKUP(K936, Elections, 2, FALSE), 0))</f>
        <v>election-6</v>
      </c>
      <c r="K936" s="10" t="s">
        <v>1180</v>
      </c>
      <c r="L936" s="4">
        <f>IF(isblank($A936), "", IF(NOT(ISBLANK(M936)), VLOOKUP(M936, Elections, 2, FALSE), 0))</f>
        <v>0</v>
      </c>
      <c r="M936" s="4"/>
      <c r="N936" s="3"/>
      <c r="O936" s="3"/>
      <c r="P936" s="3"/>
      <c r="Q936" s="3"/>
      <c r="R936" s="3"/>
      <c r="S936" s="3"/>
      <c r="T936" s="3"/>
      <c r="U936" s="3"/>
      <c r="V936" s="3"/>
      <c r="W936" s="3"/>
      <c r="X936" s="1" t="s">
        <v>1265</v>
      </c>
      <c r="Y936" s="12" t="s">
        <v>1266</v>
      </c>
      <c r="Z936" s="56" t="s">
        <v>3263</v>
      </c>
      <c r="AA936" s="57" t="s">
        <v>3264</v>
      </c>
      <c r="AB936" s="58"/>
      <c r="AC936" s="43">
        <v>1.3553887E7</v>
      </c>
      <c r="AD936" s="43">
        <v>2.614678590501E12</v>
      </c>
      <c r="AE936" s="43" t="s">
        <v>49</v>
      </c>
      <c r="AF936" s="43" t="s">
        <v>60</v>
      </c>
      <c r="AG936" s="45" t="s">
        <v>3265</v>
      </c>
      <c r="AH936" s="58"/>
      <c r="AI936" s="58"/>
      <c r="AJ936" s="58"/>
    </row>
    <row r="937">
      <c r="A937" s="3" t="s">
        <v>3266</v>
      </c>
      <c r="B937" s="55" t="s">
        <v>3267</v>
      </c>
      <c r="C937" s="47">
        <v>480.0</v>
      </c>
      <c r="D937" s="39"/>
      <c r="E937" s="39"/>
      <c r="F937" s="39"/>
      <c r="G937" s="3"/>
      <c r="H937" s="3">
        <f>IF(isblank(A937), "", IF(NOT(ISBLANK(I937)), VLOOKUP(I937, Institutions, 2, FALSE), 0))</f>
        <v>0</v>
      </c>
      <c r="I937" s="4"/>
      <c r="J937" s="4" t="str">
        <f>IF(isblank(A937), "", IF(NOT(ISBLANK(K937)), VLOOKUP(K937, Elections, 2, FALSE), 0))</f>
        <v>election-6</v>
      </c>
      <c r="K937" s="10" t="s">
        <v>1180</v>
      </c>
      <c r="L937" s="4">
        <f>IF(isblank($A937), "", IF(NOT(ISBLANK(M937)), VLOOKUP(M937, Elections, 2, FALSE), 0))</f>
        <v>0</v>
      </c>
      <c r="M937" s="4"/>
      <c r="N937" s="3"/>
      <c r="O937" s="3"/>
      <c r="P937" s="3"/>
      <c r="Q937" s="3"/>
      <c r="R937" s="3"/>
      <c r="S937" s="3"/>
      <c r="T937" s="3"/>
      <c r="U937" s="3"/>
      <c r="V937" s="3"/>
      <c r="W937" s="3"/>
      <c r="X937" s="1" t="s">
        <v>1265</v>
      </c>
      <c r="Y937" s="12" t="s">
        <v>1266</v>
      </c>
      <c r="Z937" s="59" t="s">
        <v>3268</v>
      </c>
      <c r="AA937" s="60" t="s">
        <v>3269</v>
      </c>
      <c r="AB937" s="58"/>
      <c r="AC937" s="26">
        <v>1.8245706E7</v>
      </c>
      <c r="AD937" s="26">
        <v>1.604754060101E12</v>
      </c>
      <c r="AE937" s="26" t="s">
        <v>49</v>
      </c>
      <c r="AF937" s="26" t="s">
        <v>69</v>
      </c>
      <c r="AG937" s="33"/>
      <c r="AH937" s="58"/>
      <c r="AI937" s="58"/>
      <c r="AJ937" s="58"/>
    </row>
    <row r="938">
      <c r="A938" s="3" t="s">
        <v>3270</v>
      </c>
      <c r="B938" s="55" t="s">
        <v>3271</v>
      </c>
      <c r="C938" s="47">
        <v>481.0</v>
      </c>
      <c r="D938" s="39"/>
      <c r="E938" s="39"/>
      <c r="F938" s="39"/>
      <c r="G938" s="3"/>
      <c r="H938" s="3">
        <f>IF(isblank(A938), "", IF(NOT(ISBLANK(I938)), VLOOKUP(I938, Institutions, 2, FALSE), 0))</f>
        <v>0</v>
      </c>
      <c r="I938" s="4"/>
      <c r="J938" s="4" t="str">
        <f>IF(isblank(A938), "", IF(NOT(ISBLANK(K938)), VLOOKUP(K938, Elections, 2, FALSE), 0))</f>
        <v>election-6</v>
      </c>
      <c r="K938" s="10" t="s">
        <v>1180</v>
      </c>
      <c r="L938" s="4">
        <f>IF(isblank($A938), "", IF(NOT(ISBLANK(M938)), VLOOKUP(M938, Elections, 2, FALSE), 0))</f>
        <v>0</v>
      </c>
      <c r="M938" s="4"/>
      <c r="N938" s="3"/>
      <c r="O938" s="3"/>
      <c r="P938" s="3"/>
      <c r="Q938" s="3"/>
      <c r="R938" s="3"/>
      <c r="S938" s="3"/>
      <c r="T938" s="3"/>
      <c r="U938" s="3"/>
      <c r="V938" s="3"/>
      <c r="W938" s="3"/>
      <c r="X938" s="1" t="s">
        <v>1265</v>
      </c>
      <c r="Y938" s="12" t="s">
        <v>1266</v>
      </c>
      <c r="Z938" s="56" t="s">
        <v>3272</v>
      </c>
      <c r="AA938" s="57" t="s">
        <v>3273</v>
      </c>
      <c r="AB938" s="58"/>
      <c r="AC938" s="43">
        <v>2.2457992E7</v>
      </c>
      <c r="AD938" s="43">
        <v>1.723385651401E12</v>
      </c>
      <c r="AE938" s="43" t="s">
        <v>49</v>
      </c>
      <c r="AF938" s="43" t="s">
        <v>60</v>
      </c>
      <c r="AG938" s="45" t="s">
        <v>3274</v>
      </c>
      <c r="AH938" s="58"/>
      <c r="AI938" s="58"/>
      <c r="AJ938" s="58"/>
    </row>
    <row r="939">
      <c r="A939" s="3" t="s">
        <v>3275</v>
      </c>
      <c r="B939" s="55" t="s">
        <v>3276</v>
      </c>
      <c r="C939" s="47">
        <v>482.0</v>
      </c>
      <c r="D939" s="39"/>
      <c r="E939" s="39"/>
      <c r="F939" s="39"/>
      <c r="G939" s="3"/>
      <c r="H939" s="3">
        <f>IF(isblank(A939), "", IF(NOT(ISBLANK(I939)), VLOOKUP(I939, Institutions, 2, FALSE), 0))</f>
        <v>0</v>
      </c>
      <c r="I939" s="4"/>
      <c r="J939" s="4" t="str">
        <f>IF(isblank(A939), "", IF(NOT(ISBLANK(K939)), VLOOKUP(K939, Elections, 2, FALSE), 0))</f>
        <v>election-6</v>
      </c>
      <c r="K939" s="10" t="s">
        <v>1180</v>
      </c>
      <c r="L939" s="4">
        <f>IF(isblank($A939), "", IF(NOT(ISBLANK(M939)), VLOOKUP(M939, Elections, 2, FALSE), 0))</f>
        <v>0</v>
      </c>
      <c r="M939" s="4"/>
      <c r="N939" s="3"/>
      <c r="O939" s="3"/>
      <c r="P939" s="3"/>
      <c r="Q939" s="3"/>
      <c r="R939" s="3"/>
      <c r="S939" s="3"/>
      <c r="T939" s="3"/>
      <c r="U939" s="3"/>
      <c r="V939" s="3"/>
      <c r="W939" s="3"/>
      <c r="X939" s="1" t="s">
        <v>1265</v>
      </c>
      <c r="Y939" s="12" t="s">
        <v>1266</v>
      </c>
      <c r="Z939" s="59" t="s">
        <v>3277</v>
      </c>
      <c r="AA939" s="60" t="s">
        <v>3278</v>
      </c>
      <c r="AB939" s="58"/>
      <c r="AC939" s="26">
        <v>7357613.0</v>
      </c>
      <c r="AD939" s="26">
        <v>2.428028772001E12</v>
      </c>
      <c r="AE939" s="26" t="s">
        <v>49</v>
      </c>
      <c r="AF939" s="26" t="s">
        <v>69</v>
      </c>
      <c r="AG939" s="33"/>
      <c r="AH939" s="58"/>
      <c r="AI939" s="58"/>
      <c r="AJ939" s="58"/>
    </row>
    <row r="940">
      <c r="A940" s="3" t="s">
        <v>3279</v>
      </c>
      <c r="B940" s="55" t="s">
        <v>3280</v>
      </c>
      <c r="C940" s="47">
        <v>483.0</v>
      </c>
      <c r="D940" s="39"/>
      <c r="E940" s="39"/>
      <c r="F940" s="39"/>
      <c r="G940" s="3"/>
      <c r="H940" s="3">
        <f>IF(isblank(A940), "", IF(NOT(ISBLANK(I940)), VLOOKUP(I940, Institutions, 2, FALSE), 0))</f>
        <v>0</v>
      </c>
      <c r="I940" s="4"/>
      <c r="J940" s="4" t="str">
        <f>IF(isblank(A940), "", IF(NOT(ISBLANK(K940)), VLOOKUP(K940, Elections, 2, FALSE), 0))</f>
        <v>election-6</v>
      </c>
      <c r="K940" s="10" t="s">
        <v>1180</v>
      </c>
      <c r="L940" s="4">
        <f>IF(isblank($A940), "", IF(NOT(ISBLANK(M940)), VLOOKUP(M940, Elections, 2, FALSE), 0))</f>
        <v>0</v>
      </c>
      <c r="M940" s="4"/>
      <c r="N940" s="3"/>
      <c r="O940" s="3"/>
      <c r="P940" s="3"/>
      <c r="Q940" s="3"/>
      <c r="R940" s="3"/>
      <c r="S940" s="3"/>
      <c r="T940" s="3"/>
      <c r="U940" s="3"/>
      <c r="V940" s="3"/>
      <c r="W940" s="3"/>
      <c r="X940" s="1" t="s">
        <v>1265</v>
      </c>
      <c r="Y940" s="12" t="s">
        <v>1266</v>
      </c>
      <c r="Z940" s="56" t="s">
        <v>3281</v>
      </c>
      <c r="AA940" s="57" t="s">
        <v>3282</v>
      </c>
      <c r="AB940" s="58"/>
      <c r="AC940" s="43">
        <v>8060282.0</v>
      </c>
      <c r="AD940" s="43">
        <v>1.996260300101E12</v>
      </c>
      <c r="AE940" s="43" t="s">
        <v>49</v>
      </c>
      <c r="AF940" s="43" t="s">
        <v>69</v>
      </c>
      <c r="AG940" s="25"/>
      <c r="AH940" s="58"/>
      <c r="AI940" s="58"/>
      <c r="AJ940" s="58"/>
    </row>
    <row r="941">
      <c r="A941" s="3" t="s">
        <v>3283</v>
      </c>
      <c r="B941" s="55" t="s">
        <v>3284</v>
      </c>
      <c r="C941" s="47">
        <v>484.0</v>
      </c>
      <c r="D941" s="39"/>
      <c r="E941" s="39"/>
      <c r="F941" s="39"/>
      <c r="G941" s="3"/>
      <c r="H941" s="3">
        <f>IF(isblank(A941), "", IF(NOT(ISBLANK(I941)), VLOOKUP(I941, Institutions, 2, FALSE), 0))</f>
        <v>0</v>
      </c>
      <c r="I941" s="4"/>
      <c r="J941" s="4" t="str">
        <f>IF(isblank(A941), "", IF(NOT(ISBLANK(K941)), VLOOKUP(K941, Elections, 2, FALSE), 0))</f>
        <v>election-6</v>
      </c>
      <c r="K941" s="10" t="s">
        <v>1180</v>
      </c>
      <c r="L941" s="4">
        <f>IF(isblank($A941), "", IF(NOT(ISBLANK(M941)), VLOOKUP(M941, Elections, 2, FALSE), 0))</f>
        <v>0</v>
      </c>
      <c r="M941" s="4"/>
      <c r="N941" s="3"/>
      <c r="O941" s="3"/>
      <c r="P941" s="3"/>
      <c r="Q941" s="3"/>
      <c r="R941" s="3"/>
      <c r="S941" s="3"/>
      <c r="T941" s="3"/>
      <c r="U941" s="3"/>
      <c r="V941" s="3"/>
      <c r="W941" s="3"/>
      <c r="X941" s="1" t="s">
        <v>1265</v>
      </c>
      <c r="Y941" s="12" t="s">
        <v>1266</v>
      </c>
      <c r="Z941" s="59" t="s">
        <v>3285</v>
      </c>
      <c r="AA941" s="60" t="s">
        <v>3286</v>
      </c>
      <c r="AB941" s="58"/>
      <c r="AC941" s="26">
        <v>5.8137777E7</v>
      </c>
      <c r="AD941" s="26">
        <v>2.285040901703E12</v>
      </c>
      <c r="AE941" s="26" t="s">
        <v>49</v>
      </c>
      <c r="AF941" s="26" t="s">
        <v>69</v>
      </c>
      <c r="AG941" s="33"/>
      <c r="AH941" s="58"/>
      <c r="AI941" s="58"/>
      <c r="AJ941" s="58"/>
    </row>
    <row r="942">
      <c r="A942" s="3" t="s">
        <v>3287</v>
      </c>
      <c r="B942" s="55" t="s">
        <v>3288</v>
      </c>
      <c r="C942" s="47">
        <v>485.0</v>
      </c>
      <c r="D942" s="39"/>
      <c r="E942" s="39"/>
      <c r="F942" s="39"/>
      <c r="G942" s="3"/>
      <c r="H942" s="3">
        <f>IF(isblank(A942), "", IF(NOT(ISBLANK(I942)), VLOOKUP(I942, Institutions, 2, FALSE), 0))</f>
        <v>0</v>
      </c>
      <c r="I942" s="4"/>
      <c r="J942" s="4" t="str">
        <f>IF(isblank(A942), "", IF(NOT(ISBLANK(K942)), VLOOKUP(K942, Elections, 2, FALSE), 0))</f>
        <v>election-6</v>
      </c>
      <c r="K942" s="10" t="s">
        <v>1180</v>
      </c>
      <c r="L942" s="4">
        <f>IF(isblank($A942), "", IF(NOT(ISBLANK(M942)), VLOOKUP(M942, Elections, 2, FALSE), 0))</f>
        <v>0</v>
      </c>
      <c r="M942" s="4"/>
      <c r="N942" s="3"/>
      <c r="O942" s="3"/>
      <c r="P942" s="3"/>
      <c r="Q942" s="3"/>
      <c r="R942" s="3"/>
      <c r="S942" s="3"/>
      <c r="T942" s="3"/>
      <c r="U942" s="3"/>
      <c r="V942" s="3"/>
      <c r="W942" s="3"/>
      <c r="X942" s="1" t="s">
        <v>1265</v>
      </c>
      <c r="Y942" s="12" t="s">
        <v>1266</v>
      </c>
      <c r="Z942" s="56" t="s">
        <v>3289</v>
      </c>
      <c r="AA942" s="57" t="s">
        <v>3290</v>
      </c>
      <c r="AB942" s="58"/>
      <c r="AC942" s="43">
        <v>9926453.0</v>
      </c>
      <c r="AD942" s="43">
        <v>2.465589381404E12</v>
      </c>
      <c r="AE942" s="43" t="s">
        <v>49</v>
      </c>
      <c r="AF942" s="43" t="s">
        <v>69</v>
      </c>
      <c r="AG942" s="25"/>
      <c r="AH942" s="58"/>
      <c r="AI942" s="58"/>
      <c r="AJ942" s="58"/>
    </row>
    <row r="943">
      <c r="A943" s="3" t="s">
        <v>3291</v>
      </c>
      <c r="B943" s="55" t="s">
        <v>3292</v>
      </c>
      <c r="C943" s="47">
        <v>486.0</v>
      </c>
      <c r="D943" s="39"/>
      <c r="E943" s="39"/>
      <c r="F943" s="39"/>
      <c r="G943" s="3"/>
      <c r="H943" s="3">
        <f>IF(isblank(A943), "", IF(NOT(ISBLANK(I943)), VLOOKUP(I943, Institutions, 2, FALSE), 0))</f>
        <v>0</v>
      </c>
      <c r="I943" s="4"/>
      <c r="J943" s="4" t="str">
        <f>IF(isblank(A943), "", IF(NOT(ISBLANK(K943)), VLOOKUP(K943, Elections, 2, FALSE), 0))</f>
        <v>election-6</v>
      </c>
      <c r="K943" s="10" t="s">
        <v>1180</v>
      </c>
      <c r="L943" s="4">
        <f>IF(isblank($A943), "", IF(NOT(ISBLANK(M943)), VLOOKUP(M943, Elections, 2, FALSE), 0))</f>
        <v>0</v>
      </c>
      <c r="M943" s="4"/>
      <c r="N943" s="3"/>
      <c r="O943" s="3"/>
      <c r="P943" s="3"/>
      <c r="Q943" s="3"/>
      <c r="R943" s="3"/>
      <c r="S943" s="3"/>
      <c r="T943" s="3"/>
      <c r="U943" s="3"/>
      <c r="V943" s="3"/>
      <c r="W943" s="3"/>
      <c r="X943" s="1" t="s">
        <v>1265</v>
      </c>
      <c r="Y943" s="12" t="s">
        <v>1266</v>
      </c>
      <c r="Z943" s="59" t="s">
        <v>3293</v>
      </c>
      <c r="AA943" s="60" t="s">
        <v>3294</v>
      </c>
      <c r="AB943" s="58"/>
      <c r="AC943" s="26" t="s">
        <v>85</v>
      </c>
      <c r="AD943" s="34"/>
      <c r="AE943" s="34"/>
      <c r="AF943" s="34"/>
      <c r="AG943" s="33"/>
      <c r="AH943" s="58"/>
      <c r="AI943" s="58"/>
      <c r="AJ943" s="58"/>
    </row>
    <row r="944">
      <c r="A944" s="3" t="s">
        <v>3295</v>
      </c>
      <c r="B944" s="55" t="s">
        <v>3296</v>
      </c>
      <c r="C944" s="47">
        <v>487.0</v>
      </c>
      <c r="D944" s="39"/>
      <c r="E944" s="39"/>
      <c r="F944" s="39"/>
      <c r="G944" s="3"/>
      <c r="H944" s="3">
        <f>IF(isblank(A944), "", IF(NOT(ISBLANK(I944)), VLOOKUP(I944, Institutions, 2, FALSE), 0))</f>
        <v>0</v>
      </c>
      <c r="I944" s="4"/>
      <c r="J944" s="4" t="str">
        <f>IF(isblank(A944), "", IF(NOT(ISBLANK(K944)), VLOOKUP(K944, Elections, 2, FALSE), 0))</f>
        <v>election-6</v>
      </c>
      <c r="K944" s="10" t="s">
        <v>1180</v>
      </c>
      <c r="L944" s="4">
        <f>IF(isblank($A944), "", IF(NOT(ISBLANK(M944)), VLOOKUP(M944, Elections, 2, FALSE), 0))</f>
        <v>0</v>
      </c>
      <c r="M944" s="4"/>
      <c r="N944" s="3"/>
      <c r="O944" s="3"/>
      <c r="P944" s="3"/>
      <c r="Q944" s="3"/>
      <c r="R944" s="3"/>
      <c r="S944" s="3"/>
      <c r="T944" s="3"/>
      <c r="U944" s="3"/>
      <c r="V944" s="3"/>
      <c r="W944" s="3"/>
      <c r="X944" s="1" t="s">
        <v>1265</v>
      </c>
      <c r="Y944" s="12" t="s">
        <v>1266</v>
      </c>
      <c r="Z944" s="56" t="s">
        <v>3297</v>
      </c>
      <c r="AA944" s="57" t="s">
        <v>3298</v>
      </c>
      <c r="AB944" s="58"/>
      <c r="AC944" s="43" t="s">
        <v>85</v>
      </c>
      <c r="AD944" s="36"/>
      <c r="AE944" s="36"/>
      <c r="AF944" s="36"/>
      <c r="AG944" s="25"/>
      <c r="AH944" s="58"/>
      <c r="AI944" s="58"/>
      <c r="AJ944" s="58"/>
    </row>
    <row r="945">
      <c r="A945" s="3" t="s">
        <v>3299</v>
      </c>
      <c r="B945" s="55" t="s">
        <v>3300</v>
      </c>
      <c r="C945" s="47">
        <v>488.0</v>
      </c>
      <c r="D945" s="39"/>
      <c r="E945" s="39"/>
      <c r="F945" s="39"/>
      <c r="G945" s="3"/>
      <c r="H945" s="3">
        <f>IF(isblank(A945), "", IF(NOT(ISBLANK(I945)), VLOOKUP(I945, Institutions, 2, FALSE), 0))</f>
        <v>0</v>
      </c>
      <c r="I945" s="4"/>
      <c r="J945" s="4" t="str">
        <f>IF(isblank(A945), "", IF(NOT(ISBLANK(K945)), VLOOKUP(K945, Elections, 2, FALSE), 0))</f>
        <v>election-6</v>
      </c>
      <c r="K945" s="10" t="s">
        <v>1180</v>
      </c>
      <c r="L945" s="4">
        <f>IF(isblank($A945), "", IF(NOT(ISBLANK(M945)), VLOOKUP(M945, Elections, 2, FALSE), 0))</f>
        <v>0</v>
      </c>
      <c r="M945" s="4"/>
      <c r="N945" s="3"/>
      <c r="O945" s="3"/>
      <c r="P945" s="3"/>
      <c r="Q945" s="3"/>
      <c r="R945" s="3"/>
      <c r="S945" s="3"/>
      <c r="T945" s="3"/>
      <c r="U945" s="3"/>
      <c r="V945" s="3"/>
      <c r="W945" s="3"/>
      <c r="X945" s="1" t="s">
        <v>1265</v>
      </c>
      <c r="Y945" s="12" t="s">
        <v>1266</v>
      </c>
      <c r="Z945" s="59" t="s">
        <v>3301</v>
      </c>
      <c r="AA945" s="60" t="s">
        <v>3302</v>
      </c>
      <c r="AB945" s="58"/>
      <c r="AC945" s="26">
        <v>1.2544639E7</v>
      </c>
      <c r="AD945" s="26">
        <v>2.502704712101E12</v>
      </c>
      <c r="AE945" s="26" t="s">
        <v>49</v>
      </c>
      <c r="AF945" s="26" t="s">
        <v>69</v>
      </c>
      <c r="AG945" s="33"/>
      <c r="AH945" s="58"/>
      <c r="AI945" s="58"/>
      <c r="AJ945" s="58"/>
    </row>
    <row r="946">
      <c r="A946" s="3" t="s">
        <v>3303</v>
      </c>
      <c r="B946" s="55" t="s">
        <v>3304</v>
      </c>
      <c r="C946" s="47">
        <v>489.0</v>
      </c>
      <c r="D946" s="39"/>
      <c r="E946" s="39"/>
      <c r="F946" s="39"/>
      <c r="G946" s="3"/>
      <c r="H946" s="3">
        <f>IF(isblank(A946), "", IF(NOT(ISBLANK(I946)), VLOOKUP(I946, Institutions, 2, FALSE), 0))</f>
        <v>0</v>
      </c>
      <c r="I946" s="4"/>
      <c r="J946" s="4" t="str">
        <f>IF(isblank(A946), "", IF(NOT(ISBLANK(K946)), VLOOKUP(K946, Elections, 2, FALSE), 0))</f>
        <v>election-6</v>
      </c>
      <c r="K946" s="10" t="s">
        <v>1180</v>
      </c>
      <c r="L946" s="4">
        <f>IF(isblank($A946), "", IF(NOT(ISBLANK(M946)), VLOOKUP(M946, Elections, 2, FALSE), 0))</f>
        <v>0</v>
      </c>
      <c r="M946" s="4"/>
      <c r="N946" s="3"/>
      <c r="O946" s="3"/>
      <c r="P946" s="3"/>
      <c r="Q946" s="3"/>
      <c r="R946" s="3"/>
      <c r="S946" s="3"/>
      <c r="T946" s="3"/>
      <c r="U946" s="3"/>
      <c r="V946" s="3"/>
      <c r="W946" s="3"/>
      <c r="X946" s="1" t="s">
        <v>1265</v>
      </c>
      <c r="Y946" s="12" t="s">
        <v>1266</v>
      </c>
      <c r="Z946" s="56" t="s">
        <v>3305</v>
      </c>
      <c r="AA946" s="57" t="s">
        <v>3306</v>
      </c>
      <c r="AB946" s="58"/>
      <c r="AC946" s="43">
        <v>3.4074287E7</v>
      </c>
      <c r="AD946" s="43">
        <v>2.283134730101E12</v>
      </c>
      <c r="AE946" s="43" t="s">
        <v>49</v>
      </c>
      <c r="AF946" s="43" t="s">
        <v>60</v>
      </c>
      <c r="AG946" s="45" t="s">
        <v>3307</v>
      </c>
      <c r="AH946" s="58"/>
      <c r="AI946" s="58"/>
      <c r="AJ946" s="58"/>
    </row>
    <row r="947">
      <c r="A947" s="3" t="s">
        <v>3308</v>
      </c>
      <c r="B947" s="55" t="s">
        <v>3309</v>
      </c>
      <c r="C947" s="47">
        <v>490.0</v>
      </c>
      <c r="D947" s="39"/>
      <c r="E947" s="39"/>
      <c r="F947" s="39"/>
      <c r="G947" s="3"/>
      <c r="H947" s="3">
        <f>IF(isblank(A947), "", IF(NOT(ISBLANK(I947)), VLOOKUP(I947, Institutions, 2, FALSE), 0))</f>
        <v>0</v>
      </c>
      <c r="I947" s="4"/>
      <c r="J947" s="4" t="str">
        <f>IF(isblank(A947), "", IF(NOT(ISBLANK(K947)), VLOOKUP(K947, Elections, 2, FALSE), 0))</f>
        <v>election-6</v>
      </c>
      <c r="K947" s="10" t="s">
        <v>1180</v>
      </c>
      <c r="L947" s="4">
        <f>IF(isblank($A947), "", IF(NOT(ISBLANK(M947)), VLOOKUP(M947, Elections, 2, FALSE), 0))</f>
        <v>0</v>
      </c>
      <c r="M947" s="4"/>
      <c r="N947" s="3"/>
      <c r="O947" s="3"/>
      <c r="P947" s="3"/>
      <c r="Q947" s="3"/>
      <c r="R947" s="3"/>
      <c r="S947" s="3"/>
      <c r="T947" s="3"/>
      <c r="U947" s="3"/>
      <c r="V947" s="3"/>
      <c r="W947" s="3"/>
      <c r="X947" s="1" t="s">
        <v>1265</v>
      </c>
      <c r="Y947" s="12" t="s">
        <v>1266</v>
      </c>
      <c r="Z947" s="59" t="s">
        <v>3310</v>
      </c>
      <c r="AA947" s="60" t="s">
        <v>3311</v>
      </c>
      <c r="AB947" s="58"/>
      <c r="AC947" s="26">
        <v>3.7292455E7</v>
      </c>
      <c r="AD947" s="26">
        <v>2.611325040101E12</v>
      </c>
      <c r="AE947" s="26" t="s">
        <v>49</v>
      </c>
      <c r="AF947" s="26" t="s">
        <v>69</v>
      </c>
      <c r="AG947" s="33"/>
      <c r="AH947" s="58"/>
      <c r="AI947" s="58"/>
      <c r="AJ947" s="58"/>
    </row>
    <row r="948">
      <c r="A948" s="3" t="s">
        <v>3312</v>
      </c>
      <c r="B948" s="55" t="s">
        <v>3313</v>
      </c>
      <c r="C948" s="47">
        <v>491.0</v>
      </c>
      <c r="D948" s="39"/>
      <c r="E948" s="39"/>
      <c r="F948" s="39"/>
      <c r="G948" s="3"/>
      <c r="H948" s="3">
        <f>IF(isblank(A948), "", IF(NOT(ISBLANK(I948)), VLOOKUP(I948, Institutions, 2, FALSE), 0))</f>
        <v>0</v>
      </c>
      <c r="I948" s="4"/>
      <c r="J948" s="4" t="str">
        <f>IF(isblank(A948), "", IF(NOT(ISBLANK(K948)), VLOOKUP(K948, Elections, 2, FALSE), 0))</f>
        <v>election-6</v>
      </c>
      <c r="K948" s="10" t="s">
        <v>1180</v>
      </c>
      <c r="L948" s="4">
        <f>IF(isblank($A948), "", IF(NOT(ISBLANK(M948)), VLOOKUP(M948, Elections, 2, FALSE), 0))</f>
        <v>0</v>
      </c>
      <c r="M948" s="4"/>
      <c r="N948" s="3"/>
      <c r="O948" s="3"/>
      <c r="P948" s="3"/>
      <c r="Q948" s="3"/>
      <c r="R948" s="3"/>
      <c r="S948" s="3"/>
      <c r="T948" s="3"/>
      <c r="U948" s="3"/>
      <c r="V948" s="3"/>
      <c r="W948" s="3"/>
      <c r="X948" s="1" t="s">
        <v>1265</v>
      </c>
      <c r="Y948" s="12" t="s">
        <v>1266</v>
      </c>
      <c r="Z948" s="56" t="s">
        <v>3314</v>
      </c>
      <c r="AA948" s="57" t="s">
        <v>3315</v>
      </c>
      <c r="AB948" s="58"/>
      <c r="AC948" s="43">
        <v>8360391.0</v>
      </c>
      <c r="AD948" s="43">
        <v>2.502778240101E12</v>
      </c>
      <c r="AE948" s="43" t="s">
        <v>49</v>
      </c>
      <c r="AF948" s="43" t="s">
        <v>60</v>
      </c>
      <c r="AG948" s="45" t="s">
        <v>3316</v>
      </c>
      <c r="AH948" s="58"/>
      <c r="AI948" s="58"/>
      <c r="AJ948" s="58"/>
    </row>
    <row r="949">
      <c r="A949" s="3" t="s">
        <v>3317</v>
      </c>
      <c r="B949" s="55" t="s">
        <v>3318</v>
      </c>
      <c r="C949" s="47">
        <v>492.0</v>
      </c>
      <c r="D949" s="39"/>
      <c r="E949" s="39"/>
      <c r="F949" s="39"/>
      <c r="G949" s="3"/>
      <c r="H949" s="3">
        <f>IF(isblank(A949), "", IF(NOT(ISBLANK(I949)), VLOOKUP(I949, Institutions, 2, FALSE), 0))</f>
        <v>0</v>
      </c>
      <c r="I949" s="4"/>
      <c r="J949" s="4" t="str">
        <f>IF(isblank(A949), "", IF(NOT(ISBLANK(K949)), VLOOKUP(K949, Elections, 2, FALSE), 0))</f>
        <v>election-6</v>
      </c>
      <c r="K949" s="10" t="s">
        <v>1180</v>
      </c>
      <c r="L949" s="4">
        <f>IF(isblank($A949), "", IF(NOT(ISBLANK(M949)), VLOOKUP(M949, Elections, 2, FALSE), 0))</f>
        <v>0</v>
      </c>
      <c r="M949" s="4"/>
      <c r="N949" s="3"/>
      <c r="O949" s="3"/>
      <c r="P949" s="3"/>
      <c r="Q949" s="3"/>
      <c r="R949" s="3"/>
      <c r="S949" s="3"/>
      <c r="T949" s="3"/>
      <c r="U949" s="3"/>
      <c r="V949" s="3"/>
      <c r="W949" s="3"/>
      <c r="X949" s="1" t="s">
        <v>1265</v>
      </c>
      <c r="Y949" s="12" t="s">
        <v>1266</v>
      </c>
      <c r="Z949" s="59" t="s">
        <v>3319</v>
      </c>
      <c r="AA949" s="60" t="s">
        <v>3320</v>
      </c>
      <c r="AB949" s="58"/>
      <c r="AC949" s="26" t="s">
        <v>3321</v>
      </c>
      <c r="AD949" s="26">
        <v>1.582423940101E12</v>
      </c>
      <c r="AE949" s="26" t="s">
        <v>49</v>
      </c>
      <c r="AF949" s="26" t="s">
        <v>60</v>
      </c>
      <c r="AG949" s="27" t="s">
        <v>3322</v>
      </c>
      <c r="AH949" s="58"/>
      <c r="AI949" s="58"/>
      <c r="AJ949" s="58"/>
    </row>
    <row r="950">
      <c r="A950" s="3" t="s">
        <v>3323</v>
      </c>
      <c r="B950" s="55" t="s">
        <v>3324</v>
      </c>
      <c r="C950" s="47">
        <v>493.0</v>
      </c>
      <c r="D950" s="39"/>
      <c r="E950" s="39"/>
      <c r="F950" s="39"/>
      <c r="G950" s="3"/>
      <c r="H950" s="3">
        <f>IF(isblank(A950), "", IF(NOT(ISBLANK(I950)), VLOOKUP(I950, Institutions, 2, FALSE), 0))</f>
        <v>0</v>
      </c>
      <c r="I950" s="4"/>
      <c r="J950" s="4" t="str">
        <f>IF(isblank(A950), "", IF(NOT(ISBLANK(K950)), VLOOKUP(K950, Elections, 2, FALSE), 0))</f>
        <v>election-6</v>
      </c>
      <c r="K950" s="10" t="s">
        <v>1180</v>
      </c>
      <c r="L950" s="4">
        <f>IF(isblank($A950), "", IF(NOT(ISBLANK(M950)), VLOOKUP(M950, Elections, 2, FALSE), 0))</f>
        <v>0</v>
      </c>
      <c r="M950" s="4"/>
      <c r="N950" s="3"/>
      <c r="O950" s="3"/>
      <c r="P950" s="3"/>
      <c r="Q950" s="3"/>
      <c r="R950" s="3"/>
      <c r="S950" s="3"/>
      <c r="T950" s="3"/>
      <c r="U950" s="3"/>
      <c r="V950" s="3"/>
      <c r="W950" s="3"/>
      <c r="X950" s="1" t="s">
        <v>1265</v>
      </c>
      <c r="Y950" s="12" t="s">
        <v>1266</v>
      </c>
      <c r="Z950" s="56" t="s">
        <v>3325</v>
      </c>
      <c r="AA950" s="57" t="s">
        <v>3326</v>
      </c>
      <c r="AB950" s="58"/>
      <c r="AC950" s="43">
        <v>1296019.0</v>
      </c>
      <c r="AD950" s="43">
        <v>2.552783060101E12</v>
      </c>
      <c r="AE950" s="43" t="s">
        <v>49</v>
      </c>
      <c r="AF950" s="43" t="s">
        <v>69</v>
      </c>
      <c r="AG950" s="25"/>
      <c r="AH950" s="58"/>
      <c r="AI950" s="58"/>
      <c r="AJ950" s="58"/>
    </row>
    <row r="951">
      <c r="A951" s="3" t="s">
        <v>3327</v>
      </c>
      <c r="B951" s="55" t="s">
        <v>3328</v>
      </c>
      <c r="C951" s="47">
        <v>494.0</v>
      </c>
      <c r="D951" s="39"/>
      <c r="E951" s="39"/>
      <c r="F951" s="39"/>
      <c r="G951" s="3"/>
      <c r="H951" s="3">
        <f>IF(isblank(A951), "", IF(NOT(ISBLANK(I951)), VLOOKUP(I951, Institutions, 2, FALSE), 0))</f>
        <v>0</v>
      </c>
      <c r="I951" s="4"/>
      <c r="J951" s="4" t="str">
        <f>IF(isblank(A951), "", IF(NOT(ISBLANK(K951)), VLOOKUP(K951, Elections, 2, FALSE), 0))</f>
        <v>election-6</v>
      </c>
      <c r="K951" s="10" t="s">
        <v>1180</v>
      </c>
      <c r="L951" s="4">
        <f>IF(isblank($A951), "", IF(NOT(ISBLANK(M951)), VLOOKUP(M951, Elections, 2, FALSE), 0))</f>
        <v>0</v>
      </c>
      <c r="M951" s="4"/>
      <c r="N951" s="3"/>
      <c r="O951" s="3"/>
      <c r="P951" s="3"/>
      <c r="Q951" s="3"/>
      <c r="R951" s="3"/>
      <c r="S951" s="3"/>
      <c r="T951" s="3"/>
      <c r="U951" s="3"/>
      <c r="V951" s="3"/>
      <c r="W951" s="3"/>
      <c r="X951" s="1" t="s">
        <v>1265</v>
      </c>
      <c r="Y951" s="12" t="s">
        <v>1266</v>
      </c>
      <c r="Z951" s="59" t="s">
        <v>3329</v>
      </c>
      <c r="AA951" s="60" t="s">
        <v>3330</v>
      </c>
      <c r="AB951" s="58"/>
      <c r="AC951" s="26" t="s">
        <v>3331</v>
      </c>
      <c r="AD951" s="26">
        <v>2.565413450101E12</v>
      </c>
      <c r="AE951" s="26" t="s">
        <v>180</v>
      </c>
      <c r="AF951" s="26" t="s">
        <v>60</v>
      </c>
      <c r="AG951" s="27" t="s">
        <v>3332</v>
      </c>
      <c r="AH951" s="58"/>
      <c r="AI951" s="58"/>
      <c r="AJ951" s="58"/>
    </row>
    <row r="952">
      <c r="A952" s="3" t="s">
        <v>3333</v>
      </c>
      <c r="B952" s="55" t="s">
        <v>653</v>
      </c>
      <c r="C952" s="47">
        <v>495.0</v>
      </c>
      <c r="D952" s="39"/>
      <c r="E952" s="39"/>
      <c r="F952" s="39"/>
      <c r="G952" s="3"/>
      <c r="H952" s="3">
        <f>IF(isblank(A952), "", IF(NOT(ISBLANK(I952)), VLOOKUP(I952, Institutions, 2, FALSE), 0))</f>
        <v>0</v>
      </c>
      <c r="I952" s="4"/>
      <c r="J952" s="4" t="str">
        <f>IF(isblank(A952), "", IF(NOT(ISBLANK(K952)), VLOOKUP(K952, Elections, 2, FALSE), 0))</f>
        <v>election-6</v>
      </c>
      <c r="K952" s="10" t="s">
        <v>1180</v>
      </c>
      <c r="L952" s="4">
        <f>IF(isblank($A952), "", IF(NOT(ISBLANK(M952)), VLOOKUP(M952, Elections, 2, FALSE), 0))</f>
        <v>0</v>
      </c>
      <c r="M952" s="4"/>
      <c r="N952" s="3"/>
      <c r="O952" s="3"/>
      <c r="P952" s="3"/>
      <c r="Q952" s="3"/>
      <c r="R952" s="3"/>
      <c r="S952" s="3"/>
      <c r="T952" s="3"/>
      <c r="U952" s="3"/>
      <c r="V952" s="3"/>
      <c r="W952" s="3"/>
      <c r="X952" s="1" t="s">
        <v>1265</v>
      </c>
      <c r="Y952" s="12" t="s">
        <v>1266</v>
      </c>
      <c r="Z952" s="56" t="s">
        <v>3334</v>
      </c>
      <c r="AA952" s="57" t="s">
        <v>3335</v>
      </c>
      <c r="AB952" s="58"/>
      <c r="AC952" s="43">
        <v>9486607.0</v>
      </c>
      <c r="AD952" s="43">
        <v>1.613963721401E12</v>
      </c>
      <c r="AE952" s="43" t="s">
        <v>49</v>
      </c>
      <c r="AF952" s="43" t="s">
        <v>69</v>
      </c>
      <c r="AG952" s="25"/>
      <c r="AH952" s="58"/>
      <c r="AI952" s="58"/>
      <c r="AJ952" s="58"/>
    </row>
    <row r="953">
      <c r="A953" s="3" t="s">
        <v>3336</v>
      </c>
      <c r="B953" s="55" t="s">
        <v>911</v>
      </c>
      <c r="C953" s="47">
        <v>496.0</v>
      </c>
      <c r="D953" s="39"/>
      <c r="E953" s="39"/>
      <c r="F953" s="39"/>
      <c r="G953" s="3"/>
      <c r="H953" s="3">
        <f>IF(isblank(A953), "", IF(NOT(ISBLANK(I953)), VLOOKUP(I953, Institutions, 2, FALSE), 0))</f>
        <v>0</v>
      </c>
      <c r="I953" s="4"/>
      <c r="J953" s="4" t="str">
        <f>IF(isblank(A953), "", IF(NOT(ISBLANK(K953)), VLOOKUP(K953, Elections, 2, FALSE), 0))</f>
        <v>election-6</v>
      </c>
      <c r="K953" s="10" t="s">
        <v>1180</v>
      </c>
      <c r="L953" s="4">
        <f>IF(isblank($A953), "", IF(NOT(ISBLANK(M953)), VLOOKUP(M953, Elections, 2, FALSE), 0))</f>
        <v>0</v>
      </c>
      <c r="M953" s="4"/>
      <c r="N953" s="3"/>
      <c r="O953" s="3"/>
      <c r="P953" s="3"/>
      <c r="Q953" s="3"/>
      <c r="R953" s="3"/>
      <c r="S953" s="3"/>
      <c r="T953" s="3"/>
      <c r="U953" s="3"/>
      <c r="V953" s="3"/>
      <c r="W953" s="3"/>
      <c r="X953" s="1" t="s">
        <v>1265</v>
      </c>
      <c r="Y953" s="12" t="s">
        <v>1266</v>
      </c>
      <c r="Z953" s="59" t="s">
        <v>3337</v>
      </c>
      <c r="AA953" s="60" t="s">
        <v>3338</v>
      </c>
      <c r="AB953" s="58"/>
      <c r="AC953" s="26">
        <v>7658214.0</v>
      </c>
      <c r="AD953" s="26">
        <v>2.298651430401E12</v>
      </c>
      <c r="AE953" s="26" t="s">
        <v>49</v>
      </c>
      <c r="AF953" s="26" t="s">
        <v>69</v>
      </c>
      <c r="AG953" s="33"/>
      <c r="AH953" s="58"/>
      <c r="AI953" s="58"/>
      <c r="AJ953" s="58"/>
    </row>
    <row r="954">
      <c r="A954" s="3" t="s">
        <v>3339</v>
      </c>
      <c r="B954" s="55" t="s">
        <v>3340</v>
      </c>
      <c r="C954" s="47">
        <v>497.0</v>
      </c>
      <c r="D954" s="39"/>
      <c r="E954" s="39"/>
      <c r="F954" s="39"/>
      <c r="G954" s="3"/>
      <c r="H954" s="3">
        <f>IF(isblank(A954), "", IF(NOT(ISBLANK(I954)), VLOOKUP(I954, Institutions, 2, FALSE), 0))</f>
        <v>0</v>
      </c>
      <c r="I954" s="4"/>
      <c r="J954" s="4" t="str">
        <f>IF(isblank(A954), "", IF(NOT(ISBLANK(K954)), VLOOKUP(K954, Elections, 2, FALSE), 0))</f>
        <v>election-6</v>
      </c>
      <c r="K954" s="10" t="s">
        <v>1180</v>
      </c>
      <c r="L954" s="4">
        <f>IF(isblank($A954), "", IF(NOT(ISBLANK(M954)), VLOOKUP(M954, Elections, 2, FALSE), 0))</f>
        <v>0</v>
      </c>
      <c r="M954" s="4"/>
      <c r="N954" s="3"/>
      <c r="O954" s="3"/>
      <c r="P954" s="3"/>
      <c r="Q954" s="3"/>
      <c r="R954" s="3"/>
      <c r="S954" s="3"/>
      <c r="T954" s="3"/>
      <c r="U954" s="3"/>
      <c r="V954" s="3"/>
      <c r="W954" s="3"/>
      <c r="X954" s="1" t="s">
        <v>1265</v>
      </c>
      <c r="Y954" s="12" t="s">
        <v>1266</v>
      </c>
      <c r="Z954" s="56" t="s">
        <v>3341</v>
      </c>
      <c r="AA954" s="57" t="s">
        <v>3342</v>
      </c>
      <c r="AB954" s="58"/>
      <c r="AC954" s="43">
        <v>1.3887076E7</v>
      </c>
      <c r="AD954" s="43">
        <v>2.527611030509E12</v>
      </c>
      <c r="AE954" s="43" t="s">
        <v>180</v>
      </c>
      <c r="AF954" s="43" t="s">
        <v>60</v>
      </c>
      <c r="AG954" s="45" t="s">
        <v>3343</v>
      </c>
      <c r="AH954" s="58"/>
      <c r="AI954" s="58"/>
      <c r="AJ954" s="58"/>
    </row>
    <row r="955">
      <c r="A955" s="3" t="s">
        <v>3344</v>
      </c>
      <c r="B955" s="55" t="s">
        <v>3345</v>
      </c>
      <c r="C955" s="47">
        <v>498.0</v>
      </c>
      <c r="D955" s="39"/>
      <c r="E955" s="39"/>
      <c r="F955" s="39"/>
      <c r="G955" s="3"/>
      <c r="H955" s="3">
        <f>IF(isblank(A955), "", IF(NOT(ISBLANK(I955)), VLOOKUP(I955, Institutions, 2, FALSE), 0))</f>
        <v>0</v>
      </c>
      <c r="I955" s="4"/>
      <c r="J955" s="4" t="str">
        <f>IF(isblank(A955), "", IF(NOT(ISBLANK(K955)), VLOOKUP(K955, Elections, 2, FALSE), 0))</f>
        <v>election-6</v>
      </c>
      <c r="K955" s="10" t="s">
        <v>1180</v>
      </c>
      <c r="L955" s="4">
        <f>IF(isblank($A955), "", IF(NOT(ISBLANK(M955)), VLOOKUP(M955, Elections, 2, FALSE), 0))</f>
        <v>0</v>
      </c>
      <c r="M955" s="4"/>
      <c r="N955" s="3"/>
      <c r="O955" s="3"/>
      <c r="P955" s="3"/>
      <c r="Q955" s="3"/>
      <c r="R955" s="3"/>
      <c r="S955" s="3"/>
      <c r="T955" s="3"/>
      <c r="U955" s="3"/>
      <c r="V955" s="3"/>
      <c r="W955" s="3"/>
      <c r="X955" s="1" t="s">
        <v>1265</v>
      </c>
      <c r="Y955" s="12" t="s">
        <v>1266</v>
      </c>
      <c r="Z955" s="59" t="s">
        <v>3346</v>
      </c>
      <c r="AA955" s="60" t="s">
        <v>3347</v>
      </c>
      <c r="AB955" s="58"/>
      <c r="AC955" s="26">
        <v>1.6038673E7</v>
      </c>
      <c r="AD955" s="26">
        <v>2.484906210101E12</v>
      </c>
      <c r="AE955" s="26" t="s">
        <v>49</v>
      </c>
      <c r="AF955" s="26" t="s">
        <v>60</v>
      </c>
      <c r="AG955" s="27" t="s">
        <v>3348</v>
      </c>
      <c r="AH955" s="58"/>
      <c r="AI955" s="58"/>
      <c r="AJ955" s="58"/>
    </row>
    <row r="956">
      <c r="A956" s="3" t="s">
        <v>3349</v>
      </c>
      <c r="B956" s="55" t="s">
        <v>3350</v>
      </c>
      <c r="C956" s="47">
        <v>499.0</v>
      </c>
      <c r="D956" s="39"/>
      <c r="E956" s="39"/>
      <c r="F956" s="39"/>
      <c r="G956" s="3"/>
      <c r="H956" s="3">
        <f>IF(isblank(A956), "", IF(NOT(ISBLANK(I956)), VLOOKUP(I956, Institutions, 2, FALSE), 0))</f>
        <v>0</v>
      </c>
      <c r="I956" s="4"/>
      <c r="J956" s="4" t="str">
        <f>IF(isblank(A956), "", IF(NOT(ISBLANK(K956)), VLOOKUP(K956, Elections, 2, FALSE), 0))</f>
        <v>election-6</v>
      </c>
      <c r="K956" s="10" t="s">
        <v>1180</v>
      </c>
      <c r="L956" s="4">
        <f>IF(isblank($A956), "", IF(NOT(ISBLANK(M956)), VLOOKUP(M956, Elections, 2, FALSE), 0))</f>
        <v>0</v>
      </c>
      <c r="M956" s="4"/>
      <c r="N956" s="3"/>
      <c r="O956" s="3"/>
      <c r="P956" s="3"/>
      <c r="Q956" s="3"/>
      <c r="R956" s="3"/>
      <c r="S956" s="3"/>
      <c r="T956" s="3"/>
      <c r="U956" s="3"/>
      <c r="V956" s="3"/>
      <c r="W956" s="3"/>
      <c r="X956" s="1" t="s">
        <v>1265</v>
      </c>
      <c r="Y956" s="12" t="s">
        <v>1266</v>
      </c>
      <c r="Z956" s="56" t="s">
        <v>3351</v>
      </c>
      <c r="AA956" s="57" t="s">
        <v>3352</v>
      </c>
      <c r="AB956" s="58"/>
      <c r="AC956" s="43">
        <v>3349764.0</v>
      </c>
      <c r="AD956" s="43">
        <v>2.461542762204E12</v>
      </c>
      <c r="AE956" s="43" t="s">
        <v>49</v>
      </c>
      <c r="AF956" s="43" t="s">
        <v>60</v>
      </c>
      <c r="AG956" s="45" t="s">
        <v>1112</v>
      </c>
      <c r="AH956" s="58"/>
      <c r="AI956" s="58"/>
      <c r="AJ956" s="58"/>
    </row>
    <row r="957">
      <c r="A957" s="3" t="s">
        <v>3353</v>
      </c>
      <c r="B957" s="55" t="s">
        <v>476</v>
      </c>
      <c r="C957" s="47">
        <v>500.0</v>
      </c>
      <c r="D957" s="39"/>
      <c r="E957" s="39"/>
      <c r="F957" s="39"/>
      <c r="G957" s="3"/>
      <c r="H957" s="3">
        <f>IF(isblank(A957), "", IF(NOT(ISBLANK(I957)), VLOOKUP(I957, Institutions, 2, FALSE), 0))</f>
        <v>0</v>
      </c>
      <c r="I957" s="4"/>
      <c r="J957" s="4" t="str">
        <f>IF(isblank(A957), "", IF(NOT(ISBLANK(K957)), VLOOKUP(K957, Elections, 2, FALSE), 0))</f>
        <v>election-6</v>
      </c>
      <c r="K957" s="10" t="s">
        <v>1180</v>
      </c>
      <c r="L957" s="4">
        <f>IF(isblank($A957), "", IF(NOT(ISBLANK(M957)), VLOOKUP(M957, Elections, 2, FALSE), 0))</f>
        <v>0</v>
      </c>
      <c r="M957" s="4"/>
      <c r="N957" s="3"/>
      <c r="O957" s="3"/>
      <c r="P957" s="3"/>
      <c r="Q957" s="3"/>
      <c r="R957" s="3"/>
      <c r="S957" s="3"/>
      <c r="T957" s="3"/>
      <c r="U957" s="3"/>
      <c r="V957" s="3"/>
      <c r="W957" s="3"/>
      <c r="X957" s="1" t="s">
        <v>1265</v>
      </c>
      <c r="Y957" s="12" t="s">
        <v>1266</v>
      </c>
      <c r="Z957" s="59" t="s">
        <v>3354</v>
      </c>
      <c r="AA957" s="60" t="s">
        <v>3355</v>
      </c>
      <c r="AB957" s="58"/>
      <c r="AC957" s="31">
        <v>3998541.0</v>
      </c>
      <c r="AD957" s="31">
        <v>2.351977690101E12</v>
      </c>
      <c r="AE957" s="31" t="s">
        <v>49</v>
      </c>
      <c r="AF957" s="31" t="s">
        <v>60</v>
      </c>
      <c r="AG957" s="20" t="s">
        <v>478</v>
      </c>
      <c r="AH957" s="58"/>
      <c r="AI957" s="58"/>
      <c r="AJ957" s="58"/>
    </row>
    <row r="958">
      <c r="A958" s="3" t="s">
        <v>3356</v>
      </c>
      <c r="B958" s="55" t="s">
        <v>3357</v>
      </c>
      <c r="C958" s="47">
        <v>501.0</v>
      </c>
      <c r="D958" s="39"/>
      <c r="E958" s="39"/>
      <c r="F958" s="39"/>
      <c r="G958" s="3"/>
      <c r="H958" s="3">
        <f>IF(isblank(A958), "", IF(NOT(ISBLANK(I958)), VLOOKUP(I958, Institutions, 2, FALSE), 0))</f>
        <v>0</v>
      </c>
      <c r="I958" s="4"/>
      <c r="J958" s="4" t="str">
        <f>IF(isblank(A958), "", IF(NOT(ISBLANK(K958)), VLOOKUP(K958, Elections, 2, FALSE), 0))</f>
        <v>election-6</v>
      </c>
      <c r="K958" s="10" t="s">
        <v>1180</v>
      </c>
      <c r="L958" s="4">
        <f>IF(isblank($A958), "", IF(NOT(ISBLANK(M958)), VLOOKUP(M958, Elections, 2, FALSE), 0))</f>
        <v>0</v>
      </c>
      <c r="M958" s="4"/>
      <c r="N958" s="3"/>
      <c r="O958" s="3"/>
      <c r="P958" s="3"/>
      <c r="Q958" s="3"/>
      <c r="R958" s="3"/>
      <c r="S958" s="3"/>
      <c r="T958" s="3"/>
      <c r="U958" s="3"/>
      <c r="V958" s="3"/>
      <c r="W958" s="3"/>
      <c r="X958" s="1" t="s">
        <v>1265</v>
      </c>
      <c r="Y958" s="12" t="s">
        <v>1266</v>
      </c>
      <c r="Z958" s="56" t="s">
        <v>3358</v>
      </c>
      <c r="AA958" s="57" t="s">
        <v>3359</v>
      </c>
      <c r="AB958" s="58"/>
      <c r="AC958" s="43" t="s">
        <v>85</v>
      </c>
      <c r="AD958" s="36"/>
      <c r="AE958" s="36"/>
      <c r="AF958" s="36"/>
      <c r="AG958" s="25"/>
      <c r="AH958" s="58"/>
      <c r="AI958" s="58"/>
      <c r="AJ958" s="58"/>
    </row>
    <row r="959">
      <c r="A959" s="3" t="s">
        <v>3360</v>
      </c>
      <c r="B959" s="55" t="s">
        <v>3361</v>
      </c>
      <c r="C959" s="47">
        <v>502.0</v>
      </c>
      <c r="D959" s="39"/>
      <c r="E959" s="39"/>
      <c r="F959" s="39"/>
      <c r="G959" s="3"/>
      <c r="H959" s="3">
        <f>IF(isblank(A959), "", IF(NOT(ISBLANK(I959)), VLOOKUP(I959, Institutions, 2, FALSE), 0))</f>
        <v>0</v>
      </c>
      <c r="I959" s="4"/>
      <c r="J959" s="4" t="str">
        <f>IF(isblank(A959), "", IF(NOT(ISBLANK(K959)), VLOOKUP(K959, Elections, 2, FALSE), 0))</f>
        <v>election-6</v>
      </c>
      <c r="K959" s="10" t="s">
        <v>1180</v>
      </c>
      <c r="L959" s="4">
        <f>IF(isblank($A959), "", IF(NOT(ISBLANK(M959)), VLOOKUP(M959, Elections, 2, FALSE), 0))</f>
        <v>0</v>
      </c>
      <c r="M959" s="4"/>
      <c r="N959" s="3"/>
      <c r="O959" s="3"/>
      <c r="P959" s="3"/>
      <c r="Q959" s="3"/>
      <c r="R959" s="3"/>
      <c r="S959" s="3"/>
      <c r="T959" s="3"/>
      <c r="U959" s="3"/>
      <c r="V959" s="3"/>
      <c r="W959" s="3"/>
      <c r="X959" s="1" t="s">
        <v>1265</v>
      </c>
      <c r="Y959" s="12" t="s">
        <v>1266</v>
      </c>
      <c r="Z959" s="59" t="s">
        <v>3362</v>
      </c>
      <c r="AA959" s="60" t="s">
        <v>3363</v>
      </c>
      <c r="AB959" s="58"/>
      <c r="AC959" s="26">
        <v>4968484.0</v>
      </c>
      <c r="AD959" s="26">
        <v>2.377891161416E12</v>
      </c>
      <c r="AE959" s="26" t="s">
        <v>49</v>
      </c>
      <c r="AF959" s="26" t="s">
        <v>69</v>
      </c>
      <c r="AG959" s="33"/>
      <c r="AH959" s="58"/>
      <c r="AI959" s="58"/>
      <c r="AJ959" s="58"/>
    </row>
    <row r="960">
      <c r="A960" s="3" t="s">
        <v>3364</v>
      </c>
      <c r="B960" s="55" t="s">
        <v>1085</v>
      </c>
      <c r="C960" s="47">
        <v>503.0</v>
      </c>
      <c r="D960" s="39"/>
      <c r="E960" s="39"/>
      <c r="F960" s="39"/>
      <c r="G960" s="3"/>
      <c r="H960" s="3">
        <f>IF(isblank(A960), "", IF(NOT(ISBLANK(I960)), VLOOKUP(I960, Institutions, 2, FALSE), 0))</f>
        <v>0</v>
      </c>
      <c r="I960" s="4"/>
      <c r="J960" s="4" t="str">
        <f>IF(isblank(A960), "", IF(NOT(ISBLANK(K960)), VLOOKUP(K960, Elections, 2, FALSE), 0))</f>
        <v>election-6</v>
      </c>
      <c r="K960" s="10" t="s">
        <v>1180</v>
      </c>
      <c r="L960" s="4">
        <f>IF(isblank($A960), "", IF(NOT(ISBLANK(M960)), VLOOKUP(M960, Elections, 2, FALSE), 0))</f>
        <v>0</v>
      </c>
      <c r="M960" s="4"/>
      <c r="N960" s="3"/>
      <c r="O960" s="3"/>
      <c r="P960" s="3"/>
      <c r="Q960" s="3"/>
      <c r="R960" s="3"/>
      <c r="S960" s="3"/>
      <c r="T960" s="3"/>
      <c r="U960" s="3"/>
      <c r="V960" s="3"/>
      <c r="W960" s="3"/>
      <c r="X960" s="1" t="s">
        <v>1265</v>
      </c>
      <c r="Y960" s="12" t="s">
        <v>1266</v>
      </c>
      <c r="Z960" s="56" t="s">
        <v>3365</v>
      </c>
      <c r="AA960" s="57" t="s">
        <v>3366</v>
      </c>
      <c r="AB960" s="58"/>
      <c r="AC960" s="43">
        <v>3133540.0</v>
      </c>
      <c r="AD960" s="43">
        <v>1.941522511904E12</v>
      </c>
      <c r="AE960" s="43" t="s">
        <v>49</v>
      </c>
      <c r="AF960" s="43" t="s">
        <v>69</v>
      </c>
      <c r="AG960" s="25"/>
      <c r="AH960" s="58"/>
      <c r="AI960" s="58"/>
      <c r="AJ960" s="58"/>
    </row>
    <row r="961">
      <c r="A961" s="3" t="s">
        <v>3367</v>
      </c>
      <c r="B961" s="55" t="s">
        <v>220</v>
      </c>
      <c r="C961" s="47">
        <v>504.0</v>
      </c>
      <c r="D961" s="39"/>
      <c r="E961" s="39"/>
      <c r="F961" s="39"/>
      <c r="G961" s="3"/>
      <c r="H961" s="3">
        <f>IF(isblank(A961), "", IF(NOT(ISBLANK(I961)), VLOOKUP(I961, Institutions, 2, FALSE), 0))</f>
        <v>0</v>
      </c>
      <c r="I961" s="4"/>
      <c r="J961" s="4" t="str">
        <f>IF(isblank(A961), "", IF(NOT(ISBLANK(K961)), VLOOKUP(K961, Elections, 2, FALSE), 0))</f>
        <v>election-6</v>
      </c>
      <c r="K961" s="10" t="s">
        <v>1180</v>
      </c>
      <c r="L961" s="4">
        <f>IF(isblank($A961), "", IF(NOT(ISBLANK(M961)), VLOOKUP(M961, Elections, 2, FALSE), 0))</f>
        <v>0</v>
      </c>
      <c r="M961" s="4"/>
      <c r="N961" s="3"/>
      <c r="O961" s="3"/>
      <c r="P961" s="3"/>
      <c r="Q961" s="3"/>
      <c r="R961" s="3"/>
      <c r="S961" s="3"/>
      <c r="T961" s="3"/>
      <c r="U961" s="3"/>
      <c r="V961" s="3"/>
      <c r="W961" s="3"/>
      <c r="X961" s="1" t="s">
        <v>1265</v>
      </c>
      <c r="Y961" s="12" t="s">
        <v>1266</v>
      </c>
      <c r="Z961" s="59" t="s">
        <v>3368</v>
      </c>
      <c r="AA961" s="60" t="s">
        <v>3369</v>
      </c>
      <c r="AB961" s="58"/>
      <c r="AC961" s="26">
        <v>6970591.0</v>
      </c>
      <c r="AD961" s="26">
        <v>2.178045350506E12</v>
      </c>
      <c r="AE961" s="26" t="s">
        <v>49</v>
      </c>
      <c r="AF961" s="26" t="s">
        <v>60</v>
      </c>
      <c r="AG961" s="27" t="s">
        <v>222</v>
      </c>
      <c r="AH961" s="58"/>
      <c r="AI961" s="58"/>
      <c r="AJ961" s="58"/>
    </row>
    <row r="962">
      <c r="A962" s="3" t="s">
        <v>3370</v>
      </c>
      <c r="B962" s="55" t="s">
        <v>3371</v>
      </c>
      <c r="C962" s="47">
        <v>505.0</v>
      </c>
      <c r="D962" s="39"/>
      <c r="E962" s="39"/>
      <c r="F962" s="39"/>
      <c r="G962" s="3"/>
      <c r="H962" s="3">
        <f>IF(isblank(A962), "", IF(NOT(ISBLANK(I962)), VLOOKUP(I962, Institutions, 2, FALSE), 0))</f>
        <v>0</v>
      </c>
      <c r="I962" s="4"/>
      <c r="J962" s="4" t="str">
        <f>IF(isblank(A962), "", IF(NOT(ISBLANK(K962)), VLOOKUP(K962, Elections, 2, FALSE), 0))</f>
        <v>election-6</v>
      </c>
      <c r="K962" s="10" t="s">
        <v>1180</v>
      </c>
      <c r="L962" s="4">
        <f>IF(isblank($A962), "", IF(NOT(ISBLANK(M962)), VLOOKUP(M962, Elections, 2, FALSE), 0))</f>
        <v>0</v>
      </c>
      <c r="M962" s="4"/>
      <c r="N962" s="3"/>
      <c r="O962" s="3"/>
      <c r="P962" s="3"/>
      <c r="Q962" s="3"/>
      <c r="R962" s="3"/>
      <c r="S962" s="3"/>
      <c r="T962" s="3"/>
      <c r="U962" s="3"/>
      <c r="V962" s="3"/>
      <c r="W962" s="3"/>
      <c r="X962" s="1" t="s">
        <v>1265</v>
      </c>
      <c r="Y962" s="12" t="s">
        <v>1266</v>
      </c>
      <c r="Z962" s="56" t="s">
        <v>3372</v>
      </c>
      <c r="AA962" s="57" t="s">
        <v>3373</v>
      </c>
      <c r="AB962" s="58"/>
      <c r="AC962" s="43">
        <v>7681119.0</v>
      </c>
      <c r="AD962" s="43">
        <v>1.603795630101E12</v>
      </c>
      <c r="AE962" s="43" t="s">
        <v>49</v>
      </c>
      <c r="AF962" s="43" t="s">
        <v>69</v>
      </c>
      <c r="AG962" s="25"/>
      <c r="AH962" s="58"/>
      <c r="AI962" s="58"/>
      <c r="AJ962" s="58"/>
    </row>
    <row r="963">
      <c r="A963" s="3" t="s">
        <v>3374</v>
      </c>
      <c r="B963" s="55" t="s">
        <v>3375</v>
      </c>
      <c r="C963" s="47">
        <v>506.0</v>
      </c>
      <c r="D963" s="39"/>
      <c r="E963" s="39"/>
      <c r="F963" s="39"/>
      <c r="G963" s="3"/>
      <c r="H963" s="3">
        <f>IF(isblank(A963), "", IF(NOT(ISBLANK(I963)), VLOOKUP(I963, Institutions, 2, FALSE), 0))</f>
        <v>0</v>
      </c>
      <c r="I963" s="4"/>
      <c r="J963" s="4" t="str">
        <f>IF(isblank(A963), "", IF(NOT(ISBLANK(K963)), VLOOKUP(K963, Elections, 2, FALSE), 0))</f>
        <v>election-6</v>
      </c>
      <c r="K963" s="10" t="s">
        <v>1180</v>
      </c>
      <c r="L963" s="4">
        <f>IF(isblank($A963), "", IF(NOT(ISBLANK(M963)), VLOOKUP(M963, Elections, 2, FALSE), 0))</f>
        <v>0</v>
      </c>
      <c r="M963" s="4"/>
      <c r="N963" s="3"/>
      <c r="O963" s="3"/>
      <c r="P963" s="3"/>
      <c r="Q963" s="3"/>
      <c r="R963" s="3"/>
      <c r="S963" s="3"/>
      <c r="T963" s="3"/>
      <c r="U963" s="3"/>
      <c r="V963" s="3"/>
      <c r="W963" s="3"/>
      <c r="X963" s="1" t="s">
        <v>1265</v>
      </c>
      <c r="Y963" s="12" t="s">
        <v>1266</v>
      </c>
      <c r="Z963" s="59" t="s">
        <v>3376</v>
      </c>
      <c r="AA963" s="60" t="s">
        <v>3377</v>
      </c>
      <c r="AB963" s="58"/>
      <c r="AC963" s="26">
        <v>7628242.0</v>
      </c>
      <c r="AD963" s="26">
        <v>2.187476592002E12</v>
      </c>
      <c r="AE963" s="26" t="s">
        <v>49</v>
      </c>
      <c r="AF963" s="26" t="s">
        <v>69</v>
      </c>
      <c r="AG963" s="33"/>
      <c r="AH963" s="58"/>
      <c r="AI963" s="58"/>
      <c r="AJ963" s="58"/>
    </row>
    <row r="964">
      <c r="A964" s="3" t="s">
        <v>3378</v>
      </c>
      <c r="B964" s="55" t="s">
        <v>3379</v>
      </c>
      <c r="C964" s="47">
        <v>507.0</v>
      </c>
      <c r="D964" s="39"/>
      <c r="E964" s="39"/>
      <c r="F964" s="39"/>
      <c r="G964" s="3"/>
      <c r="H964" s="3">
        <f>IF(isblank(A964), "", IF(NOT(ISBLANK(I964)), VLOOKUP(I964, Institutions, 2, FALSE), 0))</f>
        <v>0</v>
      </c>
      <c r="I964" s="4"/>
      <c r="J964" s="4" t="str">
        <f>IF(isblank(A964), "", IF(NOT(ISBLANK(K964)), VLOOKUP(K964, Elections, 2, FALSE), 0))</f>
        <v>election-6</v>
      </c>
      <c r="K964" s="10" t="s">
        <v>1180</v>
      </c>
      <c r="L964" s="4">
        <f>IF(isblank($A964), "", IF(NOT(ISBLANK(M964)), VLOOKUP(M964, Elections, 2, FALSE), 0))</f>
        <v>0</v>
      </c>
      <c r="M964" s="4"/>
      <c r="N964" s="3"/>
      <c r="O964" s="3"/>
      <c r="P964" s="3"/>
      <c r="Q964" s="3"/>
      <c r="R964" s="3"/>
      <c r="S964" s="3"/>
      <c r="T964" s="3"/>
      <c r="U964" s="3"/>
      <c r="V964" s="3"/>
      <c r="W964" s="3"/>
      <c r="X964" s="1" t="s">
        <v>1265</v>
      </c>
      <c r="Y964" s="12" t="s">
        <v>1266</v>
      </c>
      <c r="Z964" s="56" t="s">
        <v>3380</v>
      </c>
      <c r="AA964" s="57" t="s">
        <v>3381</v>
      </c>
      <c r="AB964" s="58"/>
      <c r="AC964" s="43">
        <v>9775900.0</v>
      </c>
      <c r="AD964" s="43">
        <v>1.712824771301E12</v>
      </c>
      <c r="AE964" s="43" t="s">
        <v>49</v>
      </c>
      <c r="AF964" s="43" t="s">
        <v>60</v>
      </c>
      <c r="AG964" s="45" t="s">
        <v>3382</v>
      </c>
      <c r="AH964" s="58"/>
      <c r="AI964" s="58"/>
      <c r="AJ964" s="58"/>
    </row>
    <row r="965">
      <c r="A965" s="3" t="s">
        <v>3383</v>
      </c>
      <c r="B965" s="55" t="s">
        <v>3384</v>
      </c>
      <c r="C965" s="47">
        <v>508.0</v>
      </c>
      <c r="D965" s="39"/>
      <c r="E965" s="39"/>
      <c r="F965" s="39"/>
      <c r="G965" s="3"/>
      <c r="H965" s="3">
        <f>IF(isblank(A965), "", IF(NOT(ISBLANK(I965)), VLOOKUP(I965, Institutions, 2, FALSE), 0))</f>
        <v>0</v>
      </c>
      <c r="I965" s="4"/>
      <c r="J965" s="4" t="str">
        <f>IF(isblank(A965), "", IF(NOT(ISBLANK(K965)), VLOOKUP(K965, Elections, 2, FALSE), 0))</f>
        <v>election-6</v>
      </c>
      <c r="K965" s="10" t="s">
        <v>1180</v>
      </c>
      <c r="L965" s="4">
        <f>IF(isblank($A965), "", IF(NOT(ISBLANK(M965)), VLOOKUP(M965, Elections, 2, FALSE), 0))</f>
        <v>0</v>
      </c>
      <c r="M965" s="4"/>
      <c r="N965" s="3"/>
      <c r="O965" s="3"/>
      <c r="P965" s="3"/>
      <c r="Q965" s="3"/>
      <c r="R965" s="3"/>
      <c r="S965" s="3"/>
      <c r="T965" s="3"/>
      <c r="U965" s="3"/>
      <c r="V965" s="3"/>
      <c r="W965" s="3"/>
      <c r="X965" s="1" t="s">
        <v>1265</v>
      </c>
      <c r="Y965" s="12" t="s">
        <v>1266</v>
      </c>
      <c r="Z965" s="59" t="s">
        <v>3385</v>
      </c>
      <c r="AA965" s="60" t="s">
        <v>3386</v>
      </c>
      <c r="AB965" s="58"/>
      <c r="AC965" s="26">
        <v>5404738.0</v>
      </c>
      <c r="AD965" s="26">
        <v>2.285122390101E12</v>
      </c>
      <c r="AE965" s="26" t="s">
        <v>49</v>
      </c>
      <c r="AF965" s="26" t="s">
        <v>60</v>
      </c>
      <c r="AG965" s="27" t="s">
        <v>974</v>
      </c>
      <c r="AH965" s="58"/>
      <c r="AI965" s="58"/>
      <c r="AJ965" s="58"/>
    </row>
    <row r="966">
      <c r="A966" s="3" t="s">
        <v>3387</v>
      </c>
      <c r="B966" s="55" t="s">
        <v>3388</v>
      </c>
      <c r="C966" s="47">
        <v>509.0</v>
      </c>
      <c r="D966" s="39"/>
      <c r="E966" s="39"/>
      <c r="F966" s="39"/>
      <c r="G966" s="3"/>
      <c r="H966" s="3">
        <f>IF(isblank(A966), "", IF(NOT(ISBLANK(I966)), VLOOKUP(I966, Institutions, 2, FALSE), 0))</f>
        <v>0</v>
      </c>
      <c r="I966" s="4"/>
      <c r="J966" s="4" t="str">
        <f>IF(isblank(A966), "", IF(NOT(ISBLANK(K966)), VLOOKUP(K966, Elections, 2, FALSE), 0))</f>
        <v>election-6</v>
      </c>
      <c r="K966" s="10" t="s">
        <v>1180</v>
      </c>
      <c r="L966" s="4">
        <f>IF(isblank($A966), "", IF(NOT(ISBLANK(M966)), VLOOKUP(M966, Elections, 2, FALSE), 0))</f>
        <v>0</v>
      </c>
      <c r="M966" s="4"/>
      <c r="N966" s="3"/>
      <c r="O966" s="3"/>
      <c r="P966" s="3"/>
      <c r="Q966" s="3"/>
      <c r="R966" s="3"/>
      <c r="S966" s="3"/>
      <c r="T966" s="3"/>
      <c r="U966" s="3"/>
      <c r="V966" s="3"/>
      <c r="W966" s="3"/>
      <c r="X966" s="1" t="s">
        <v>1265</v>
      </c>
      <c r="Y966" s="12" t="s">
        <v>1266</v>
      </c>
      <c r="Z966" s="56" t="s">
        <v>3389</v>
      </c>
      <c r="AA966" s="57" t="s">
        <v>3390</v>
      </c>
      <c r="AB966" s="58"/>
      <c r="AC966" s="43">
        <v>4.6018735E7</v>
      </c>
      <c r="AD966" s="43">
        <v>2.625351300101E12</v>
      </c>
      <c r="AE966" s="43" t="s">
        <v>180</v>
      </c>
      <c r="AF966" s="43" t="s">
        <v>60</v>
      </c>
      <c r="AG966" s="45" t="s">
        <v>3391</v>
      </c>
      <c r="AH966" s="58"/>
      <c r="AI966" s="58"/>
      <c r="AJ966" s="58"/>
    </row>
    <row r="967">
      <c r="A967" s="3" t="s">
        <v>3392</v>
      </c>
      <c r="B967" s="55" t="s">
        <v>3393</v>
      </c>
      <c r="C967" s="47">
        <v>510.0</v>
      </c>
      <c r="D967" s="39"/>
      <c r="E967" s="39"/>
      <c r="F967" s="39"/>
      <c r="G967" s="3"/>
      <c r="H967" s="3">
        <f>IF(isblank(A967), "", IF(NOT(ISBLANK(I967)), VLOOKUP(I967, Institutions, 2, FALSE), 0))</f>
        <v>0</v>
      </c>
      <c r="I967" s="4"/>
      <c r="J967" s="4" t="str">
        <f>IF(isblank(A967), "", IF(NOT(ISBLANK(K967)), VLOOKUP(K967, Elections, 2, FALSE), 0))</f>
        <v>election-6</v>
      </c>
      <c r="K967" s="10" t="s">
        <v>1180</v>
      </c>
      <c r="L967" s="4">
        <f>IF(isblank($A967), "", IF(NOT(ISBLANK(M967)), VLOOKUP(M967, Elections, 2, FALSE), 0))</f>
        <v>0</v>
      </c>
      <c r="M967" s="4"/>
      <c r="N967" s="3"/>
      <c r="O967" s="3"/>
      <c r="P967" s="3"/>
      <c r="Q967" s="3"/>
      <c r="R967" s="3"/>
      <c r="S967" s="3"/>
      <c r="T967" s="3"/>
      <c r="U967" s="3"/>
      <c r="V967" s="3"/>
      <c r="W967" s="3"/>
      <c r="X967" s="1" t="s">
        <v>1265</v>
      </c>
      <c r="Y967" s="12" t="s">
        <v>1266</v>
      </c>
      <c r="Z967" s="59" t="s">
        <v>3394</v>
      </c>
      <c r="AA967" s="60" t="s">
        <v>3395</v>
      </c>
      <c r="AB967" s="58"/>
      <c r="AC967" s="26">
        <v>8092419.0</v>
      </c>
      <c r="AD967" s="26">
        <v>1.605134211307E12</v>
      </c>
      <c r="AE967" s="26" t="s">
        <v>49</v>
      </c>
      <c r="AF967" s="26" t="s">
        <v>60</v>
      </c>
      <c r="AG967" s="27" t="s">
        <v>3396</v>
      </c>
      <c r="AH967" s="58"/>
      <c r="AI967" s="58"/>
      <c r="AJ967" s="58"/>
    </row>
    <row r="968">
      <c r="A968" s="3" t="s">
        <v>3397</v>
      </c>
      <c r="B968" s="55" t="s">
        <v>3398</v>
      </c>
      <c r="C968" s="47">
        <v>511.0</v>
      </c>
      <c r="D968" s="39"/>
      <c r="E968" s="39"/>
      <c r="F968" s="39"/>
      <c r="G968" s="3"/>
      <c r="H968" s="3">
        <f>IF(isblank(A968), "", IF(NOT(ISBLANK(I968)), VLOOKUP(I968, Institutions, 2, FALSE), 0))</f>
        <v>0</v>
      </c>
      <c r="I968" s="4"/>
      <c r="J968" s="4" t="str">
        <f>IF(isblank(A968), "", IF(NOT(ISBLANK(K968)), VLOOKUP(K968, Elections, 2, FALSE), 0))</f>
        <v>election-6</v>
      </c>
      <c r="K968" s="10" t="s">
        <v>1180</v>
      </c>
      <c r="L968" s="4">
        <f>IF(isblank($A968), "", IF(NOT(ISBLANK(M968)), VLOOKUP(M968, Elections, 2, FALSE), 0))</f>
        <v>0</v>
      </c>
      <c r="M968" s="4"/>
      <c r="N968" s="3"/>
      <c r="O968" s="3"/>
      <c r="P968" s="3"/>
      <c r="Q968" s="3"/>
      <c r="R968" s="3"/>
      <c r="S968" s="3"/>
      <c r="T968" s="3"/>
      <c r="U968" s="3"/>
      <c r="V968" s="3"/>
      <c r="W968" s="3"/>
      <c r="X968" s="1" t="s">
        <v>1265</v>
      </c>
      <c r="Y968" s="12" t="s">
        <v>1266</v>
      </c>
      <c r="Z968" s="56" t="s">
        <v>3399</v>
      </c>
      <c r="AA968" s="57" t="s">
        <v>3400</v>
      </c>
      <c r="AB968" s="58"/>
      <c r="AC968" s="43">
        <v>1.5599914E7</v>
      </c>
      <c r="AD968" s="43">
        <v>2.657740122216E12</v>
      </c>
      <c r="AE968" s="43" t="s">
        <v>49</v>
      </c>
      <c r="AF968" s="43" t="s">
        <v>69</v>
      </c>
      <c r="AG968" s="25"/>
      <c r="AH968" s="58"/>
      <c r="AI968" s="58"/>
      <c r="AJ968" s="58"/>
    </row>
    <row r="969">
      <c r="A969" s="3" t="s">
        <v>3401</v>
      </c>
      <c r="B969" s="55" t="s">
        <v>3402</v>
      </c>
      <c r="C969" s="47">
        <v>512.0</v>
      </c>
      <c r="D969" s="39"/>
      <c r="E969" s="39"/>
      <c r="F969" s="39"/>
      <c r="G969" s="3"/>
      <c r="H969" s="3">
        <f>IF(isblank(A969), "", IF(NOT(ISBLANK(I969)), VLOOKUP(I969, Institutions, 2, FALSE), 0))</f>
        <v>0</v>
      </c>
      <c r="I969" s="4"/>
      <c r="J969" s="4" t="str">
        <f>IF(isblank(A969), "", IF(NOT(ISBLANK(K969)), VLOOKUP(K969, Elections, 2, FALSE), 0))</f>
        <v>election-6</v>
      </c>
      <c r="K969" s="10" t="s">
        <v>1180</v>
      </c>
      <c r="L969" s="4">
        <f>IF(isblank($A969), "", IF(NOT(ISBLANK(M969)), VLOOKUP(M969, Elections, 2, FALSE), 0))</f>
        <v>0</v>
      </c>
      <c r="M969" s="4"/>
      <c r="N969" s="3"/>
      <c r="O969" s="3"/>
      <c r="P969" s="3"/>
      <c r="Q969" s="3"/>
      <c r="R969" s="3"/>
      <c r="S969" s="3"/>
      <c r="T969" s="3"/>
      <c r="U969" s="3"/>
      <c r="V969" s="3"/>
      <c r="W969" s="3"/>
      <c r="X969" s="1" t="s">
        <v>1265</v>
      </c>
      <c r="Y969" s="12" t="s">
        <v>1266</v>
      </c>
      <c r="Z969" s="59" t="s">
        <v>3403</v>
      </c>
      <c r="AA969" s="60" t="s">
        <v>3404</v>
      </c>
      <c r="AB969" s="58"/>
      <c r="AC969" s="26">
        <v>9931031.0</v>
      </c>
      <c r="AD969" s="26">
        <v>1.686606950101E12</v>
      </c>
      <c r="AE969" s="26" t="s">
        <v>49</v>
      </c>
      <c r="AF969" s="26" t="s">
        <v>69</v>
      </c>
      <c r="AG969" s="33"/>
      <c r="AH969" s="58"/>
      <c r="AI969" s="58"/>
      <c r="AJ969" s="58"/>
    </row>
    <row r="970">
      <c r="A970" s="3" t="s">
        <v>3405</v>
      </c>
      <c r="B970" s="55" t="s">
        <v>3406</v>
      </c>
      <c r="C970" s="47">
        <v>513.0</v>
      </c>
      <c r="D970" s="39"/>
      <c r="E970" s="39"/>
      <c r="F970" s="39"/>
      <c r="G970" s="3"/>
      <c r="H970" s="3">
        <f>IF(isblank(A970), "", IF(NOT(ISBLANK(I970)), VLOOKUP(I970, Institutions, 2, FALSE), 0))</f>
        <v>0</v>
      </c>
      <c r="I970" s="4"/>
      <c r="J970" s="4" t="str">
        <f>IF(isblank(A970), "", IF(NOT(ISBLANK(K970)), VLOOKUP(K970, Elections, 2, FALSE), 0))</f>
        <v>election-6</v>
      </c>
      <c r="K970" s="10" t="s">
        <v>1180</v>
      </c>
      <c r="L970" s="4">
        <f>IF(isblank($A970), "", IF(NOT(ISBLANK(M970)), VLOOKUP(M970, Elections, 2, FALSE), 0))</f>
        <v>0</v>
      </c>
      <c r="M970" s="4"/>
      <c r="N970" s="3"/>
      <c r="O970" s="3"/>
      <c r="P970" s="3"/>
      <c r="Q970" s="3"/>
      <c r="R970" s="3"/>
      <c r="S970" s="3"/>
      <c r="T970" s="3"/>
      <c r="U970" s="3"/>
      <c r="V970" s="3"/>
      <c r="W970" s="3"/>
      <c r="X970" s="1" t="s">
        <v>1265</v>
      </c>
      <c r="Y970" s="12" t="s">
        <v>1266</v>
      </c>
      <c r="Z970" s="56" t="s">
        <v>3407</v>
      </c>
      <c r="AA970" s="57" t="s">
        <v>3408</v>
      </c>
      <c r="AB970" s="58"/>
      <c r="AC970" s="43">
        <v>2.4395706E7</v>
      </c>
      <c r="AD970" s="43">
        <v>1.791516730101E12</v>
      </c>
      <c r="AE970" s="43" t="s">
        <v>49</v>
      </c>
      <c r="AF970" s="43" t="s">
        <v>69</v>
      </c>
      <c r="AG970" s="25"/>
      <c r="AH970" s="58"/>
      <c r="AI970" s="58"/>
      <c r="AJ970" s="58"/>
    </row>
    <row r="971">
      <c r="A971" s="3" t="s">
        <v>3409</v>
      </c>
      <c r="B971" s="55" t="s">
        <v>3410</v>
      </c>
      <c r="C971" s="47">
        <v>514.0</v>
      </c>
      <c r="D971" s="39"/>
      <c r="E971" s="39"/>
      <c r="F971" s="39"/>
      <c r="G971" s="3"/>
      <c r="H971" s="3">
        <f>IF(isblank(A971), "", IF(NOT(ISBLANK(I971)), VLOOKUP(I971, Institutions, 2, FALSE), 0))</f>
        <v>0</v>
      </c>
      <c r="I971" s="4"/>
      <c r="J971" s="4" t="str">
        <f>IF(isblank(A971), "", IF(NOT(ISBLANK(K971)), VLOOKUP(K971, Elections, 2, FALSE), 0))</f>
        <v>election-6</v>
      </c>
      <c r="K971" s="10" t="s">
        <v>1180</v>
      </c>
      <c r="L971" s="4">
        <f>IF(isblank($A971), "", IF(NOT(ISBLANK(M971)), VLOOKUP(M971, Elections, 2, FALSE), 0))</f>
        <v>0</v>
      </c>
      <c r="M971" s="4"/>
      <c r="N971" s="3"/>
      <c r="O971" s="3"/>
      <c r="P971" s="3"/>
      <c r="Q971" s="3"/>
      <c r="R971" s="3"/>
      <c r="S971" s="3"/>
      <c r="T971" s="3"/>
      <c r="U971" s="3"/>
      <c r="V971" s="3"/>
      <c r="W971" s="3"/>
      <c r="X971" s="1" t="s">
        <v>1265</v>
      </c>
      <c r="Y971" s="12" t="s">
        <v>1266</v>
      </c>
      <c r="Z971" s="59" t="s">
        <v>3411</v>
      </c>
      <c r="AA971" s="60" t="s">
        <v>3412</v>
      </c>
      <c r="AB971" s="58"/>
      <c r="AC971" s="26" t="s">
        <v>3413</v>
      </c>
      <c r="AD971" s="26">
        <v>1.861495300101E12</v>
      </c>
      <c r="AE971" s="26" t="s">
        <v>49</v>
      </c>
      <c r="AF971" s="26" t="s">
        <v>60</v>
      </c>
      <c r="AG971" s="27" t="s">
        <v>3414</v>
      </c>
      <c r="AH971" s="58"/>
      <c r="AI971" s="58"/>
      <c r="AJ971" s="58"/>
    </row>
    <row r="972">
      <c r="A972" s="3" t="s">
        <v>3415</v>
      </c>
      <c r="B972" s="55" t="s">
        <v>3416</v>
      </c>
      <c r="C972" s="47">
        <v>515.0</v>
      </c>
      <c r="D972" s="39"/>
      <c r="E972" s="39"/>
      <c r="F972" s="39"/>
      <c r="G972" s="3"/>
      <c r="H972" s="3">
        <f>IF(isblank(A972), "", IF(NOT(ISBLANK(I972)), VLOOKUP(I972, Institutions, 2, FALSE), 0))</f>
        <v>0</v>
      </c>
      <c r="I972" s="4"/>
      <c r="J972" s="4" t="str">
        <f>IF(isblank(A972), "", IF(NOT(ISBLANK(K972)), VLOOKUP(K972, Elections, 2, FALSE), 0))</f>
        <v>election-6</v>
      </c>
      <c r="K972" s="10" t="s">
        <v>1180</v>
      </c>
      <c r="L972" s="4">
        <f>IF(isblank($A972), "", IF(NOT(ISBLANK(M972)), VLOOKUP(M972, Elections, 2, FALSE), 0))</f>
        <v>0</v>
      </c>
      <c r="M972" s="4"/>
      <c r="N972" s="3"/>
      <c r="O972" s="3"/>
      <c r="P972" s="3"/>
      <c r="Q972" s="3"/>
      <c r="R972" s="3"/>
      <c r="S972" s="3"/>
      <c r="T972" s="3"/>
      <c r="U972" s="3"/>
      <c r="V972" s="3"/>
      <c r="W972" s="3"/>
      <c r="X972" s="1" t="s">
        <v>1265</v>
      </c>
      <c r="Y972" s="12" t="s">
        <v>1266</v>
      </c>
      <c r="Z972" s="56" t="s">
        <v>3417</v>
      </c>
      <c r="AA972" s="57" t="s">
        <v>3418</v>
      </c>
      <c r="AB972" s="58"/>
      <c r="AC972" s="43">
        <v>7369883.0</v>
      </c>
      <c r="AD972" s="43">
        <v>2.404214851703E12</v>
      </c>
      <c r="AE972" s="43" t="s">
        <v>180</v>
      </c>
      <c r="AF972" s="43" t="s">
        <v>60</v>
      </c>
      <c r="AG972" s="45" t="s">
        <v>3419</v>
      </c>
      <c r="AH972" s="58"/>
      <c r="AI972" s="58"/>
      <c r="AJ972" s="58"/>
    </row>
    <row r="973">
      <c r="A973" s="3" t="s">
        <v>3420</v>
      </c>
      <c r="B973" s="55" t="s">
        <v>3421</v>
      </c>
      <c r="C973" s="47">
        <v>516.0</v>
      </c>
      <c r="D973" s="39"/>
      <c r="E973" s="39"/>
      <c r="F973" s="39"/>
      <c r="G973" s="3"/>
      <c r="H973" s="3">
        <f>IF(isblank(A973), "", IF(NOT(ISBLANK(I973)), VLOOKUP(I973, Institutions, 2, FALSE), 0))</f>
        <v>0</v>
      </c>
      <c r="I973" s="4"/>
      <c r="J973" s="4" t="str">
        <f>IF(isblank(A973), "", IF(NOT(ISBLANK(K973)), VLOOKUP(K973, Elections, 2, FALSE), 0))</f>
        <v>election-6</v>
      </c>
      <c r="K973" s="10" t="s">
        <v>1180</v>
      </c>
      <c r="L973" s="4">
        <f>IF(isblank($A973), "", IF(NOT(ISBLANK(M973)), VLOOKUP(M973, Elections, 2, FALSE), 0))</f>
        <v>0</v>
      </c>
      <c r="M973" s="4"/>
      <c r="N973" s="3"/>
      <c r="O973" s="3"/>
      <c r="P973" s="3"/>
      <c r="Q973" s="3"/>
      <c r="R973" s="3"/>
      <c r="S973" s="3"/>
      <c r="T973" s="3"/>
      <c r="U973" s="3"/>
      <c r="V973" s="3"/>
      <c r="W973" s="3"/>
      <c r="X973" s="1" t="s">
        <v>1265</v>
      </c>
      <c r="Y973" s="12" t="s">
        <v>1266</v>
      </c>
      <c r="Z973" s="59" t="s">
        <v>3422</v>
      </c>
      <c r="AA973" s="60" t="s">
        <v>3423</v>
      </c>
      <c r="AB973" s="58"/>
      <c r="AC973" s="26">
        <v>3.1154158E7</v>
      </c>
      <c r="AD973" s="26">
        <v>1.752325980101E12</v>
      </c>
      <c r="AE973" s="26" t="s">
        <v>49</v>
      </c>
      <c r="AF973" s="26" t="s">
        <v>69</v>
      </c>
      <c r="AG973" s="33"/>
      <c r="AH973" s="58"/>
      <c r="AI973" s="58"/>
      <c r="AJ973" s="58"/>
    </row>
    <row r="974">
      <c r="A974" s="3" t="s">
        <v>3424</v>
      </c>
      <c r="B974" s="55" t="s">
        <v>3425</v>
      </c>
      <c r="C974" s="47">
        <v>517.0</v>
      </c>
      <c r="D974" s="39"/>
      <c r="E974" s="39"/>
      <c r="F974" s="39"/>
      <c r="G974" s="3"/>
      <c r="H974" s="3">
        <f>IF(isblank(A974), "", IF(NOT(ISBLANK(I974)), VLOOKUP(I974, Institutions, 2, FALSE), 0))</f>
        <v>0</v>
      </c>
      <c r="I974" s="4"/>
      <c r="J974" s="4" t="str">
        <f>IF(isblank(A974), "", IF(NOT(ISBLANK(K974)), VLOOKUP(K974, Elections, 2, FALSE), 0))</f>
        <v>election-6</v>
      </c>
      <c r="K974" s="10" t="s">
        <v>1180</v>
      </c>
      <c r="L974" s="4">
        <f>IF(isblank($A974), "", IF(NOT(ISBLANK(M974)), VLOOKUP(M974, Elections, 2, FALSE), 0))</f>
        <v>0</v>
      </c>
      <c r="M974" s="4"/>
      <c r="N974" s="3"/>
      <c r="O974" s="3"/>
      <c r="P974" s="3"/>
      <c r="Q974" s="3"/>
      <c r="R974" s="3"/>
      <c r="S974" s="3"/>
      <c r="T974" s="3"/>
      <c r="U974" s="3"/>
      <c r="V974" s="3"/>
      <c r="W974" s="3"/>
      <c r="X974" s="1" t="s">
        <v>1265</v>
      </c>
      <c r="Y974" s="12" t="s">
        <v>1266</v>
      </c>
      <c r="Z974" s="56" t="s">
        <v>3426</v>
      </c>
      <c r="AA974" s="57" t="s">
        <v>3427</v>
      </c>
      <c r="AB974" s="58"/>
      <c r="AC974" s="43">
        <v>4042557.0</v>
      </c>
      <c r="AD974" s="43">
        <v>2.377195922101E12</v>
      </c>
      <c r="AE974" s="43" t="s">
        <v>49</v>
      </c>
      <c r="AF974" s="43" t="s">
        <v>60</v>
      </c>
      <c r="AG974" s="45" t="s">
        <v>3428</v>
      </c>
      <c r="AH974" s="58"/>
      <c r="AI974" s="58"/>
      <c r="AJ974" s="58"/>
    </row>
    <row r="975">
      <c r="A975" s="3" t="s">
        <v>3429</v>
      </c>
      <c r="B975" s="55" t="s">
        <v>3430</v>
      </c>
      <c r="C975" s="47">
        <v>518.0</v>
      </c>
      <c r="D975" s="39"/>
      <c r="E975" s="39"/>
      <c r="F975" s="39"/>
      <c r="G975" s="3"/>
      <c r="H975" s="3">
        <f>IF(isblank(A975), "", IF(NOT(ISBLANK(I975)), VLOOKUP(I975, Institutions, 2, FALSE), 0))</f>
        <v>0</v>
      </c>
      <c r="I975" s="4"/>
      <c r="J975" s="4" t="str">
        <f>IF(isblank(A975), "", IF(NOT(ISBLANK(K975)), VLOOKUP(K975, Elections, 2, FALSE), 0))</f>
        <v>election-6</v>
      </c>
      <c r="K975" s="10" t="s">
        <v>1180</v>
      </c>
      <c r="L975" s="4">
        <f>IF(isblank($A975), "", IF(NOT(ISBLANK(M975)), VLOOKUP(M975, Elections, 2, FALSE), 0))</f>
        <v>0</v>
      </c>
      <c r="M975" s="4"/>
      <c r="N975" s="3"/>
      <c r="O975" s="3"/>
      <c r="P975" s="3"/>
      <c r="Q975" s="3"/>
      <c r="R975" s="3"/>
      <c r="S975" s="3"/>
      <c r="T975" s="3"/>
      <c r="U975" s="3"/>
      <c r="V975" s="3"/>
      <c r="W975" s="3"/>
      <c r="X975" s="1" t="s">
        <v>1265</v>
      </c>
      <c r="Y975" s="12" t="s">
        <v>1266</v>
      </c>
      <c r="Z975" s="59" t="s">
        <v>3431</v>
      </c>
      <c r="AA975" s="60" t="s">
        <v>3432</v>
      </c>
      <c r="AB975" s="58"/>
      <c r="AC975" s="26">
        <v>1.7222575E7</v>
      </c>
      <c r="AD975" s="26">
        <v>1.878674960101E12</v>
      </c>
      <c r="AE975" s="26" t="s">
        <v>180</v>
      </c>
      <c r="AF975" s="26" t="s">
        <v>60</v>
      </c>
      <c r="AG975" s="27" t="s">
        <v>3433</v>
      </c>
      <c r="AH975" s="58"/>
      <c r="AI975" s="58"/>
      <c r="AJ975" s="58"/>
    </row>
    <row r="976">
      <c r="A976" s="3" t="s">
        <v>3434</v>
      </c>
      <c r="B976" s="55" t="s">
        <v>3435</v>
      </c>
      <c r="C976" s="47">
        <v>519.0</v>
      </c>
      <c r="D976" s="39"/>
      <c r="E976" s="39"/>
      <c r="F976" s="39"/>
      <c r="G976" s="3"/>
      <c r="H976" s="3">
        <f>IF(isblank(A976), "", IF(NOT(ISBLANK(I976)), VLOOKUP(I976, Institutions, 2, FALSE), 0))</f>
        <v>0</v>
      </c>
      <c r="I976" s="4"/>
      <c r="J976" s="4" t="str">
        <f>IF(isblank(A976), "", IF(NOT(ISBLANK(K976)), VLOOKUP(K976, Elections, 2, FALSE), 0))</f>
        <v>election-6</v>
      </c>
      <c r="K976" s="10" t="s">
        <v>1180</v>
      </c>
      <c r="L976" s="4">
        <f>IF(isblank($A976), "", IF(NOT(ISBLANK(M976)), VLOOKUP(M976, Elections, 2, FALSE), 0))</f>
        <v>0</v>
      </c>
      <c r="M976" s="4"/>
      <c r="N976" s="3"/>
      <c r="O976" s="3"/>
      <c r="P976" s="3"/>
      <c r="Q976" s="3"/>
      <c r="R976" s="3"/>
      <c r="S976" s="3"/>
      <c r="T976" s="3"/>
      <c r="U976" s="3"/>
      <c r="V976" s="3"/>
      <c r="W976" s="3"/>
      <c r="X976" s="1" t="s">
        <v>1265</v>
      </c>
      <c r="Y976" s="12" t="s">
        <v>1266</v>
      </c>
      <c r="Z976" s="56" t="s">
        <v>3436</v>
      </c>
      <c r="AA976" s="57" t="s">
        <v>3437</v>
      </c>
      <c r="AB976" s="58"/>
      <c r="AC976" s="30">
        <v>8437157.0</v>
      </c>
      <c r="AD976" s="30">
        <v>2.230568040101E12</v>
      </c>
      <c r="AE976" s="30" t="s">
        <v>49</v>
      </c>
      <c r="AF976" s="30" t="s">
        <v>69</v>
      </c>
      <c r="AG976" s="25"/>
      <c r="AH976" s="58"/>
      <c r="AI976" s="58"/>
      <c r="AJ976" s="58"/>
    </row>
    <row r="977">
      <c r="A977" s="3" t="s">
        <v>3438</v>
      </c>
      <c r="B977" s="55" t="s">
        <v>3439</v>
      </c>
      <c r="C977" s="47">
        <v>520.0</v>
      </c>
      <c r="D977" s="39"/>
      <c r="E977" s="39"/>
      <c r="F977" s="39"/>
      <c r="G977" s="3"/>
      <c r="H977" s="3">
        <f>IF(isblank(A977), "", IF(NOT(ISBLANK(I977)), VLOOKUP(I977, Institutions, 2, FALSE), 0))</f>
        <v>0</v>
      </c>
      <c r="I977" s="4"/>
      <c r="J977" s="4" t="str">
        <f>IF(isblank(A977), "", IF(NOT(ISBLANK(K977)), VLOOKUP(K977, Elections, 2, FALSE), 0))</f>
        <v>election-6</v>
      </c>
      <c r="K977" s="10" t="s">
        <v>1180</v>
      </c>
      <c r="L977" s="4">
        <f>IF(isblank($A977), "", IF(NOT(ISBLANK(M977)), VLOOKUP(M977, Elections, 2, FALSE), 0))</f>
        <v>0</v>
      </c>
      <c r="M977" s="4"/>
      <c r="N977" s="3"/>
      <c r="O977" s="3"/>
      <c r="P977" s="3"/>
      <c r="Q977" s="3"/>
      <c r="R977" s="3"/>
      <c r="S977" s="3"/>
      <c r="T977" s="3"/>
      <c r="U977" s="3"/>
      <c r="V977" s="3"/>
      <c r="W977" s="3"/>
      <c r="X977" s="1" t="s">
        <v>1265</v>
      </c>
      <c r="Y977" s="12" t="s">
        <v>1266</v>
      </c>
      <c r="Z977" s="59" t="s">
        <v>3440</v>
      </c>
      <c r="AA977" s="60" t="s">
        <v>3441</v>
      </c>
      <c r="AB977" s="58"/>
      <c r="AC977" s="26">
        <v>4.153954E7</v>
      </c>
      <c r="AD977" s="26">
        <v>1.857579440101E12</v>
      </c>
      <c r="AE977" s="26" t="s">
        <v>180</v>
      </c>
      <c r="AF977" s="26" t="s">
        <v>60</v>
      </c>
      <c r="AG977" s="27" t="s">
        <v>3442</v>
      </c>
      <c r="AH977" s="58"/>
      <c r="AI977" s="58"/>
      <c r="AJ977" s="58"/>
    </row>
    <row r="978">
      <c r="A978" s="3" t="s">
        <v>3443</v>
      </c>
      <c r="B978" s="55" t="s">
        <v>3444</v>
      </c>
      <c r="C978" s="47">
        <v>521.0</v>
      </c>
      <c r="D978" s="39"/>
      <c r="E978" s="39"/>
      <c r="F978" s="39"/>
      <c r="G978" s="3"/>
      <c r="H978" s="3">
        <f>IF(isblank(A978), "", IF(NOT(ISBLANK(I978)), VLOOKUP(I978, Institutions, 2, FALSE), 0))</f>
        <v>0</v>
      </c>
      <c r="I978" s="4"/>
      <c r="J978" s="4" t="str">
        <f>IF(isblank(A978), "", IF(NOT(ISBLANK(K978)), VLOOKUP(K978, Elections, 2, FALSE), 0))</f>
        <v>election-6</v>
      </c>
      <c r="K978" s="10" t="s">
        <v>1180</v>
      </c>
      <c r="L978" s="4">
        <f>IF(isblank($A978), "", IF(NOT(ISBLANK(M978)), VLOOKUP(M978, Elections, 2, FALSE), 0))</f>
        <v>0</v>
      </c>
      <c r="M978" s="4"/>
      <c r="N978" s="3"/>
      <c r="O978" s="3"/>
      <c r="P978" s="3"/>
      <c r="Q978" s="3"/>
      <c r="R978" s="3"/>
      <c r="S978" s="3"/>
      <c r="T978" s="3"/>
      <c r="U978" s="3"/>
      <c r="V978" s="3"/>
      <c r="W978" s="3"/>
      <c r="X978" s="1" t="s">
        <v>1265</v>
      </c>
      <c r="Y978" s="12" t="s">
        <v>1266</v>
      </c>
      <c r="Z978" s="56" t="s">
        <v>3445</v>
      </c>
      <c r="AA978" s="57" t="s">
        <v>3446</v>
      </c>
      <c r="AB978" s="58"/>
      <c r="AC978" s="43">
        <v>6291279.0</v>
      </c>
      <c r="AD978" s="43">
        <v>1.76965696092E12</v>
      </c>
      <c r="AE978" s="43" t="s">
        <v>49</v>
      </c>
      <c r="AF978" s="43" t="s">
        <v>60</v>
      </c>
      <c r="AG978" s="45" t="s">
        <v>3447</v>
      </c>
      <c r="AH978" s="58"/>
      <c r="AI978" s="58"/>
      <c r="AJ978" s="58"/>
    </row>
    <row r="979">
      <c r="A979" s="3" t="s">
        <v>3448</v>
      </c>
      <c r="B979" s="55" t="s">
        <v>1170</v>
      </c>
      <c r="C979" s="47">
        <v>522.0</v>
      </c>
      <c r="D979" s="39"/>
      <c r="E979" s="39"/>
      <c r="F979" s="39"/>
      <c r="G979" s="3"/>
      <c r="H979" s="3">
        <f>IF(isblank(A979), "", IF(NOT(ISBLANK(I979)), VLOOKUP(I979, Institutions, 2, FALSE), 0))</f>
        <v>0</v>
      </c>
      <c r="I979" s="4"/>
      <c r="J979" s="4" t="str">
        <f>IF(isblank(A979), "", IF(NOT(ISBLANK(K979)), VLOOKUP(K979, Elections, 2, FALSE), 0))</f>
        <v>election-6</v>
      </c>
      <c r="K979" s="10" t="s">
        <v>1180</v>
      </c>
      <c r="L979" s="4">
        <f>IF(isblank($A979), "", IF(NOT(ISBLANK(M979)), VLOOKUP(M979, Elections, 2, FALSE), 0))</f>
        <v>0</v>
      </c>
      <c r="M979" s="4"/>
      <c r="N979" s="3"/>
      <c r="O979" s="3"/>
      <c r="P979" s="3"/>
      <c r="Q979" s="3"/>
      <c r="R979" s="3"/>
      <c r="S979" s="3"/>
      <c r="T979" s="3"/>
      <c r="U979" s="3"/>
      <c r="V979" s="3"/>
      <c r="W979" s="3"/>
      <c r="X979" s="1" t="s">
        <v>1265</v>
      </c>
      <c r="Y979" s="12" t="s">
        <v>1266</v>
      </c>
      <c r="Z979" s="59" t="s">
        <v>3449</v>
      </c>
      <c r="AA979" s="60" t="s">
        <v>3450</v>
      </c>
      <c r="AB979" s="58"/>
      <c r="AC979" s="26" t="s">
        <v>85</v>
      </c>
      <c r="AD979" s="34"/>
      <c r="AE979" s="34"/>
      <c r="AF979" s="34"/>
      <c r="AG979" s="33"/>
      <c r="AH979" s="58"/>
      <c r="AI979" s="58"/>
      <c r="AJ979" s="58"/>
    </row>
    <row r="980">
      <c r="A980" s="3" t="s">
        <v>3451</v>
      </c>
      <c r="B980" s="55" t="s">
        <v>3452</v>
      </c>
      <c r="C980" s="47">
        <v>523.0</v>
      </c>
      <c r="D980" s="39"/>
      <c r="E980" s="39"/>
      <c r="F980" s="39"/>
      <c r="G980" s="3"/>
      <c r="H980" s="3">
        <f>IF(isblank(A980), "", IF(NOT(ISBLANK(I980)), VLOOKUP(I980, Institutions, 2, FALSE), 0))</f>
        <v>0</v>
      </c>
      <c r="I980" s="4"/>
      <c r="J980" s="4" t="str">
        <f>IF(isblank(A980), "", IF(NOT(ISBLANK(K980)), VLOOKUP(K980, Elections, 2, FALSE), 0))</f>
        <v>election-6</v>
      </c>
      <c r="K980" s="10" t="s">
        <v>1180</v>
      </c>
      <c r="L980" s="4">
        <f>IF(isblank($A980), "", IF(NOT(ISBLANK(M980)), VLOOKUP(M980, Elections, 2, FALSE), 0))</f>
        <v>0</v>
      </c>
      <c r="M980" s="4"/>
      <c r="N980" s="3"/>
      <c r="O980" s="3"/>
      <c r="P980" s="3"/>
      <c r="Q980" s="3"/>
      <c r="R980" s="3"/>
      <c r="S980" s="3"/>
      <c r="T980" s="3"/>
      <c r="U980" s="3"/>
      <c r="V980" s="3"/>
      <c r="W980" s="3"/>
      <c r="X980" s="1" t="s">
        <v>1265</v>
      </c>
      <c r="Y980" s="12" t="s">
        <v>1266</v>
      </c>
      <c r="Z980" s="56" t="s">
        <v>3453</v>
      </c>
      <c r="AA980" s="57" t="s">
        <v>3454</v>
      </c>
      <c r="AB980" s="58"/>
      <c r="AC980" s="43">
        <v>7651414.0</v>
      </c>
      <c r="AD980" s="43">
        <v>2.463504150901E12</v>
      </c>
      <c r="AE980" s="43" t="s">
        <v>49</v>
      </c>
      <c r="AF980" s="43" t="s">
        <v>69</v>
      </c>
      <c r="AG980" s="25"/>
      <c r="AH980" s="58"/>
      <c r="AI980" s="58"/>
      <c r="AJ980" s="58"/>
    </row>
    <row r="981">
      <c r="A981" s="3" t="s">
        <v>3455</v>
      </c>
      <c r="B981" s="55" t="s">
        <v>3456</v>
      </c>
      <c r="C981" s="47">
        <v>524.0</v>
      </c>
      <c r="D981" s="39"/>
      <c r="E981" s="39"/>
      <c r="F981" s="39"/>
      <c r="G981" s="3"/>
      <c r="H981" s="3">
        <f>IF(isblank(A981), "", IF(NOT(ISBLANK(I981)), VLOOKUP(I981, Institutions, 2, FALSE), 0))</f>
        <v>0</v>
      </c>
      <c r="I981" s="4"/>
      <c r="J981" s="4" t="str">
        <f>IF(isblank(A981), "", IF(NOT(ISBLANK(K981)), VLOOKUP(K981, Elections, 2, FALSE), 0))</f>
        <v>election-6</v>
      </c>
      <c r="K981" s="10" t="s">
        <v>1180</v>
      </c>
      <c r="L981" s="4">
        <f>IF(isblank($A981), "", IF(NOT(ISBLANK(M981)), VLOOKUP(M981, Elections, 2, FALSE), 0))</f>
        <v>0</v>
      </c>
      <c r="M981" s="4"/>
      <c r="N981" s="3"/>
      <c r="O981" s="3"/>
      <c r="P981" s="3"/>
      <c r="Q981" s="3"/>
      <c r="R981" s="3"/>
      <c r="S981" s="3"/>
      <c r="T981" s="3"/>
      <c r="U981" s="3"/>
      <c r="V981" s="3"/>
      <c r="W981" s="3"/>
      <c r="X981" s="1" t="s">
        <v>1265</v>
      </c>
      <c r="Y981" s="12" t="s">
        <v>1266</v>
      </c>
      <c r="Z981" s="59" t="s">
        <v>3457</v>
      </c>
      <c r="AA981" s="60" t="s">
        <v>3458</v>
      </c>
      <c r="AB981" s="58"/>
      <c r="AC981" s="26">
        <v>2.053784E7</v>
      </c>
      <c r="AD981" s="26">
        <v>1.681927560901E12</v>
      </c>
      <c r="AE981" s="26" t="s">
        <v>49</v>
      </c>
      <c r="AF981" s="26" t="s">
        <v>69</v>
      </c>
      <c r="AG981" s="33"/>
      <c r="AH981" s="58"/>
      <c r="AI981" s="58"/>
      <c r="AJ981" s="58"/>
    </row>
    <row r="982">
      <c r="A982" s="3" t="s">
        <v>3459</v>
      </c>
      <c r="B982" s="55" t="s">
        <v>3460</v>
      </c>
      <c r="C982" s="47">
        <v>525.0</v>
      </c>
      <c r="D982" s="39"/>
      <c r="E982" s="39"/>
      <c r="F982" s="39"/>
      <c r="G982" s="3"/>
      <c r="H982" s="3">
        <f>IF(isblank(A982), "", IF(NOT(ISBLANK(I982)), VLOOKUP(I982, Institutions, 2, FALSE), 0))</f>
        <v>0</v>
      </c>
      <c r="I982" s="4"/>
      <c r="J982" s="4" t="str">
        <f>IF(isblank(A982), "", IF(NOT(ISBLANK(K982)), VLOOKUP(K982, Elections, 2, FALSE), 0))</f>
        <v>election-6</v>
      </c>
      <c r="K982" s="10" t="s">
        <v>1180</v>
      </c>
      <c r="L982" s="4">
        <f>IF(isblank($A982), "", IF(NOT(ISBLANK(M982)), VLOOKUP(M982, Elections, 2, FALSE), 0))</f>
        <v>0</v>
      </c>
      <c r="M982" s="4"/>
      <c r="N982" s="3"/>
      <c r="O982" s="3"/>
      <c r="P982" s="3"/>
      <c r="Q982" s="3"/>
      <c r="R982" s="3"/>
      <c r="S982" s="3"/>
      <c r="T982" s="3"/>
      <c r="U982" s="3"/>
      <c r="V982" s="3"/>
      <c r="W982" s="3"/>
      <c r="X982" s="1" t="s">
        <v>1265</v>
      </c>
      <c r="Y982" s="12" t="s">
        <v>1266</v>
      </c>
      <c r="Z982" s="56" t="s">
        <v>3461</v>
      </c>
      <c r="AA982" s="57" t="s">
        <v>3462</v>
      </c>
      <c r="AB982" s="58"/>
      <c r="AC982" s="43">
        <v>9984151.0</v>
      </c>
      <c r="AD982" s="43">
        <v>1.940349331202E12</v>
      </c>
      <c r="AE982" s="43" t="s">
        <v>49</v>
      </c>
      <c r="AF982" s="43" t="s">
        <v>69</v>
      </c>
      <c r="AG982" s="25"/>
      <c r="AH982" s="58"/>
      <c r="AI982" s="58"/>
      <c r="AJ982" s="58"/>
    </row>
    <row r="983">
      <c r="A983" s="3" t="s">
        <v>3463</v>
      </c>
      <c r="B983" s="55" t="s">
        <v>3464</v>
      </c>
      <c r="C983" s="47">
        <v>526.0</v>
      </c>
      <c r="D983" s="39"/>
      <c r="E983" s="39"/>
      <c r="F983" s="39"/>
      <c r="G983" s="3"/>
      <c r="H983" s="3">
        <f>IF(isblank(A983), "", IF(NOT(ISBLANK(I983)), VLOOKUP(I983, Institutions, 2, FALSE), 0))</f>
        <v>0</v>
      </c>
      <c r="I983" s="4"/>
      <c r="J983" s="4" t="str">
        <f>IF(isblank(A983), "", IF(NOT(ISBLANK(K983)), VLOOKUP(K983, Elections, 2, FALSE), 0))</f>
        <v>election-6</v>
      </c>
      <c r="K983" s="10" t="s">
        <v>1180</v>
      </c>
      <c r="L983" s="4">
        <f>IF(isblank($A983), "", IF(NOT(ISBLANK(M983)), VLOOKUP(M983, Elections, 2, FALSE), 0))</f>
        <v>0</v>
      </c>
      <c r="M983" s="4"/>
      <c r="N983" s="3"/>
      <c r="O983" s="3"/>
      <c r="P983" s="3"/>
      <c r="Q983" s="3"/>
      <c r="R983" s="3"/>
      <c r="S983" s="3"/>
      <c r="T983" s="3"/>
      <c r="U983" s="3"/>
      <c r="V983" s="3"/>
      <c r="W983" s="3"/>
      <c r="X983" s="1" t="s">
        <v>1265</v>
      </c>
      <c r="Y983" s="12" t="s">
        <v>1266</v>
      </c>
      <c r="Z983" s="59" t="s">
        <v>3465</v>
      </c>
      <c r="AA983" s="60" t="s">
        <v>3466</v>
      </c>
      <c r="AB983" s="58"/>
      <c r="AC983" s="26">
        <v>7552998.0</v>
      </c>
      <c r="AD983" s="26">
        <v>1.852756991222E12</v>
      </c>
      <c r="AE983" s="26" t="s">
        <v>49</v>
      </c>
      <c r="AF983" s="26" t="s">
        <v>60</v>
      </c>
      <c r="AG983" s="27" t="s">
        <v>3467</v>
      </c>
      <c r="AH983" s="58"/>
      <c r="AI983" s="58"/>
      <c r="AJ983" s="58"/>
    </row>
    <row r="984">
      <c r="A984" s="3" t="s">
        <v>3468</v>
      </c>
      <c r="B984" s="55" t="s">
        <v>3469</v>
      </c>
      <c r="C984" s="47">
        <v>527.0</v>
      </c>
      <c r="D984" s="39"/>
      <c r="E984" s="39"/>
      <c r="F984" s="39"/>
      <c r="G984" s="3"/>
      <c r="H984" s="3">
        <f>IF(isblank(A984), "", IF(NOT(ISBLANK(I984)), VLOOKUP(I984, Institutions, 2, FALSE), 0))</f>
        <v>0</v>
      </c>
      <c r="I984" s="4"/>
      <c r="J984" s="4" t="str">
        <f>IF(isblank(A984), "", IF(NOT(ISBLANK(K984)), VLOOKUP(K984, Elections, 2, FALSE), 0))</f>
        <v>election-6</v>
      </c>
      <c r="K984" s="10" t="s">
        <v>1180</v>
      </c>
      <c r="L984" s="4">
        <f>IF(isblank($A984), "", IF(NOT(ISBLANK(M984)), VLOOKUP(M984, Elections, 2, FALSE), 0))</f>
        <v>0</v>
      </c>
      <c r="M984" s="4"/>
      <c r="N984" s="3"/>
      <c r="O984" s="3"/>
      <c r="P984" s="3"/>
      <c r="Q984" s="3"/>
      <c r="R984" s="3"/>
      <c r="S984" s="3"/>
      <c r="T984" s="3"/>
      <c r="U984" s="3"/>
      <c r="V984" s="3"/>
      <c r="W984" s="3"/>
      <c r="X984" s="1" t="s">
        <v>1265</v>
      </c>
      <c r="Y984" s="12" t="s">
        <v>1266</v>
      </c>
      <c r="Z984" s="56" t="s">
        <v>3470</v>
      </c>
      <c r="AA984" s="57" t="s">
        <v>3471</v>
      </c>
      <c r="AB984" s="58"/>
      <c r="AC984" s="43" t="s">
        <v>85</v>
      </c>
      <c r="AD984" s="36"/>
      <c r="AE984" s="36"/>
      <c r="AF984" s="36"/>
      <c r="AG984" s="25"/>
      <c r="AH984" s="58"/>
      <c r="AI984" s="58"/>
      <c r="AJ984" s="58"/>
    </row>
    <row r="985">
      <c r="A985" s="3" t="s">
        <v>3472</v>
      </c>
      <c r="B985" s="55" t="s">
        <v>208</v>
      </c>
      <c r="C985" s="47">
        <v>528.0</v>
      </c>
      <c r="D985" s="39"/>
      <c r="E985" s="39"/>
      <c r="F985" s="39"/>
      <c r="G985" s="3"/>
      <c r="H985" s="3">
        <f>IF(isblank(A985), "", IF(NOT(ISBLANK(I985)), VLOOKUP(I985, Institutions, 2, FALSE), 0))</f>
        <v>0</v>
      </c>
      <c r="I985" s="4"/>
      <c r="J985" s="4" t="str">
        <f>IF(isblank(A985), "", IF(NOT(ISBLANK(K985)), VLOOKUP(K985, Elections, 2, FALSE), 0))</f>
        <v>election-6</v>
      </c>
      <c r="K985" s="10" t="s">
        <v>1180</v>
      </c>
      <c r="L985" s="4">
        <f>IF(isblank($A985), "", IF(NOT(ISBLANK(M985)), VLOOKUP(M985, Elections, 2, FALSE), 0))</f>
        <v>0</v>
      </c>
      <c r="M985" s="4"/>
      <c r="N985" s="3"/>
      <c r="O985" s="3"/>
      <c r="P985" s="3"/>
      <c r="Q985" s="3"/>
      <c r="R985" s="3"/>
      <c r="S985" s="3"/>
      <c r="T985" s="3"/>
      <c r="U985" s="3"/>
      <c r="V985" s="3"/>
      <c r="W985" s="3"/>
      <c r="X985" s="1" t="s">
        <v>1265</v>
      </c>
      <c r="Y985" s="12" t="s">
        <v>1266</v>
      </c>
      <c r="Z985" s="59" t="s">
        <v>3473</v>
      </c>
      <c r="AA985" s="60" t="s">
        <v>3474</v>
      </c>
      <c r="AB985" s="58"/>
      <c r="AC985" s="26">
        <v>2.3545461E7</v>
      </c>
      <c r="AD985" s="26">
        <v>2.327457221201E12</v>
      </c>
      <c r="AE985" s="26" t="s">
        <v>49</v>
      </c>
      <c r="AF985" s="26" t="s">
        <v>69</v>
      </c>
      <c r="AG985" s="33"/>
      <c r="AH985" s="58"/>
      <c r="AI985" s="58"/>
      <c r="AJ985" s="58"/>
    </row>
    <row r="986">
      <c r="A986" s="3" t="s">
        <v>3475</v>
      </c>
      <c r="B986" s="55" t="s">
        <v>3476</v>
      </c>
      <c r="C986" s="47">
        <v>529.0</v>
      </c>
      <c r="D986" s="39"/>
      <c r="E986" s="39"/>
      <c r="F986" s="39"/>
      <c r="G986" s="3"/>
      <c r="H986" s="3">
        <f>IF(isblank(A986), "", IF(NOT(ISBLANK(I986)), VLOOKUP(I986, Institutions, 2, FALSE), 0))</f>
        <v>0</v>
      </c>
      <c r="I986" s="4"/>
      <c r="J986" s="4" t="str">
        <f>IF(isblank(A986), "", IF(NOT(ISBLANK(K986)), VLOOKUP(K986, Elections, 2, FALSE), 0))</f>
        <v>election-6</v>
      </c>
      <c r="K986" s="10" t="s">
        <v>1180</v>
      </c>
      <c r="L986" s="4">
        <f>IF(isblank($A986), "", IF(NOT(ISBLANK(M986)), VLOOKUP(M986, Elections, 2, FALSE), 0))</f>
        <v>0</v>
      </c>
      <c r="M986" s="4"/>
      <c r="N986" s="3"/>
      <c r="O986" s="3"/>
      <c r="P986" s="3"/>
      <c r="Q986" s="3"/>
      <c r="R986" s="3"/>
      <c r="S986" s="3"/>
      <c r="T986" s="3"/>
      <c r="U986" s="3"/>
      <c r="V986" s="3"/>
      <c r="W986" s="3"/>
      <c r="X986" s="1" t="s">
        <v>1265</v>
      </c>
      <c r="Y986" s="12" t="s">
        <v>1266</v>
      </c>
      <c r="Z986" s="56" t="s">
        <v>3477</v>
      </c>
      <c r="AA986" s="57" t="s">
        <v>3478</v>
      </c>
      <c r="AB986" s="58"/>
      <c r="AC986" s="43">
        <v>1.654912E7</v>
      </c>
      <c r="AD986" s="43">
        <v>2.489980990605E12</v>
      </c>
      <c r="AE986" s="43" t="s">
        <v>49</v>
      </c>
      <c r="AF986" s="43" t="s">
        <v>69</v>
      </c>
      <c r="AG986" s="25"/>
      <c r="AH986" s="58"/>
      <c r="AI986" s="58"/>
      <c r="AJ986" s="58"/>
    </row>
    <row r="987">
      <c r="A987" s="3" t="s">
        <v>3479</v>
      </c>
      <c r="B987" s="55" t="s">
        <v>3480</v>
      </c>
      <c r="C987" s="47">
        <v>530.0</v>
      </c>
      <c r="D987" s="39"/>
      <c r="E987" s="39"/>
      <c r="F987" s="39"/>
      <c r="G987" s="3"/>
      <c r="H987" s="3">
        <f>IF(isblank(A987), "", IF(NOT(ISBLANK(I987)), VLOOKUP(I987, Institutions, 2, FALSE), 0))</f>
        <v>0</v>
      </c>
      <c r="I987" s="4"/>
      <c r="J987" s="4" t="str">
        <f>IF(isblank(A987), "", IF(NOT(ISBLANK(K987)), VLOOKUP(K987, Elections, 2, FALSE), 0))</f>
        <v>election-6</v>
      </c>
      <c r="K987" s="10" t="s">
        <v>1180</v>
      </c>
      <c r="L987" s="4">
        <f>IF(isblank($A987), "", IF(NOT(ISBLANK(M987)), VLOOKUP(M987, Elections, 2, FALSE), 0))</f>
        <v>0</v>
      </c>
      <c r="M987" s="4"/>
      <c r="N987" s="3"/>
      <c r="O987" s="3"/>
      <c r="P987" s="3"/>
      <c r="Q987" s="3"/>
      <c r="R987" s="3"/>
      <c r="S987" s="3"/>
      <c r="T987" s="3"/>
      <c r="U987" s="3"/>
      <c r="V987" s="3"/>
      <c r="W987" s="3"/>
      <c r="X987" s="1" t="s">
        <v>1265</v>
      </c>
      <c r="Y987" s="12" t="s">
        <v>1266</v>
      </c>
      <c r="Z987" s="59" t="s">
        <v>3481</v>
      </c>
      <c r="AA987" s="60" t="s">
        <v>3482</v>
      </c>
      <c r="AB987" s="58"/>
      <c r="AC987" s="26">
        <v>4.0313123E7</v>
      </c>
      <c r="AD987" s="26">
        <v>1.770659070901E12</v>
      </c>
      <c r="AE987" s="26" t="s">
        <v>49</v>
      </c>
      <c r="AF987" s="26" t="s">
        <v>60</v>
      </c>
      <c r="AG987" s="27" t="s">
        <v>3483</v>
      </c>
      <c r="AH987" s="58"/>
      <c r="AI987" s="58"/>
      <c r="AJ987" s="58"/>
    </row>
    <row r="988">
      <c r="A988" s="3" t="s">
        <v>3484</v>
      </c>
      <c r="B988" s="55" t="s">
        <v>3485</v>
      </c>
      <c r="C988" s="47">
        <v>531.0</v>
      </c>
      <c r="D988" s="39"/>
      <c r="E988" s="39"/>
      <c r="F988" s="39"/>
      <c r="G988" s="3"/>
      <c r="H988" s="3">
        <f>IF(isblank(A988), "", IF(NOT(ISBLANK(I988)), VLOOKUP(I988, Institutions, 2, FALSE), 0))</f>
        <v>0</v>
      </c>
      <c r="I988" s="4"/>
      <c r="J988" s="4" t="str">
        <f>IF(isblank(A988), "", IF(NOT(ISBLANK(K988)), VLOOKUP(K988, Elections, 2, FALSE), 0))</f>
        <v>election-6</v>
      </c>
      <c r="K988" s="10" t="s">
        <v>1180</v>
      </c>
      <c r="L988" s="4">
        <f>IF(isblank($A988), "", IF(NOT(ISBLANK(M988)), VLOOKUP(M988, Elections, 2, FALSE), 0))</f>
        <v>0</v>
      </c>
      <c r="M988" s="4"/>
      <c r="N988" s="3"/>
      <c r="O988" s="3"/>
      <c r="P988" s="3"/>
      <c r="Q988" s="3"/>
      <c r="R988" s="3"/>
      <c r="S988" s="3"/>
      <c r="T988" s="3"/>
      <c r="U988" s="3"/>
      <c r="V988" s="3"/>
      <c r="W988" s="3"/>
      <c r="X988" s="1" t="s">
        <v>1265</v>
      </c>
      <c r="Y988" s="12" t="s">
        <v>1266</v>
      </c>
      <c r="Z988" s="56" t="s">
        <v>3486</v>
      </c>
      <c r="AA988" s="57" t="s">
        <v>3487</v>
      </c>
      <c r="AB988" s="58"/>
      <c r="AC988" s="43">
        <v>7667736.0</v>
      </c>
      <c r="AD988" s="43">
        <v>1.853721551605E12</v>
      </c>
      <c r="AE988" s="43" t="s">
        <v>49</v>
      </c>
      <c r="AF988" s="43" t="s">
        <v>60</v>
      </c>
      <c r="AG988" s="45" t="s">
        <v>3488</v>
      </c>
      <c r="AH988" s="58"/>
      <c r="AI988" s="58"/>
      <c r="AJ988" s="58"/>
    </row>
    <row r="989">
      <c r="A989" s="3" t="s">
        <v>3489</v>
      </c>
      <c r="B989" s="55" t="s">
        <v>3490</v>
      </c>
      <c r="C989" s="47">
        <v>532.0</v>
      </c>
      <c r="D989" s="39"/>
      <c r="E989" s="39"/>
      <c r="F989" s="39"/>
      <c r="G989" s="3"/>
      <c r="H989" s="3">
        <f>IF(isblank(A989), "", IF(NOT(ISBLANK(I989)), VLOOKUP(I989, Institutions, 2, FALSE), 0))</f>
        <v>0</v>
      </c>
      <c r="I989" s="4"/>
      <c r="J989" s="4" t="str">
        <f>IF(isblank(A989), "", IF(NOT(ISBLANK(K989)), VLOOKUP(K989, Elections, 2, FALSE), 0))</f>
        <v>election-6</v>
      </c>
      <c r="K989" s="10" t="s">
        <v>1180</v>
      </c>
      <c r="L989" s="4">
        <f>IF(isblank($A989), "", IF(NOT(ISBLANK(M989)), VLOOKUP(M989, Elections, 2, FALSE), 0))</f>
        <v>0</v>
      </c>
      <c r="M989" s="4"/>
      <c r="N989" s="3"/>
      <c r="O989" s="3"/>
      <c r="P989" s="3"/>
      <c r="Q989" s="3"/>
      <c r="R989" s="3"/>
      <c r="S989" s="3"/>
      <c r="T989" s="3"/>
      <c r="U989" s="3"/>
      <c r="V989" s="3"/>
      <c r="W989" s="3"/>
      <c r="X989" s="1" t="s">
        <v>1265</v>
      </c>
      <c r="Y989" s="12" t="s">
        <v>1266</v>
      </c>
      <c r="Z989" s="59" t="s">
        <v>3491</v>
      </c>
      <c r="AA989" s="60" t="s">
        <v>3492</v>
      </c>
      <c r="AB989" s="58"/>
      <c r="AC989" s="26">
        <v>1.0114793E7</v>
      </c>
      <c r="AD989" s="26">
        <v>1.823847130101E12</v>
      </c>
      <c r="AE989" s="26" t="s">
        <v>49</v>
      </c>
      <c r="AF989" s="26" t="s">
        <v>60</v>
      </c>
      <c r="AG989" s="27" t="s">
        <v>3493</v>
      </c>
      <c r="AH989" s="58"/>
      <c r="AI989" s="58"/>
      <c r="AJ989" s="58"/>
    </row>
    <row r="990">
      <c r="A990" s="3" t="s">
        <v>3494</v>
      </c>
      <c r="B990" s="55" t="s">
        <v>3495</v>
      </c>
      <c r="C990" s="47">
        <v>533.0</v>
      </c>
      <c r="D990" s="39"/>
      <c r="E990" s="39"/>
      <c r="F990" s="39"/>
      <c r="G990" s="3"/>
      <c r="H990" s="3">
        <f>IF(isblank(A990), "", IF(NOT(ISBLANK(I990)), VLOOKUP(I990, Institutions, 2, FALSE), 0))</f>
        <v>0</v>
      </c>
      <c r="I990" s="4"/>
      <c r="J990" s="4" t="str">
        <f>IF(isblank(A990), "", IF(NOT(ISBLANK(K990)), VLOOKUP(K990, Elections, 2, FALSE), 0))</f>
        <v>election-6</v>
      </c>
      <c r="K990" s="10" t="s">
        <v>1180</v>
      </c>
      <c r="L990" s="4">
        <f>IF(isblank($A990), "", IF(NOT(ISBLANK(M990)), VLOOKUP(M990, Elections, 2, FALSE), 0))</f>
        <v>0</v>
      </c>
      <c r="M990" s="4"/>
      <c r="N990" s="3"/>
      <c r="O990" s="3"/>
      <c r="P990" s="3"/>
      <c r="Q990" s="3"/>
      <c r="R990" s="3"/>
      <c r="S990" s="3"/>
      <c r="T990" s="3"/>
      <c r="U990" s="3"/>
      <c r="V990" s="3"/>
      <c r="W990" s="3"/>
      <c r="X990" s="1" t="s">
        <v>1265</v>
      </c>
      <c r="Y990" s="12" t="s">
        <v>1266</v>
      </c>
      <c r="Z990" s="56" t="s">
        <v>3496</v>
      </c>
      <c r="AA990" s="57" t="s">
        <v>3497</v>
      </c>
      <c r="AB990" s="58"/>
      <c r="AC990" s="43">
        <v>1303813.0</v>
      </c>
      <c r="AD990" s="43">
        <v>2.531053311408E12</v>
      </c>
      <c r="AE990" s="43" t="s">
        <v>180</v>
      </c>
      <c r="AF990" s="43" t="s">
        <v>60</v>
      </c>
      <c r="AG990" s="45" t="s">
        <v>3498</v>
      </c>
      <c r="AH990" s="58"/>
      <c r="AI990" s="58"/>
      <c r="AJ990" s="58"/>
    </row>
    <row r="991">
      <c r="A991" s="3" t="s">
        <v>3499</v>
      </c>
      <c r="B991" s="55" t="s">
        <v>642</v>
      </c>
      <c r="C991" s="47">
        <v>534.0</v>
      </c>
      <c r="D991" s="39"/>
      <c r="E991" s="39"/>
      <c r="F991" s="39"/>
      <c r="G991" s="3"/>
      <c r="H991" s="3">
        <f>IF(isblank(A991), "", IF(NOT(ISBLANK(I991)), VLOOKUP(I991, Institutions, 2, FALSE), 0))</f>
        <v>0</v>
      </c>
      <c r="I991" s="4"/>
      <c r="J991" s="4" t="str">
        <f>IF(isblank(A991), "", IF(NOT(ISBLANK(K991)), VLOOKUP(K991, Elections, 2, FALSE), 0))</f>
        <v>election-6</v>
      </c>
      <c r="K991" s="10" t="s">
        <v>1180</v>
      </c>
      <c r="L991" s="4">
        <f>IF(isblank($A991), "", IF(NOT(ISBLANK(M991)), VLOOKUP(M991, Elections, 2, FALSE), 0))</f>
        <v>0</v>
      </c>
      <c r="M991" s="4"/>
      <c r="N991" s="3"/>
      <c r="O991" s="3"/>
      <c r="P991" s="3"/>
      <c r="Q991" s="3"/>
      <c r="R991" s="3"/>
      <c r="S991" s="3"/>
      <c r="T991" s="3"/>
      <c r="U991" s="3"/>
      <c r="V991" s="3"/>
      <c r="W991" s="3"/>
      <c r="X991" s="1" t="s">
        <v>1265</v>
      </c>
      <c r="Y991" s="12" t="s">
        <v>1266</v>
      </c>
      <c r="Z991" s="59" t="s">
        <v>3500</v>
      </c>
      <c r="AA991" s="60" t="s">
        <v>3501</v>
      </c>
      <c r="AB991" s="58"/>
      <c r="AC991" s="26" t="s">
        <v>85</v>
      </c>
      <c r="AD991" s="34"/>
      <c r="AE991" s="34"/>
      <c r="AF991" s="34"/>
      <c r="AG991" s="33"/>
      <c r="AH991" s="58"/>
      <c r="AI991" s="58"/>
      <c r="AJ991" s="58"/>
    </row>
    <row r="992">
      <c r="A992" s="3" t="s">
        <v>3502</v>
      </c>
      <c r="B992" s="55" t="s">
        <v>3503</v>
      </c>
      <c r="C992" s="47">
        <v>535.0</v>
      </c>
      <c r="D992" s="39"/>
      <c r="E992" s="39"/>
      <c r="F992" s="39"/>
      <c r="G992" s="3"/>
      <c r="H992" s="3">
        <f>IF(isblank(A992), "", IF(NOT(ISBLANK(I992)), VLOOKUP(I992, Institutions, 2, FALSE), 0))</f>
        <v>0</v>
      </c>
      <c r="I992" s="4"/>
      <c r="J992" s="4" t="str">
        <f>IF(isblank(A992), "", IF(NOT(ISBLANK(K992)), VLOOKUP(K992, Elections, 2, FALSE), 0))</f>
        <v>election-6</v>
      </c>
      <c r="K992" s="10" t="s">
        <v>1180</v>
      </c>
      <c r="L992" s="4">
        <f>IF(isblank($A992), "", IF(NOT(ISBLANK(M992)), VLOOKUP(M992, Elections, 2, FALSE), 0))</f>
        <v>0</v>
      </c>
      <c r="M992" s="4"/>
      <c r="N992" s="3"/>
      <c r="O992" s="3"/>
      <c r="P992" s="3"/>
      <c r="Q992" s="3"/>
      <c r="R992" s="3"/>
      <c r="S992" s="3"/>
      <c r="T992" s="3"/>
      <c r="U992" s="3"/>
      <c r="V992" s="3"/>
      <c r="W992" s="3"/>
      <c r="X992" s="1" t="s">
        <v>1265</v>
      </c>
      <c r="Y992" s="12" t="s">
        <v>1266</v>
      </c>
      <c r="Z992" s="56" t="s">
        <v>3504</v>
      </c>
      <c r="AA992" s="57" t="s">
        <v>3505</v>
      </c>
      <c r="AB992" s="58"/>
      <c r="AC992" s="43">
        <v>1400355.0</v>
      </c>
      <c r="AD992" s="43">
        <v>2.304724780101E12</v>
      </c>
      <c r="AE992" s="43" t="s">
        <v>49</v>
      </c>
      <c r="AF992" s="43" t="s">
        <v>60</v>
      </c>
      <c r="AG992" s="45" t="s">
        <v>3506</v>
      </c>
      <c r="AH992" s="58"/>
      <c r="AI992" s="58"/>
      <c r="AJ992" s="58"/>
    </row>
    <row r="993">
      <c r="A993" s="3" t="s">
        <v>3507</v>
      </c>
      <c r="B993" s="55" t="s">
        <v>429</v>
      </c>
      <c r="C993" s="47">
        <v>536.0</v>
      </c>
      <c r="D993" s="39"/>
      <c r="E993" s="39"/>
      <c r="F993" s="39"/>
      <c r="G993" s="3"/>
      <c r="H993" s="3">
        <f>IF(isblank(A993), "", IF(NOT(ISBLANK(I993)), VLOOKUP(I993, Institutions, 2, FALSE), 0))</f>
        <v>0</v>
      </c>
      <c r="I993" s="4"/>
      <c r="J993" s="4" t="str">
        <f>IF(isblank(A993), "", IF(NOT(ISBLANK(K993)), VLOOKUP(K993, Elections, 2, FALSE), 0))</f>
        <v>election-6</v>
      </c>
      <c r="K993" s="10" t="s">
        <v>1180</v>
      </c>
      <c r="L993" s="4">
        <f>IF(isblank($A993), "", IF(NOT(ISBLANK(M993)), VLOOKUP(M993, Elections, 2, FALSE), 0))</f>
        <v>0</v>
      </c>
      <c r="M993" s="4"/>
      <c r="N993" s="3"/>
      <c r="O993" s="3"/>
      <c r="P993" s="3"/>
      <c r="Q993" s="3"/>
      <c r="R993" s="3"/>
      <c r="S993" s="3"/>
      <c r="T993" s="3"/>
      <c r="U993" s="3"/>
      <c r="V993" s="3"/>
      <c r="W993" s="3"/>
      <c r="X993" s="1" t="s">
        <v>1265</v>
      </c>
      <c r="Y993" s="12" t="s">
        <v>1266</v>
      </c>
      <c r="Z993" s="59" t="s">
        <v>3508</v>
      </c>
      <c r="AA993" s="60" t="s">
        <v>3509</v>
      </c>
      <c r="AB993" s="58"/>
      <c r="AC993" s="31">
        <v>8167885.0</v>
      </c>
      <c r="AD993" s="31">
        <v>1.604759370101E12</v>
      </c>
      <c r="AE993" s="31" t="s">
        <v>180</v>
      </c>
      <c r="AF993" s="31" t="s">
        <v>60</v>
      </c>
      <c r="AG993" s="20" t="s">
        <v>430</v>
      </c>
      <c r="AH993" s="58"/>
      <c r="AI993" s="58"/>
      <c r="AJ993" s="58"/>
    </row>
    <row r="994">
      <c r="A994" s="3" t="s">
        <v>3510</v>
      </c>
      <c r="B994" s="55" t="s">
        <v>3511</v>
      </c>
      <c r="C994" s="47">
        <v>537.0</v>
      </c>
      <c r="D994" s="39"/>
      <c r="E994" s="39"/>
      <c r="F994" s="39"/>
      <c r="G994" s="3"/>
      <c r="H994" s="3">
        <f>IF(isblank(A994), "", IF(NOT(ISBLANK(I994)), VLOOKUP(I994, Institutions, 2, FALSE), 0))</f>
        <v>0</v>
      </c>
      <c r="I994" s="4"/>
      <c r="J994" s="4" t="str">
        <f>IF(isblank(A994), "", IF(NOT(ISBLANK(K994)), VLOOKUP(K994, Elections, 2, FALSE), 0))</f>
        <v>election-6</v>
      </c>
      <c r="K994" s="10" t="s">
        <v>1180</v>
      </c>
      <c r="L994" s="4">
        <f>IF(isblank($A994), "", IF(NOT(ISBLANK(M994)), VLOOKUP(M994, Elections, 2, FALSE), 0))</f>
        <v>0</v>
      </c>
      <c r="M994" s="4"/>
      <c r="N994" s="3"/>
      <c r="O994" s="3"/>
      <c r="P994" s="3"/>
      <c r="Q994" s="3"/>
      <c r="R994" s="3"/>
      <c r="S994" s="3"/>
      <c r="T994" s="3"/>
      <c r="U994" s="3"/>
      <c r="V994" s="3"/>
      <c r="W994" s="3"/>
      <c r="X994" s="1" t="s">
        <v>1265</v>
      </c>
      <c r="Y994" s="12" t="s">
        <v>1266</v>
      </c>
      <c r="Z994" s="56" t="s">
        <v>3512</v>
      </c>
      <c r="AA994" s="57" t="s">
        <v>3513</v>
      </c>
      <c r="AB994" s="58"/>
      <c r="AC994" s="43">
        <v>4.1590074E7</v>
      </c>
      <c r="AD994" s="43">
        <v>1.799012490101E12</v>
      </c>
      <c r="AE994" s="43" t="s">
        <v>180</v>
      </c>
      <c r="AF994" s="43" t="s">
        <v>60</v>
      </c>
      <c r="AG994" s="45" t="s">
        <v>3514</v>
      </c>
      <c r="AH994" s="58"/>
      <c r="AI994" s="58"/>
      <c r="AJ994" s="58"/>
    </row>
    <row r="995">
      <c r="A995" s="3" t="s">
        <v>3515</v>
      </c>
      <c r="B995" s="55" t="s">
        <v>3516</v>
      </c>
      <c r="C995" s="47">
        <v>538.0</v>
      </c>
      <c r="D995" s="39"/>
      <c r="E995" s="39"/>
      <c r="F995" s="39"/>
      <c r="G995" s="3"/>
      <c r="H995" s="3">
        <f>IF(isblank(A995), "", IF(NOT(ISBLANK(I995)), VLOOKUP(I995, Institutions, 2, FALSE), 0))</f>
        <v>0</v>
      </c>
      <c r="I995" s="4"/>
      <c r="J995" s="4" t="str">
        <f>IF(isblank(A995), "", IF(NOT(ISBLANK(K995)), VLOOKUP(K995, Elections, 2, FALSE), 0))</f>
        <v>election-6</v>
      </c>
      <c r="K995" s="10" t="s">
        <v>1180</v>
      </c>
      <c r="L995" s="4">
        <f>IF(isblank($A995), "", IF(NOT(ISBLANK(M995)), VLOOKUP(M995, Elections, 2, FALSE), 0))</f>
        <v>0</v>
      </c>
      <c r="M995" s="4"/>
      <c r="N995" s="3"/>
      <c r="O995" s="3"/>
      <c r="P995" s="3"/>
      <c r="Q995" s="3"/>
      <c r="R995" s="3"/>
      <c r="S995" s="3"/>
      <c r="T995" s="3"/>
      <c r="U995" s="3"/>
      <c r="V995" s="3"/>
      <c r="W995" s="3"/>
      <c r="X995" s="1" t="s">
        <v>1265</v>
      </c>
      <c r="Y995" s="12" t="s">
        <v>1266</v>
      </c>
      <c r="Z995" s="59" t="s">
        <v>3517</v>
      </c>
      <c r="AA995" s="60" t="s">
        <v>3518</v>
      </c>
      <c r="AB995" s="58"/>
      <c r="AC995" s="26">
        <v>2.6566176E7</v>
      </c>
      <c r="AD995" s="26">
        <v>2.279480841406E12</v>
      </c>
      <c r="AE995" s="26" t="s">
        <v>180</v>
      </c>
      <c r="AF995" s="26" t="s">
        <v>60</v>
      </c>
      <c r="AG995" s="27" t="s">
        <v>3519</v>
      </c>
      <c r="AH995" s="58"/>
      <c r="AI995" s="58"/>
      <c r="AJ995" s="58"/>
    </row>
    <row r="996">
      <c r="A996" s="3" t="s">
        <v>3520</v>
      </c>
      <c r="B996" s="55" t="s">
        <v>3521</v>
      </c>
      <c r="C996" s="47">
        <v>539.0</v>
      </c>
      <c r="D996" s="39"/>
      <c r="E996" s="39"/>
      <c r="F996" s="39"/>
      <c r="G996" s="3"/>
      <c r="H996" s="3">
        <f>IF(isblank(A996), "", IF(NOT(ISBLANK(I996)), VLOOKUP(I996, Institutions, 2, FALSE), 0))</f>
        <v>0</v>
      </c>
      <c r="I996" s="4"/>
      <c r="J996" s="4" t="str">
        <f>IF(isblank(A996), "", IF(NOT(ISBLANK(K996)), VLOOKUP(K996, Elections, 2, FALSE), 0))</f>
        <v>election-6</v>
      </c>
      <c r="K996" s="10" t="s">
        <v>1180</v>
      </c>
      <c r="L996" s="4">
        <f>IF(isblank($A996), "", IF(NOT(ISBLANK(M996)), VLOOKUP(M996, Elections, 2, FALSE), 0))</f>
        <v>0</v>
      </c>
      <c r="M996" s="4"/>
      <c r="N996" s="3"/>
      <c r="O996" s="3"/>
      <c r="P996" s="3"/>
      <c r="Q996" s="3"/>
      <c r="R996" s="3"/>
      <c r="S996" s="3"/>
      <c r="T996" s="3"/>
      <c r="U996" s="3"/>
      <c r="V996" s="3"/>
      <c r="W996" s="3"/>
      <c r="X996" s="1" t="s">
        <v>1265</v>
      </c>
      <c r="Y996" s="12" t="s">
        <v>1266</v>
      </c>
      <c r="Z996" s="56" t="s">
        <v>3522</v>
      </c>
      <c r="AA996" s="57" t="s">
        <v>3523</v>
      </c>
      <c r="AB996" s="58"/>
      <c r="AC996" s="43">
        <v>1.9340478E7</v>
      </c>
      <c r="AD996" s="43">
        <v>2.575431040101E12</v>
      </c>
      <c r="AE996" s="43" t="s">
        <v>49</v>
      </c>
      <c r="AF996" s="43" t="s">
        <v>69</v>
      </c>
      <c r="AG996" s="25"/>
      <c r="AH996" s="58"/>
      <c r="AI996" s="58"/>
      <c r="AJ996" s="58"/>
    </row>
    <row r="997">
      <c r="A997" s="3" t="s">
        <v>3524</v>
      </c>
      <c r="B997" s="55" t="s">
        <v>3525</v>
      </c>
      <c r="C997" s="47">
        <v>540.0</v>
      </c>
      <c r="D997" s="39"/>
      <c r="E997" s="39"/>
      <c r="F997" s="39"/>
      <c r="G997" s="3"/>
      <c r="H997" s="3">
        <f>IF(isblank(A997), "", IF(NOT(ISBLANK(I997)), VLOOKUP(I997, Institutions, 2, FALSE), 0))</f>
        <v>0</v>
      </c>
      <c r="I997" s="4"/>
      <c r="J997" s="4" t="str">
        <f>IF(isblank(A997), "", IF(NOT(ISBLANK(K997)), VLOOKUP(K997, Elections, 2, FALSE), 0))</f>
        <v>election-6</v>
      </c>
      <c r="K997" s="10" t="s">
        <v>1180</v>
      </c>
      <c r="L997" s="4">
        <f>IF(isblank($A997), "", IF(NOT(ISBLANK(M997)), VLOOKUP(M997, Elections, 2, FALSE), 0))</f>
        <v>0</v>
      </c>
      <c r="M997" s="4"/>
      <c r="N997" s="3"/>
      <c r="O997" s="3"/>
      <c r="P997" s="3"/>
      <c r="Q997" s="3"/>
      <c r="R997" s="3"/>
      <c r="S997" s="3"/>
      <c r="T997" s="3"/>
      <c r="U997" s="3"/>
      <c r="V997" s="3"/>
      <c r="W997" s="3"/>
      <c r="X997" s="1" t="s">
        <v>1265</v>
      </c>
      <c r="Y997" s="12" t="s">
        <v>1266</v>
      </c>
      <c r="Z997" s="59" t="s">
        <v>3526</v>
      </c>
      <c r="AA997" s="60" t="s">
        <v>3527</v>
      </c>
      <c r="AB997" s="58"/>
      <c r="AC997" s="26">
        <v>1.5975355E7</v>
      </c>
      <c r="AD997" s="26">
        <v>1.909065611406E12</v>
      </c>
      <c r="AE997" s="26" t="s">
        <v>49</v>
      </c>
      <c r="AF997" s="26" t="s">
        <v>69</v>
      </c>
      <c r="AG997" s="33"/>
      <c r="AH997" s="58"/>
      <c r="AI997" s="58"/>
      <c r="AJ997" s="58"/>
    </row>
    <row r="998">
      <c r="A998" s="3" t="s">
        <v>3528</v>
      </c>
      <c r="B998" s="55" t="s">
        <v>3529</v>
      </c>
      <c r="C998" s="47">
        <v>541.0</v>
      </c>
      <c r="D998" s="39"/>
      <c r="E998" s="39"/>
      <c r="F998" s="39"/>
      <c r="G998" s="3"/>
      <c r="H998" s="3">
        <f>IF(isblank(A998), "", IF(NOT(ISBLANK(I998)), VLOOKUP(I998, Institutions, 2, FALSE), 0))</f>
        <v>0</v>
      </c>
      <c r="I998" s="4"/>
      <c r="J998" s="4" t="str">
        <f>IF(isblank(A998), "", IF(NOT(ISBLANK(K998)), VLOOKUP(K998, Elections, 2, FALSE), 0))</f>
        <v>election-6</v>
      </c>
      <c r="K998" s="10" t="s">
        <v>1180</v>
      </c>
      <c r="L998" s="4">
        <f>IF(isblank($A998), "", IF(NOT(ISBLANK(M998)), VLOOKUP(M998, Elections, 2, FALSE), 0))</f>
        <v>0</v>
      </c>
      <c r="M998" s="4"/>
      <c r="N998" s="3"/>
      <c r="O998" s="3"/>
      <c r="P998" s="3"/>
      <c r="Q998" s="3"/>
      <c r="R998" s="3"/>
      <c r="S998" s="3"/>
      <c r="T998" s="3"/>
      <c r="U998" s="3"/>
      <c r="V998" s="3"/>
      <c r="W998" s="3"/>
      <c r="X998" s="1" t="s">
        <v>1265</v>
      </c>
      <c r="Y998" s="12" t="s">
        <v>1266</v>
      </c>
      <c r="Z998" s="56" t="s">
        <v>3530</v>
      </c>
      <c r="AA998" s="57" t="s">
        <v>3531</v>
      </c>
      <c r="AB998" s="58"/>
      <c r="AC998" s="43">
        <v>2428156.0</v>
      </c>
      <c r="AD998" s="43">
        <v>1.821012900116E12</v>
      </c>
      <c r="AE998" s="43" t="s">
        <v>49</v>
      </c>
      <c r="AF998" s="43" t="s">
        <v>69</v>
      </c>
      <c r="AG998" s="25"/>
      <c r="AH998" s="58"/>
      <c r="AI998" s="58"/>
      <c r="AJ998" s="58"/>
    </row>
    <row r="999">
      <c r="A999" s="3" t="s">
        <v>3532</v>
      </c>
      <c r="B999" s="55" t="s">
        <v>3533</v>
      </c>
      <c r="C999" s="47">
        <v>542.0</v>
      </c>
      <c r="D999" s="39"/>
      <c r="E999" s="39"/>
      <c r="F999" s="39"/>
      <c r="G999" s="3"/>
      <c r="H999" s="3">
        <f>IF(isblank(A999), "", IF(NOT(ISBLANK(I999)), VLOOKUP(I999, Institutions, 2, FALSE), 0))</f>
        <v>0</v>
      </c>
      <c r="I999" s="4"/>
      <c r="J999" s="4" t="str">
        <f>IF(isblank(A999), "", IF(NOT(ISBLANK(K999)), VLOOKUP(K999, Elections, 2, FALSE), 0))</f>
        <v>election-6</v>
      </c>
      <c r="K999" s="10" t="s">
        <v>1180</v>
      </c>
      <c r="L999" s="4">
        <f>IF(isblank($A999), "", IF(NOT(ISBLANK(M999)), VLOOKUP(M999, Elections, 2, FALSE), 0))</f>
        <v>0</v>
      </c>
      <c r="M999" s="4"/>
      <c r="N999" s="3"/>
      <c r="O999" s="3"/>
      <c r="P999" s="3"/>
      <c r="Q999" s="3"/>
      <c r="R999" s="3"/>
      <c r="S999" s="3"/>
      <c r="T999" s="3"/>
      <c r="U999" s="3"/>
      <c r="V999" s="3"/>
      <c r="W999" s="3"/>
      <c r="X999" s="1" t="s">
        <v>1265</v>
      </c>
      <c r="Y999" s="12" t="s">
        <v>1266</v>
      </c>
      <c r="Z999" s="59" t="s">
        <v>3534</v>
      </c>
      <c r="AA999" s="60" t="s">
        <v>3535</v>
      </c>
      <c r="AB999" s="58"/>
      <c r="AC999" s="63" t="s">
        <v>2772</v>
      </c>
      <c r="AD999" s="34"/>
      <c r="AE999" s="34"/>
      <c r="AF999" s="34"/>
      <c r="AG999" s="33"/>
      <c r="AH999" s="58"/>
      <c r="AI999" s="58"/>
      <c r="AJ999" s="58"/>
    </row>
    <row r="1000">
      <c r="A1000" s="3" t="s">
        <v>3536</v>
      </c>
      <c r="B1000" s="55" t="s">
        <v>3537</v>
      </c>
      <c r="C1000" s="47">
        <v>543.0</v>
      </c>
      <c r="D1000" s="39"/>
      <c r="E1000" s="39"/>
      <c r="F1000" s="39"/>
      <c r="G1000" s="3"/>
      <c r="H1000" s="3">
        <f>IF(isblank(A1000), "", IF(NOT(ISBLANK(I1000)), VLOOKUP(I1000, Institutions, 2, FALSE), 0))</f>
        <v>0</v>
      </c>
      <c r="I1000" s="4"/>
      <c r="J1000" s="4" t="str">
        <f>IF(isblank(A1000), "", IF(NOT(ISBLANK(K1000)), VLOOKUP(K1000, Elections, 2, FALSE), 0))</f>
        <v>election-6</v>
      </c>
      <c r="K1000" s="10" t="s">
        <v>1180</v>
      </c>
      <c r="L1000" s="4">
        <f>IF(isblank($A1000), "", IF(NOT(ISBLANK(M1000)), VLOOKUP(M1000, Elections, 2, FALSE), 0))</f>
        <v>0</v>
      </c>
      <c r="M1000" s="4"/>
      <c r="N1000" s="3"/>
      <c r="O1000" s="3"/>
      <c r="P1000" s="3"/>
      <c r="Q1000" s="3"/>
      <c r="R1000" s="3"/>
      <c r="S1000" s="3"/>
      <c r="T1000" s="3"/>
      <c r="U1000" s="3"/>
      <c r="V1000" s="3"/>
      <c r="W1000" s="3"/>
      <c r="X1000" s="1" t="s">
        <v>1265</v>
      </c>
      <c r="Y1000" s="12" t="s">
        <v>1266</v>
      </c>
      <c r="Z1000" s="56" t="s">
        <v>3538</v>
      </c>
      <c r="AA1000" s="57" t="s">
        <v>3539</v>
      </c>
      <c r="AB1000" s="58"/>
      <c r="AC1000" s="43">
        <v>2315424.0</v>
      </c>
      <c r="AD1000" s="43">
        <v>1.959718921901E12</v>
      </c>
      <c r="AE1000" s="43" t="s">
        <v>49</v>
      </c>
      <c r="AF1000" s="43" t="s">
        <v>69</v>
      </c>
      <c r="AG1000" s="25"/>
      <c r="AH1000" s="58"/>
      <c r="AI1000" s="58"/>
      <c r="AJ1000" s="58"/>
    </row>
    <row r="1001">
      <c r="A1001" s="3" t="s">
        <v>3540</v>
      </c>
      <c r="B1001" s="55" t="s">
        <v>3541</v>
      </c>
      <c r="C1001" s="47">
        <v>544.0</v>
      </c>
      <c r="D1001" s="39"/>
      <c r="E1001" s="39"/>
      <c r="F1001" s="39"/>
      <c r="G1001" s="3"/>
      <c r="H1001" s="3">
        <f>IF(isblank(A1001), "", IF(NOT(ISBLANK(I1001)), VLOOKUP(I1001, Institutions, 2, FALSE), 0))</f>
        <v>0</v>
      </c>
      <c r="I1001" s="4"/>
      <c r="J1001" s="4" t="str">
        <f>IF(isblank(A1001), "", IF(NOT(ISBLANK(K1001)), VLOOKUP(K1001, Elections, 2, FALSE), 0))</f>
        <v>election-6</v>
      </c>
      <c r="K1001" s="10" t="s">
        <v>1180</v>
      </c>
      <c r="L1001" s="4">
        <f>IF(isblank($A1001), "", IF(NOT(ISBLANK(M1001)), VLOOKUP(M1001, Elections, 2, FALSE), 0))</f>
        <v>0</v>
      </c>
      <c r="M1001" s="4"/>
      <c r="N1001" s="3"/>
      <c r="O1001" s="3"/>
      <c r="P1001" s="3"/>
      <c r="Q1001" s="3"/>
      <c r="R1001" s="3"/>
      <c r="S1001" s="3"/>
      <c r="T1001" s="3"/>
      <c r="U1001" s="3"/>
      <c r="V1001" s="3"/>
      <c r="W1001" s="3"/>
      <c r="X1001" s="1" t="s">
        <v>1265</v>
      </c>
      <c r="Y1001" s="12" t="s">
        <v>1266</v>
      </c>
      <c r="Z1001" s="59" t="s">
        <v>3542</v>
      </c>
      <c r="AA1001" s="60" t="s">
        <v>3543</v>
      </c>
      <c r="AB1001" s="58"/>
      <c r="AC1001" s="26">
        <v>1.5841812E7</v>
      </c>
      <c r="AD1001" s="26">
        <v>1.688056180101E12</v>
      </c>
      <c r="AE1001" s="26" t="s">
        <v>49</v>
      </c>
      <c r="AF1001" s="26" t="s">
        <v>69</v>
      </c>
      <c r="AG1001" s="33"/>
      <c r="AH1001" s="58"/>
      <c r="AI1001" s="58"/>
      <c r="AJ1001" s="58"/>
    </row>
    <row r="1002">
      <c r="A1002" s="3" t="s">
        <v>3544</v>
      </c>
      <c r="B1002" s="55" t="s">
        <v>3545</v>
      </c>
      <c r="C1002" s="47">
        <v>545.0</v>
      </c>
      <c r="D1002" s="39"/>
      <c r="E1002" s="39"/>
      <c r="F1002" s="39"/>
      <c r="G1002" s="3"/>
      <c r="H1002" s="3">
        <f>IF(isblank(A1002), "", IF(NOT(ISBLANK(I1002)), VLOOKUP(I1002, Institutions, 2, FALSE), 0))</f>
        <v>0</v>
      </c>
      <c r="I1002" s="4"/>
      <c r="J1002" s="4" t="str">
        <f>IF(isblank(A1002), "", IF(NOT(ISBLANK(K1002)), VLOOKUP(K1002, Elections, 2, FALSE), 0))</f>
        <v>election-6</v>
      </c>
      <c r="K1002" s="10" t="s">
        <v>1180</v>
      </c>
      <c r="L1002" s="4">
        <f>IF(isblank($A1002), "", IF(NOT(ISBLANK(M1002)), VLOOKUP(M1002, Elections, 2, FALSE), 0))</f>
        <v>0</v>
      </c>
      <c r="M1002" s="4"/>
      <c r="N1002" s="3"/>
      <c r="O1002" s="3"/>
      <c r="P1002" s="3"/>
      <c r="Q1002" s="3"/>
      <c r="R1002" s="3"/>
      <c r="S1002" s="3"/>
      <c r="T1002" s="3"/>
      <c r="U1002" s="3"/>
      <c r="V1002" s="3"/>
      <c r="W1002" s="3"/>
      <c r="X1002" s="1" t="s">
        <v>1265</v>
      </c>
      <c r="Y1002" s="12" t="s">
        <v>1266</v>
      </c>
      <c r="Z1002" s="56" t="s">
        <v>3546</v>
      </c>
      <c r="AA1002" s="57" t="s">
        <v>3547</v>
      </c>
      <c r="AB1002" s="58"/>
      <c r="AC1002" s="43">
        <v>1.9559887E7</v>
      </c>
      <c r="AD1002" s="43">
        <v>1.734851620712E12</v>
      </c>
      <c r="AE1002" s="43" t="s">
        <v>49</v>
      </c>
      <c r="AF1002" s="43" t="s">
        <v>60</v>
      </c>
      <c r="AG1002" s="45" t="s">
        <v>855</v>
      </c>
      <c r="AH1002" s="58"/>
      <c r="AI1002" s="58"/>
      <c r="AJ1002" s="58"/>
    </row>
    <row r="1003">
      <c r="A1003" s="3" t="s">
        <v>3548</v>
      </c>
      <c r="B1003" s="55" t="s">
        <v>3549</v>
      </c>
      <c r="C1003" s="47">
        <v>546.0</v>
      </c>
      <c r="D1003" s="39"/>
      <c r="E1003" s="39"/>
      <c r="F1003" s="39"/>
      <c r="G1003" s="3"/>
      <c r="H1003" s="3">
        <f>IF(isblank(A1003), "", IF(NOT(ISBLANK(I1003)), VLOOKUP(I1003, Institutions, 2, FALSE), 0))</f>
        <v>0</v>
      </c>
      <c r="I1003" s="4"/>
      <c r="J1003" s="4" t="str">
        <f>IF(isblank(A1003), "", IF(NOT(ISBLANK(K1003)), VLOOKUP(K1003, Elections, 2, FALSE), 0))</f>
        <v>election-6</v>
      </c>
      <c r="K1003" s="10" t="s">
        <v>1180</v>
      </c>
      <c r="L1003" s="4">
        <f>IF(isblank($A1003), "", IF(NOT(ISBLANK(M1003)), VLOOKUP(M1003, Elections, 2, FALSE), 0))</f>
        <v>0</v>
      </c>
      <c r="M1003" s="4"/>
      <c r="N1003" s="3"/>
      <c r="O1003" s="3"/>
      <c r="P1003" s="3"/>
      <c r="Q1003" s="3"/>
      <c r="R1003" s="3"/>
      <c r="S1003" s="3"/>
      <c r="T1003" s="3"/>
      <c r="U1003" s="3"/>
      <c r="V1003" s="3"/>
      <c r="W1003" s="3"/>
      <c r="X1003" s="1" t="s">
        <v>1265</v>
      </c>
      <c r="Y1003" s="12" t="s">
        <v>1266</v>
      </c>
      <c r="Z1003" s="59" t="s">
        <v>3550</v>
      </c>
      <c r="AA1003" s="60" t="s">
        <v>3551</v>
      </c>
      <c r="AB1003" s="58"/>
      <c r="AC1003" s="26">
        <v>1063596.0</v>
      </c>
      <c r="AD1003" s="26">
        <v>2.497176461101E12</v>
      </c>
      <c r="AE1003" s="26" t="s">
        <v>49</v>
      </c>
      <c r="AF1003" s="26" t="s">
        <v>60</v>
      </c>
      <c r="AG1003" s="27" t="s">
        <v>3552</v>
      </c>
      <c r="AH1003" s="58"/>
      <c r="AI1003" s="58"/>
      <c r="AJ1003" s="58"/>
    </row>
    <row r="1004">
      <c r="A1004" s="3" t="s">
        <v>3553</v>
      </c>
      <c r="B1004" s="55" t="s">
        <v>3554</v>
      </c>
      <c r="C1004" s="47">
        <v>547.0</v>
      </c>
      <c r="D1004" s="39"/>
      <c r="E1004" s="39"/>
      <c r="F1004" s="39"/>
      <c r="G1004" s="3"/>
      <c r="H1004" s="3">
        <f>IF(isblank(A1004), "", IF(NOT(ISBLANK(I1004)), VLOOKUP(I1004, Institutions, 2, FALSE), 0))</f>
        <v>0</v>
      </c>
      <c r="I1004" s="4"/>
      <c r="J1004" s="4" t="str">
        <f>IF(isblank(A1004), "", IF(NOT(ISBLANK(K1004)), VLOOKUP(K1004, Elections, 2, FALSE), 0))</f>
        <v>election-6</v>
      </c>
      <c r="K1004" s="10" t="s">
        <v>1180</v>
      </c>
      <c r="L1004" s="4">
        <f>IF(isblank($A1004), "", IF(NOT(ISBLANK(M1004)), VLOOKUP(M1004, Elections, 2, FALSE), 0))</f>
        <v>0</v>
      </c>
      <c r="M1004" s="4"/>
      <c r="N1004" s="3"/>
      <c r="O1004" s="3"/>
      <c r="P1004" s="3"/>
      <c r="Q1004" s="3"/>
      <c r="R1004" s="3"/>
      <c r="S1004" s="3"/>
      <c r="T1004" s="3"/>
      <c r="U1004" s="3"/>
      <c r="V1004" s="3"/>
      <c r="W1004" s="3"/>
      <c r="X1004" s="1" t="s">
        <v>1265</v>
      </c>
      <c r="Y1004" s="12" t="s">
        <v>1266</v>
      </c>
      <c r="Z1004" s="56" t="s">
        <v>3555</v>
      </c>
      <c r="AA1004" s="57" t="s">
        <v>3556</v>
      </c>
      <c r="AB1004" s="58"/>
      <c r="AC1004" s="43">
        <v>1.7960193E7</v>
      </c>
      <c r="AD1004" s="43">
        <v>1.908643890112E12</v>
      </c>
      <c r="AE1004" s="43" t="s">
        <v>49</v>
      </c>
      <c r="AF1004" s="43" t="s">
        <v>69</v>
      </c>
      <c r="AG1004" s="25"/>
      <c r="AH1004" s="58"/>
      <c r="AI1004" s="58"/>
      <c r="AJ1004" s="58"/>
    </row>
    <row r="1005">
      <c r="A1005" s="3" t="s">
        <v>3557</v>
      </c>
      <c r="B1005" s="55" t="s">
        <v>3558</v>
      </c>
      <c r="C1005" s="47">
        <v>548.0</v>
      </c>
      <c r="D1005" s="39"/>
      <c r="E1005" s="39"/>
      <c r="F1005" s="39"/>
      <c r="G1005" s="3"/>
      <c r="H1005" s="3">
        <f>IF(isblank(A1005), "", IF(NOT(ISBLANK(I1005)), VLOOKUP(I1005, Institutions, 2, FALSE), 0))</f>
        <v>0</v>
      </c>
      <c r="I1005" s="4"/>
      <c r="J1005" s="4" t="str">
        <f>IF(isblank(A1005), "", IF(NOT(ISBLANK(K1005)), VLOOKUP(K1005, Elections, 2, FALSE), 0))</f>
        <v>election-6</v>
      </c>
      <c r="K1005" s="10" t="s">
        <v>1180</v>
      </c>
      <c r="L1005" s="4">
        <f>IF(isblank($A1005), "", IF(NOT(ISBLANK(M1005)), VLOOKUP(M1005, Elections, 2, FALSE), 0))</f>
        <v>0</v>
      </c>
      <c r="M1005" s="4"/>
      <c r="N1005" s="3"/>
      <c r="O1005" s="3"/>
      <c r="P1005" s="3"/>
      <c r="Q1005" s="3"/>
      <c r="R1005" s="3"/>
      <c r="S1005" s="3"/>
      <c r="T1005" s="3"/>
      <c r="U1005" s="3"/>
      <c r="V1005" s="3"/>
      <c r="W1005" s="3"/>
      <c r="X1005" s="1" t="s">
        <v>1265</v>
      </c>
      <c r="Y1005" s="12" t="s">
        <v>1266</v>
      </c>
      <c r="Z1005" s="59" t="s">
        <v>3559</v>
      </c>
      <c r="AA1005" s="60" t="s">
        <v>3560</v>
      </c>
      <c r="AB1005" s="58"/>
      <c r="AC1005" s="26">
        <v>3.198737E7</v>
      </c>
      <c r="AD1005" s="26">
        <v>2.241538970501E12</v>
      </c>
      <c r="AE1005" s="26" t="s">
        <v>49</v>
      </c>
      <c r="AF1005" s="26" t="s">
        <v>69</v>
      </c>
      <c r="AG1005" s="33"/>
      <c r="AH1005" s="58"/>
      <c r="AI1005" s="58"/>
      <c r="AJ1005" s="58"/>
    </row>
    <row r="1006">
      <c r="A1006" s="3" t="s">
        <v>3561</v>
      </c>
      <c r="B1006" s="55" t="s">
        <v>3562</v>
      </c>
      <c r="C1006" s="47">
        <v>549.0</v>
      </c>
      <c r="D1006" s="39"/>
      <c r="E1006" s="39"/>
      <c r="F1006" s="39"/>
      <c r="G1006" s="3"/>
      <c r="H1006" s="3">
        <f>IF(isblank(A1006), "", IF(NOT(ISBLANK(I1006)), VLOOKUP(I1006, Institutions, 2, FALSE), 0))</f>
        <v>0</v>
      </c>
      <c r="I1006" s="4"/>
      <c r="J1006" s="4" t="str">
        <f>IF(isblank(A1006), "", IF(NOT(ISBLANK(K1006)), VLOOKUP(K1006, Elections, 2, FALSE), 0))</f>
        <v>election-6</v>
      </c>
      <c r="K1006" s="10" t="s">
        <v>1180</v>
      </c>
      <c r="L1006" s="4">
        <f>IF(isblank($A1006), "", IF(NOT(ISBLANK(M1006)), VLOOKUP(M1006, Elections, 2, FALSE), 0))</f>
        <v>0</v>
      </c>
      <c r="M1006" s="4"/>
      <c r="N1006" s="3"/>
      <c r="O1006" s="3"/>
      <c r="P1006" s="3"/>
      <c r="Q1006" s="3"/>
      <c r="R1006" s="3"/>
      <c r="S1006" s="3"/>
      <c r="T1006" s="3"/>
      <c r="U1006" s="3"/>
      <c r="V1006" s="3"/>
      <c r="W1006" s="3"/>
      <c r="X1006" s="1" t="s">
        <v>1265</v>
      </c>
      <c r="Y1006" s="12" t="s">
        <v>1266</v>
      </c>
      <c r="Z1006" s="56" t="s">
        <v>3563</v>
      </c>
      <c r="AA1006" s="57" t="s">
        <v>3564</v>
      </c>
      <c r="AB1006" s="58"/>
      <c r="AC1006" s="43">
        <v>8512787.0</v>
      </c>
      <c r="AD1006" s="43">
        <v>1.760821822212E12</v>
      </c>
      <c r="AE1006" s="43" t="s">
        <v>49</v>
      </c>
      <c r="AF1006" s="43" t="s">
        <v>60</v>
      </c>
      <c r="AG1006" s="45" t="s">
        <v>3565</v>
      </c>
      <c r="AH1006" s="58"/>
      <c r="AI1006" s="58"/>
      <c r="AJ1006" s="58"/>
    </row>
    <row r="1007">
      <c r="A1007" s="3" t="s">
        <v>3566</v>
      </c>
      <c r="B1007" s="55" t="s">
        <v>3567</v>
      </c>
      <c r="C1007" s="47">
        <v>550.0</v>
      </c>
      <c r="D1007" s="39"/>
      <c r="E1007" s="39"/>
      <c r="F1007" s="39"/>
      <c r="G1007" s="3"/>
      <c r="H1007" s="3">
        <f>IF(isblank(A1007), "", IF(NOT(ISBLANK(I1007)), VLOOKUP(I1007, Institutions, 2, FALSE), 0))</f>
        <v>0</v>
      </c>
      <c r="I1007" s="4"/>
      <c r="J1007" s="4" t="str">
        <f>IF(isblank(A1007), "", IF(NOT(ISBLANK(K1007)), VLOOKUP(K1007, Elections, 2, FALSE), 0))</f>
        <v>election-6</v>
      </c>
      <c r="K1007" s="10" t="s">
        <v>1180</v>
      </c>
      <c r="L1007" s="4">
        <f>IF(isblank($A1007), "", IF(NOT(ISBLANK(M1007)), VLOOKUP(M1007, Elections, 2, FALSE), 0))</f>
        <v>0</v>
      </c>
      <c r="M1007" s="4"/>
      <c r="N1007" s="3"/>
      <c r="O1007" s="3"/>
      <c r="P1007" s="3"/>
      <c r="Q1007" s="3"/>
      <c r="R1007" s="3"/>
      <c r="S1007" s="3"/>
      <c r="T1007" s="3"/>
      <c r="U1007" s="3"/>
      <c r="V1007" s="3"/>
      <c r="W1007" s="3"/>
      <c r="X1007" s="1" t="s">
        <v>1265</v>
      </c>
      <c r="Y1007" s="12" t="s">
        <v>1266</v>
      </c>
      <c r="Z1007" s="59" t="s">
        <v>3568</v>
      </c>
      <c r="AA1007" s="60" t="s">
        <v>3569</v>
      </c>
      <c r="AB1007" s="58"/>
      <c r="AC1007" s="26">
        <v>1.7823021E7</v>
      </c>
      <c r="AD1007" s="26">
        <v>1.604759450501E12</v>
      </c>
      <c r="AE1007" s="26" t="s">
        <v>49</v>
      </c>
      <c r="AF1007" s="26" t="s">
        <v>69</v>
      </c>
      <c r="AG1007" s="33"/>
      <c r="AH1007" s="58"/>
      <c r="AI1007" s="58"/>
      <c r="AJ1007" s="58"/>
    </row>
    <row r="1008">
      <c r="A1008" s="3" t="s">
        <v>3570</v>
      </c>
      <c r="B1008" s="55" t="s">
        <v>3571</v>
      </c>
      <c r="C1008" s="47">
        <v>551.0</v>
      </c>
      <c r="D1008" s="39"/>
      <c r="E1008" s="39"/>
      <c r="F1008" s="39"/>
      <c r="G1008" s="3"/>
      <c r="H1008" s="3">
        <f>IF(isblank(A1008), "", IF(NOT(ISBLANK(I1008)), VLOOKUP(I1008, Institutions, 2, FALSE), 0))</f>
        <v>0</v>
      </c>
      <c r="I1008" s="4"/>
      <c r="J1008" s="4" t="str">
        <f>IF(isblank(A1008), "", IF(NOT(ISBLANK(K1008)), VLOOKUP(K1008, Elections, 2, FALSE), 0))</f>
        <v>election-6</v>
      </c>
      <c r="K1008" s="10" t="s">
        <v>1180</v>
      </c>
      <c r="L1008" s="4">
        <f>IF(isblank($A1008), "", IF(NOT(ISBLANK(M1008)), VLOOKUP(M1008, Elections, 2, FALSE), 0))</f>
        <v>0</v>
      </c>
      <c r="M1008" s="4"/>
      <c r="N1008" s="3"/>
      <c r="O1008" s="3"/>
      <c r="P1008" s="3"/>
      <c r="Q1008" s="3"/>
      <c r="R1008" s="3"/>
      <c r="S1008" s="3"/>
      <c r="T1008" s="3"/>
      <c r="U1008" s="3"/>
      <c r="V1008" s="3"/>
      <c r="W1008" s="3"/>
      <c r="X1008" s="1" t="s">
        <v>1265</v>
      </c>
      <c r="Y1008" s="12" t="s">
        <v>1266</v>
      </c>
      <c r="Z1008" s="56" t="s">
        <v>3572</v>
      </c>
      <c r="AA1008" s="57" t="s">
        <v>3573</v>
      </c>
      <c r="AB1008" s="58"/>
      <c r="AC1008" s="43">
        <v>1.8609864E7</v>
      </c>
      <c r="AD1008" s="43">
        <v>2.637325410401E12</v>
      </c>
      <c r="AE1008" s="43" t="s">
        <v>49</v>
      </c>
      <c r="AF1008" s="43" t="s">
        <v>60</v>
      </c>
      <c r="AG1008" s="45" t="s">
        <v>3574</v>
      </c>
      <c r="AH1008" s="58"/>
      <c r="AI1008" s="58"/>
      <c r="AJ1008" s="58"/>
    </row>
    <row r="1009">
      <c r="A1009" s="3" t="s">
        <v>3575</v>
      </c>
      <c r="B1009" s="55" t="s">
        <v>459</v>
      </c>
      <c r="C1009" s="47">
        <v>552.0</v>
      </c>
      <c r="D1009" s="39"/>
      <c r="E1009" s="39"/>
      <c r="F1009" s="39"/>
      <c r="G1009" s="3"/>
      <c r="H1009" s="3">
        <f>IF(isblank(A1009), "", IF(NOT(ISBLANK(I1009)), VLOOKUP(I1009, Institutions, 2, FALSE), 0))</f>
        <v>0</v>
      </c>
      <c r="I1009" s="4"/>
      <c r="J1009" s="4" t="str">
        <f>IF(isblank(A1009), "", IF(NOT(ISBLANK(K1009)), VLOOKUP(K1009, Elections, 2, FALSE), 0))</f>
        <v>election-6</v>
      </c>
      <c r="K1009" s="10" t="s">
        <v>1180</v>
      </c>
      <c r="L1009" s="4">
        <f>IF(isblank($A1009), "", IF(NOT(ISBLANK(M1009)), VLOOKUP(M1009, Elections, 2, FALSE), 0))</f>
        <v>0</v>
      </c>
      <c r="M1009" s="4"/>
      <c r="N1009" s="3"/>
      <c r="O1009" s="3"/>
      <c r="P1009" s="3"/>
      <c r="Q1009" s="3"/>
      <c r="R1009" s="3"/>
      <c r="S1009" s="3"/>
      <c r="T1009" s="3"/>
      <c r="U1009" s="3"/>
      <c r="V1009" s="3"/>
      <c r="W1009" s="3"/>
      <c r="X1009" s="1" t="s">
        <v>1265</v>
      </c>
      <c r="Y1009" s="12" t="s">
        <v>1266</v>
      </c>
      <c r="Z1009" s="59" t="s">
        <v>3576</v>
      </c>
      <c r="AA1009" s="60" t="s">
        <v>3577</v>
      </c>
      <c r="AB1009" s="58"/>
      <c r="AC1009" s="26">
        <v>5568331.0</v>
      </c>
      <c r="AD1009" s="26">
        <v>1.671810761001E12</v>
      </c>
      <c r="AE1009" s="26" t="s">
        <v>180</v>
      </c>
      <c r="AF1009" s="26" t="s">
        <v>60</v>
      </c>
      <c r="AG1009" s="27" t="s">
        <v>460</v>
      </c>
      <c r="AH1009" s="58"/>
      <c r="AI1009" s="58"/>
      <c r="AJ1009" s="58"/>
    </row>
    <row r="1010">
      <c r="A1010" s="3" t="s">
        <v>3578</v>
      </c>
      <c r="B1010" s="55" t="s">
        <v>3579</v>
      </c>
      <c r="C1010" s="47">
        <v>553.0</v>
      </c>
      <c r="D1010" s="39"/>
      <c r="E1010" s="39"/>
      <c r="F1010" s="39"/>
      <c r="G1010" s="3"/>
      <c r="H1010" s="3">
        <f>IF(isblank(A1010), "", IF(NOT(ISBLANK(I1010)), VLOOKUP(I1010, Institutions, 2, FALSE), 0))</f>
        <v>0</v>
      </c>
      <c r="I1010" s="4"/>
      <c r="J1010" s="4" t="str">
        <f>IF(isblank(A1010), "", IF(NOT(ISBLANK(K1010)), VLOOKUP(K1010, Elections, 2, FALSE), 0))</f>
        <v>election-6</v>
      </c>
      <c r="K1010" s="10" t="s">
        <v>1180</v>
      </c>
      <c r="L1010" s="4">
        <f>IF(isblank($A1010), "", IF(NOT(ISBLANK(M1010)), VLOOKUP(M1010, Elections, 2, FALSE), 0))</f>
        <v>0</v>
      </c>
      <c r="M1010" s="4"/>
      <c r="N1010" s="3"/>
      <c r="O1010" s="3"/>
      <c r="P1010" s="3"/>
      <c r="Q1010" s="3"/>
      <c r="R1010" s="3"/>
      <c r="S1010" s="3"/>
      <c r="T1010" s="3"/>
      <c r="U1010" s="3"/>
      <c r="V1010" s="3"/>
      <c r="W1010" s="3"/>
      <c r="X1010" s="1" t="s">
        <v>1265</v>
      </c>
      <c r="Y1010" s="12" t="s">
        <v>1266</v>
      </c>
      <c r="Z1010" s="56" t="s">
        <v>3580</v>
      </c>
      <c r="AA1010" s="57" t="s">
        <v>3581</v>
      </c>
      <c r="AB1010" s="58"/>
      <c r="AC1010" s="43">
        <v>1.7521017E7</v>
      </c>
      <c r="AD1010" s="43">
        <v>2.460181432001E12</v>
      </c>
      <c r="AE1010" s="43" t="s">
        <v>49</v>
      </c>
      <c r="AF1010" s="43" t="s">
        <v>69</v>
      </c>
      <c r="AG1010" s="25"/>
      <c r="AH1010" s="58"/>
      <c r="AI1010" s="58"/>
      <c r="AJ1010" s="58"/>
    </row>
    <row r="1011">
      <c r="A1011" s="3" t="s">
        <v>3582</v>
      </c>
      <c r="B1011" s="55" t="s">
        <v>3583</v>
      </c>
      <c r="C1011" s="47">
        <v>554.0</v>
      </c>
      <c r="D1011" s="39"/>
      <c r="E1011" s="39"/>
      <c r="F1011" s="39"/>
      <c r="G1011" s="3"/>
      <c r="H1011" s="3">
        <f>IF(isblank(A1011), "", IF(NOT(ISBLANK(I1011)), VLOOKUP(I1011, Institutions, 2, FALSE), 0))</f>
        <v>0</v>
      </c>
      <c r="I1011" s="4"/>
      <c r="J1011" s="4" t="str">
        <f>IF(isblank(A1011), "", IF(NOT(ISBLANK(K1011)), VLOOKUP(K1011, Elections, 2, FALSE), 0))</f>
        <v>election-6</v>
      </c>
      <c r="K1011" s="10" t="s">
        <v>1180</v>
      </c>
      <c r="L1011" s="4">
        <f>IF(isblank($A1011), "", IF(NOT(ISBLANK(M1011)), VLOOKUP(M1011, Elections, 2, FALSE), 0))</f>
        <v>0</v>
      </c>
      <c r="M1011" s="4"/>
      <c r="N1011" s="3"/>
      <c r="O1011" s="3"/>
      <c r="P1011" s="3"/>
      <c r="Q1011" s="3"/>
      <c r="R1011" s="3"/>
      <c r="S1011" s="3"/>
      <c r="T1011" s="3"/>
      <c r="U1011" s="3"/>
      <c r="V1011" s="3"/>
      <c r="W1011" s="3"/>
      <c r="X1011" s="1" t="s">
        <v>1265</v>
      </c>
      <c r="Y1011" s="12" t="s">
        <v>1266</v>
      </c>
      <c r="Z1011" s="59" t="s">
        <v>3584</v>
      </c>
      <c r="AA1011" s="60" t="s">
        <v>3585</v>
      </c>
      <c r="AB1011" s="58"/>
      <c r="AC1011" s="26">
        <v>1.3284894E7</v>
      </c>
      <c r="AD1011" s="26">
        <v>2.349856900101E12</v>
      </c>
      <c r="AE1011" s="26" t="s">
        <v>180</v>
      </c>
      <c r="AF1011" s="26" t="s">
        <v>69</v>
      </c>
      <c r="AG1011" s="33"/>
      <c r="AH1011" s="58"/>
      <c r="AI1011" s="58"/>
      <c r="AJ1011" s="58"/>
    </row>
    <row r="1012">
      <c r="A1012" s="3" t="s">
        <v>3586</v>
      </c>
      <c r="B1012" s="55" t="s">
        <v>3587</v>
      </c>
      <c r="C1012" s="47">
        <v>555.0</v>
      </c>
      <c r="D1012" s="39"/>
      <c r="E1012" s="39"/>
      <c r="F1012" s="39"/>
      <c r="G1012" s="3"/>
      <c r="H1012" s="3">
        <f>IF(isblank(A1012), "", IF(NOT(ISBLANK(I1012)), VLOOKUP(I1012, Institutions, 2, FALSE), 0))</f>
        <v>0</v>
      </c>
      <c r="I1012" s="4"/>
      <c r="J1012" s="4" t="str">
        <f>IF(isblank(A1012), "", IF(NOT(ISBLANK(K1012)), VLOOKUP(K1012, Elections, 2, FALSE), 0))</f>
        <v>election-6</v>
      </c>
      <c r="K1012" s="10" t="s">
        <v>1180</v>
      </c>
      <c r="L1012" s="4">
        <f>IF(isblank($A1012), "", IF(NOT(ISBLANK(M1012)), VLOOKUP(M1012, Elections, 2, FALSE), 0))</f>
        <v>0</v>
      </c>
      <c r="M1012" s="4"/>
      <c r="N1012" s="3"/>
      <c r="O1012" s="3"/>
      <c r="P1012" s="3"/>
      <c r="Q1012" s="3"/>
      <c r="R1012" s="3"/>
      <c r="S1012" s="3"/>
      <c r="T1012" s="3"/>
      <c r="U1012" s="3"/>
      <c r="V1012" s="3"/>
      <c r="W1012" s="3"/>
      <c r="X1012" s="1" t="s">
        <v>1265</v>
      </c>
      <c r="Y1012" s="12" t="s">
        <v>1266</v>
      </c>
      <c r="Z1012" s="56" t="s">
        <v>3588</v>
      </c>
      <c r="AA1012" s="57" t="s">
        <v>3589</v>
      </c>
      <c r="AB1012" s="58"/>
      <c r="AC1012" s="43">
        <v>8143803.0</v>
      </c>
      <c r="AD1012" s="43">
        <v>1.959826810103E12</v>
      </c>
      <c r="AE1012" s="43" t="s">
        <v>49</v>
      </c>
      <c r="AF1012" s="43" t="s">
        <v>60</v>
      </c>
      <c r="AG1012" s="45" t="s">
        <v>3274</v>
      </c>
      <c r="AH1012" s="58"/>
      <c r="AI1012" s="58"/>
      <c r="AJ1012" s="58"/>
    </row>
    <row r="1013">
      <c r="A1013" s="3" t="s">
        <v>3590</v>
      </c>
      <c r="B1013" s="55" t="s">
        <v>3591</v>
      </c>
      <c r="C1013" s="47">
        <v>556.0</v>
      </c>
      <c r="D1013" s="39"/>
      <c r="E1013" s="39"/>
      <c r="F1013" s="39"/>
      <c r="G1013" s="3"/>
      <c r="H1013" s="3">
        <f>IF(isblank(A1013), "", IF(NOT(ISBLANK(I1013)), VLOOKUP(I1013, Institutions, 2, FALSE), 0))</f>
        <v>0</v>
      </c>
      <c r="I1013" s="4"/>
      <c r="J1013" s="4" t="str">
        <f>IF(isblank(A1013), "", IF(NOT(ISBLANK(K1013)), VLOOKUP(K1013, Elections, 2, FALSE), 0))</f>
        <v>election-6</v>
      </c>
      <c r="K1013" s="10" t="s">
        <v>1180</v>
      </c>
      <c r="L1013" s="4">
        <f>IF(isblank($A1013), "", IF(NOT(ISBLANK(M1013)), VLOOKUP(M1013, Elections, 2, FALSE), 0))</f>
        <v>0</v>
      </c>
      <c r="M1013" s="4"/>
      <c r="N1013" s="3"/>
      <c r="O1013" s="3"/>
      <c r="P1013" s="3"/>
      <c r="Q1013" s="3"/>
      <c r="R1013" s="3"/>
      <c r="S1013" s="3"/>
      <c r="T1013" s="3"/>
      <c r="U1013" s="3"/>
      <c r="V1013" s="3"/>
      <c r="W1013" s="3"/>
      <c r="X1013" s="1" t="s">
        <v>1265</v>
      </c>
      <c r="Y1013" s="12" t="s">
        <v>1266</v>
      </c>
      <c r="Z1013" s="59" t="s">
        <v>3592</v>
      </c>
      <c r="AA1013" s="60" t="s">
        <v>3593</v>
      </c>
      <c r="AB1013" s="58"/>
      <c r="AC1013" s="26">
        <v>2.4795879E7</v>
      </c>
      <c r="AD1013" s="26">
        <v>1.849147360101E12</v>
      </c>
      <c r="AE1013" s="26" t="s">
        <v>49</v>
      </c>
      <c r="AF1013" s="26" t="s">
        <v>60</v>
      </c>
      <c r="AG1013" s="27" t="s">
        <v>3594</v>
      </c>
      <c r="AH1013" s="58"/>
      <c r="AI1013" s="58"/>
      <c r="AJ1013" s="58"/>
    </row>
    <row r="1014">
      <c r="A1014" s="3" t="s">
        <v>3595</v>
      </c>
      <c r="B1014" s="55" t="s">
        <v>3596</v>
      </c>
      <c r="C1014" s="47">
        <v>557.0</v>
      </c>
      <c r="D1014" s="39"/>
      <c r="E1014" s="39"/>
      <c r="F1014" s="39"/>
      <c r="G1014" s="3"/>
      <c r="H1014" s="3">
        <f>IF(isblank(A1014), "", IF(NOT(ISBLANK(I1014)), VLOOKUP(I1014, Institutions, 2, FALSE), 0))</f>
        <v>0</v>
      </c>
      <c r="I1014" s="4"/>
      <c r="J1014" s="4" t="str">
        <f>IF(isblank(A1014), "", IF(NOT(ISBLANK(K1014)), VLOOKUP(K1014, Elections, 2, FALSE), 0))</f>
        <v>election-6</v>
      </c>
      <c r="K1014" s="10" t="s">
        <v>1180</v>
      </c>
      <c r="L1014" s="4">
        <f>IF(isblank($A1014), "", IF(NOT(ISBLANK(M1014)), VLOOKUP(M1014, Elections, 2, FALSE), 0))</f>
        <v>0</v>
      </c>
      <c r="M1014" s="4"/>
      <c r="N1014" s="3"/>
      <c r="O1014" s="3"/>
      <c r="P1014" s="3"/>
      <c r="Q1014" s="3"/>
      <c r="R1014" s="3"/>
      <c r="S1014" s="3"/>
      <c r="T1014" s="3"/>
      <c r="U1014" s="3"/>
      <c r="V1014" s="3"/>
      <c r="W1014" s="3"/>
      <c r="X1014" s="1" t="s">
        <v>1265</v>
      </c>
      <c r="Y1014" s="12" t="s">
        <v>1266</v>
      </c>
      <c r="Z1014" s="56" t="s">
        <v>3597</v>
      </c>
      <c r="AA1014" s="57" t="s">
        <v>3598</v>
      </c>
      <c r="AB1014" s="58"/>
      <c r="AC1014" s="43" t="s">
        <v>3599</v>
      </c>
      <c r="AD1014" s="43">
        <v>2.459465860101E12</v>
      </c>
      <c r="AE1014" s="43" t="s">
        <v>180</v>
      </c>
      <c r="AF1014" s="43" t="s">
        <v>60</v>
      </c>
      <c r="AG1014" s="45" t="s">
        <v>3600</v>
      </c>
      <c r="AH1014" s="58"/>
      <c r="AI1014" s="58"/>
      <c r="AJ1014" s="58"/>
    </row>
    <row r="1015">
      <c r="A1015" s="3" t="s">
        <v>3601</v>
      </c>
      <c r="B1015" s="55" t="s">
        <v>3602</v>
      </c>
      <c r="C1015" s="47">
        <v>558.0</v>
      </c>
      <c r="D1015" s="39"/>
      <c r="E1015" s="39"/>
      <c r="F1015" s="39"/>
      <c r="G1015" s="3"/>
      <c r="H1015" s="3">
        <f>IF(isblank(A1015), "", IF(NOT(ISBLANK(I1015)), VLOOKUP(I1015, Institutions, 2, FALSE), 0))</f>
        <v>0</v>
      </c>
      <c r="I1015" s="4"/>
      <c r="J1015" s="4" t="str">
        <f>IF(isblank(A1015), "", IF(NOT(ISBLANK(K1015)), VLOOKUP(K1015, Elections, 2, FALSE), 0))</f>
        <v>election-6</v>
      </c>
      <c r="K1015" s="10" t="s">
        <v>1180</v>
      </c>
      <c r="L1015" s="4">
        <f>IF(isblank($A1015), "", IF(NOT(ISBLANK(M1015)), VLOOKUP(M1015, Elections, 2, FALSE), 0))</f>
        <v>0</v>
      </c>
      <c r="M1015" s="4"/>
      <c r="N1015" s="3"/>
      <c r="O1015" s="3"/>
      <c r="P1015" s="3"/>
      <c r="Q1015" s="3"/>
      <c r="R1015" s="3"/>
      <c r="S1015" s="3"/>
      <c r="T1015" s="3"/>
      <c r="U1015" s="3"/>
      <c r="V1015" s="3"/>
      <c r="W1015" s="3"/>
      <c r="X1015" s="1" t="s">
        <v>1265</v>
      </c>
      <c r="Y1015" s="12" t="s">
        <v>1266</v>
      </c>
      <c r="Z1015" s="59" t="s">
        <v>3603</v>
      </c>
      <c r="AA1015" s="60" t="s">
        <v>3604</v>
      </c>
      <c r="AB1015" s="58"/>
      <c r="AC1015" s="26" t="s">
        <v>85</v>
      </c>
      <c r="AD1015" s="34"/>
      <c r="AE1015" s="34"/>
      <c r="AF1015" s="34"/>
      <c r="AG1015" s="33"/>
      <c r="AH1015" s="58"/>
      <c r="AI1015" s="58"/>
      <c r="AJ1015" s="58"/>
    </row>
    <row r="1016">
      <c r="A1016" s="3" t="s">
        <v>3605</v>
      </c>
      <c r="B1016" s="55" t="s">
        <v>3606</v>
      </c>
      <c r="C1016" s="47">
        <v>559.0</v>
      </c>
      <c r="D1016" s="39"/>
      <c r="E1016" s="39"/>
      <c r="F1016" s="39"/>
      <c r="G1016" s="3"/>
      <c r="H1016" s="3">
        <f>IF(isblank(A1016), "", IF(NOT(ISBLANK(I1016)), VLOOKUP(I1016, Institutions, 2, FALSE), 0))</f>
        <v>0</v>
      </c>
      <c r="I1016" s="4"/>
      <c r="J1016" s="4" t="str">
        <f>IF(isblank(A1016), "", IF(NOT(ISBLANK(K1016)), VLOOKUP(K1016, Elections, 2, FALSE), 0))</f>
        <v>election-6</v>
      </c>
      <c r="K1016" s="10" t="s">
        <v>1180</v>
      </c>
      <c r="L1016" s="4">
        <f>IF(isblank($A1016), "", IF(NOT(ISBLANK(M1016)), VLOOKUP(M1016, Elections, 2, FALSE), 0))</f>
        <v>0</v>
      </c>
      <c r="M1016" s="4"/>
      <c r="N1016" s="3"/>
      <c r="O1016" s="3"/>
      <c r="P1016" s="3"/>
      <c r="Q1016" s="3"/>
      <c r="R1016" s="3"/>
      <c r="S1016" s="3"/>
      <c r="T1016" s="3"/>
      <c r="U1016" s="3"/>
      <c r="V1016" s="3"/>
      <c r="W1016" s="3"/>
      <c r="X1016" s="1" t="s">
        <v>1265</v>
      </c>
      <c r="Y1016" s="12" t="s">
        <v>1266</v>
      </c>
      <c r="Z1016" s="56" t="s">
        <v>3607</v>
      </c>
      <c r="AA1016" s="57" t="s">
        <v>3608</v>
      </c>
      <c r="AB1016" s="58"/>
      <c r="AC1016" s="43">
        <v>1.7822386E7</v>
      </c>
      <c r="AD1016" s="43">
        <v>2.321244690101E12</v>
      </c>
      <c r="AE1016" s="43" t="s">
        <v>49</v>
      </c>
      <c r="AF1016" s="43" t="s">
        <v>69</v>
      </c>
      <c r="AG1016" s="25"/>
      <c r="AH1016" s="58"/>
      <c r="AI1016" s="58"/>
      <c r="AJ1016" s="58"/>
    </row>
    <row r="1017">
      <c r="A1017" s="3" t="s">
        <v>3609</v>
      </c>
      <c r="B1017" s="55" t="s">
        <v>3610</v>
      </c>
      <c r="C1017" s="47">
        <v>560.0</v>
      </c>
      <c r="D1017" s="39"/>
      <c r="E1017" s="39"/>
      <c r="F1017" s="39"/>
      <c r="G1017" s="3"/>
      <c r="H1017" s="3">
        <f>IF(isblank(A1017), "", IF(NOT(ISBLANK(I1017)), VLOOKUP(I1017, Institutions, 2, FALSE), 0))</f>
        <v>0</v>
      </c>
      <c r="I1017" s="4"/>
      <c r="J1017" s="4" t="str">
        <f>IF(isblank(A1017), "", IF(NOT(ISBLANK(K1017)), VLOOKUP(K1017, Elections, 2, FALSE), 0))</f>
        <v>election-6</v>
      </c>
      <c r="K1017" s="10" t="s">
        <v>1180</v>
      </c>
      <c r="L1017" s="4">
        <f>IF(isblank($A1017), "", IF(NOT(ISBLANK(M1017)), VLOOKUP(M1017, Elections, 2, FALSE), 0))</f>
        <v>0</v>
      </c>
      <c r="M1017" s="4"/>
      <c r="N1017" s="3"/>
      <c r="O1017" s="3"/>
      <c r="P1017" s="3"/>
      <c r="Q1017" s="3"/>
      <c r="R1017" s="3"/>
      <c r="S1017" s="3"/>
      <c r="T1017" s="3"/>
      <c r="U1017" s="3"/>
      <c r="V1017" s="3"/>
      <c r="W1017" s="3"/>
      <c r="X1017" s="1" t="s">
        <v>1265</v>
      </c>
      <c r="Y1017" s="12" t="s">
        <v>1266</v>
      </c>
      <c r="Z1017" s="59" t="s">
        <v>3611</v>
      </c>
      <c r="AA1017" s="60" t="s">
        <v>3612</v>
      </c>
      <c r="AB1017" s="58"/>
      <c r="AC1017" s="26">
        <v>1.5104265E7</v>
      </c>
      <c r="AD1017" s="26">
        <v>2.305928561601E12</v>
      </c>
      <c r="AE1017" s="26" t="s">
        <v>49</v>
      </c>
      <c r="AF1017" s="26" t="s">
        <v>69</v>
      </c>
      <c r="AG1017" s="33"/>
      <c r="AH1017" s="58"/>
      <c r="AI1017" s="58"/>
      <c r="AJ1017" s="58"/>
    </row>
    <row r="1018">
      <c r="A1018" s="3" t="s">
        <v>3613</v>
      </c>
      <c r="B1018" s="55" t="s">
        <v>3614</v>
      </c>
      <c r="C1018" s="47">
        <v>561.0</v>
      </c>
      <c r="D1018" s="39"/>
      <c r="E1018" s="39"/>
      <c r="F1018" s="39"/>
      <c r="G1018" s="3"/>
      <c r="H1018" s="3">
        <f>IF(isblank(A1018), "", IF(NOT(ISBLANK(I1018)), VLOOKUP(I1018, Institutions, 2, FALSE), 0))</f>
        <v>0</v>
      </c>
      <c r="I1018" s="4"/>
      <c r="J1018" s="4" t="str">
        <f>IF(isblank(A1018), "", IF(NOT(ISBLANK(K1018)), VLOOKUP(K1018, Elections, 2, FALSE), 0))</f>
        <v>election-6</v>
      </c>
      <c r="K1018" s="10" t="s">
        <v>1180</v>
      </c>
      <c r="L1018" s="4">
        <f>IF(isblank($A1018), "", IF(NOT(ISBLANK(M1018)), VLOOKUP(M1018, Elections, 2, FALSE), 0))</f>
        <v>0</v>
      </c>
      <c r="M1018" s="4"/>
      <c r="N1018" s="3"/>
      <c r="O1018" s="3"/>
      <c r="P1018" s="3"/>
      <c r="Q1018" s="3"/>
      <c r="R1018" s="3"/>
      <c r="S1018" s="3"/>
      <c r="T1018" s="3"/>
      <c r="U1018" s="3"/>
      <c r="V1018" s="3"/>
      <c r="W1018" s="3"/>
      <c r="X1018" s="1" t="s">
        <v>1265</v>
      </c>
      <c r="Y1018" s="12" t="s">
        <v>1266</v>
      </c>
      <c r="Z1018" s="56" t="s">
        <v>3615</v>
      </c>
      <c r="AA1018" s="57" t="s">
        <v>3616</v>
      </c>
      <c r="AB1018" s="58"/>
      <c r="AC1018" s="43">
        <v>2.3392185E7</v>
      </c>
      <c r="AD1018" s="43">
        <v>2.585235300101E12</v>
      </c>
      <c r="AE1018" s="43" t="s">
        <v>180</v>
      </c>
      <c r="AF1018" s="43" t="s">
        <v>60</v>
      </c>
      <c r="AG1018" s="45" t="s">
        <v>3617</v>
      </c>
      <c r="AH1018" s="58"/>
      <c r="AI1018" s="58"/>
      <c r="AJ1018" s="58"/>
    </row>
    <row r="1019">
      <c r="A1019" s="3" t="s">
        <v>3618</v>
      </c>
      <c r="B1019" s="55" t="s">
        <v>3619</v>
      </c>
      <c r="C1019" s="47">
        <v>562.0</v>
      </c>
      <c r="D1019" s="39"/>
      <c r="E1019" s="39"/>
      <c r="F1019" s="39"/>
      <c r="G1019" s="3"/>
      <c r="H1019" s="3">
        <f>IF(isblank(A1019), "", IF(NOT(ISBLANK(I1019)), VLOOKUP(I1019, Institutions, 2, FALSE), 0))</f>
        <v>0</v>
      </c>
      <c r="I1019" s="4"/>
      <c r="J1019" s="4" t="str">
        <f>IF(isblank(A1019), "", IF(NOT(ISBLANK(K1019)), VLOOKUP(K1019, Elections, 2, FALSE), 0))</f>
        <v>election-6</v>
      </c>
      <c r="K1019" s="10" t="s">
        <v>1180</v>
      </c>
      <c r="L1019" s="4">
        <f>IF(isblank($A1019), "", IF(NOT(ISBLANK(M1019)), VLOOKUP(M1019, Elections, 2, FALSE), 0))</f>
        <v>0</v>
      </c>
      <c r="M1019" s="4"/>
      <c r="N1019" s="3"/>
      <c r="O1019" s="3"/>
      <c r="P1019" s="3"/>
      <c r="Q1019" s="3"/>
      <c r="R1019" s="3"/>
      <c r="S1019" s="3"/>
      <c r="T1019" s="3"/>
      <c r="U1019" s="3"/>
      <c r="V1019" s="3"/>
      <c r="W1019" s="3"/>
      <c r="X1019" s="1" t="s">
        <v>1265</v>
      </c>
      <c r="Y1019" s="12" t="s">
        <v>1266</v>
      </c>
      <c r="Z1019" s="59" t="s">
        <v>3620</v>
      </c>
      <c r="AA1019" s="60" t="s">
        <v>3621</v>
      </c>
      <c r="AB1019" s="58"/>
      <c r="AC1019" s="26">
        <v>9188282.0</v>
      </c>
      <c r="AD1019" s="26">
        <v>1.900877061902E12</v>
      </c>
      <c r="AE1019" s="26" t="s">
        <v>180</v>
      </c>
      <c r="AF1019" s="26" t="s">
        <v>60</v>
      </c>
      <c r="AG1019" s="27" t="s">
        <v>3622</v>
      </c>
      <c r="AH1019" s="58"/>
      <c r="AI1019" s="58"/>
      <c r="AJ1019" s="58"/>
    </row>
    <row r="1020">
      <c r="A1020" s="3" t="s">
        <v>3623</v>
      </c>
      <c r="B1020" s="55" t="s">
        <v>3624</v>
      </c>
      <c r="C1020" s="47">
        <v>563.0</v>
      </c>
      <c r="D1020" s="39"/>
      <c r="E1020" s="39"/>
      <c r="F1020" s="39"/>
      <c r="G1020" s="3"/>
      <c r="H1020" s="3">
        <f>IF(isblank(A1020), "", IF(NOT(ISBLANK(I1020)), VLOOKUP(I1020, Institutions, 2, FALSE), 0))</f>
        <v>0</v>
      </c>
      <c r="I1020" s="4"/>
      <c r="J1020" s="4" t="str">
        <f>IF(isblank(A1020), "", IF(NOT(ISBLANK(K1020)), VLOOKUP(K1020, Elections, 2, FALSE), 0))</f>
        <v>election-6</v>
      </c>
      <c r="K1020" s="10" t="s">
        <v>1180</v>
      </c>
      <c r="L1020" s="4">
        <f>IF(isblank($A1020), "", IF(NOT(ISBLANK(M1020)), VLOOKUP(M1020, Elections, 2, FALSE), 0))</f>
        <v>0</v>
      </c>
      <c r="M1020" s="4"/>
      <c r="N1020" s="3"/>
      <c r="O1020" s="3"/>
      <c r="P1020" s="3"/>
      <c r="Q1020" s="3"/>
      <c r="R1020" s="3"/>
      <c r="S1020" s="3"/>
      <c r="T1020" s="3"/>
      <c r="U1020" s="3"/>
      <c r="V1020" s="3"/>
      <c r="W1020" s="3"/>
      <c r="X1020" s="1" t="s">
        <v>1265</v>
      </c>
      <c r="Y1020" s="12" t="s">
        <v>1266</v>
      </c>
      <c r="Z1020" s="56" t="s">
        <v>3625</v>
      </c>
      <c r="AA1020" s="57" t="s">
        <v>3626</v>
      </c>
      <c r="AB1020" s="58"/>
      <c r="AC1020" s="43" t="s">
        <v>3627</v>
      </c>
      <c r="AD1020" s="43">
        <v>2.587064140101E12</v>
      </c>
      <c r="AE1020" s="43" t="s">
        <v>180</v>
      </c>
      <c r="AF1020" s="43" t="s">
        <v>60</v>
      </c>
      <c r="AG1020" s="45" t="s">
        <v>3628</v>
      </c>
      <c r="AH1020" s="58"/>
      <c r="AI1020" s="58"/>
      <c r="AJ1020" s="58"/>
    </row>
    <row r="1021">
      <c r="A1021" s="3" t="s">
        <v>3629</v>
      </c>
      <c r="B1021" s="55" t="s">
        <v>3630</v>
      </c>
      <c r="C1021" s="47">
        <v>564.0</v>
      </c>
      <c r="D1021" s="39"/>
      <c r="E1021" s="39"/>
      <c r="F1021" s="39"/>
      <c r="G1021" s="3"/>
      <c r="H1021" s="3">
        <f>IF(isblank(A1021), "", IF(NOT(ISBLANK(I1021)), VLOOKUP(I1021, Institutions, 2, FALSE), 0))</f>
        <v>0</v>
      </c>
      <c r="I1021" s="4"/>
      <c r="J1021" s="4" t="str">
        <f>IF(isblank(A1021), "", IF(NOT(ISBLANK(K1021)), VLOOKUP(K1021, Elections, 2, FALSE), 0))</f>
        <v>election-6</v>
      </c>
      <c r="K1021" s="10" t="s">
        <v>1180</v>
      </c>
      <c r="L1021" s="4">
        <f>IF(isblank($A1021), "", IF(NOT(ISBLANK(M1021)), VLOOKUP(M1021, Elections, 2, FALSE), 0))</f>
        <v>0</v>
      </c>
      <c r="M1021" s="4"/>
      <c r="N1021" s="3"/>
      <c r="O1021" s="3"/>
      <c r="P1021" s="3"/>
      <c r="Q1021" s="3"/>
      <c r="R1021" s="3"/>
      <c r="S1021" s="3"/>
      <c r="T1021" s="3"/>
      <c r="U1021" s="3"/>
      <c r="V1021" s="3"/>
      <c r="W1021" s="3"/>
      <c r="X1021" s="1" t="s">
        <v>1265</v>
      </c>
      <c r="Y1021" s="12" t="s">
        <v>1266</v>
      </c>
      <c r="Z1021" s="59" t="s">
        <v>3631</v>
      </c>
      <c r="AA1021" s="60" t="s">
        <v>3632</v>
      </c>
      <c r="AB1021" s="58"/>
      <c r="AC1021" s="26">
        <v>4.1479777E7</v>
      </c>
      <c r="AD1021" s="26">
        <v>1.968718400914E12</v>
      </c>
      <c r="AE1021" s="26" t="s">
        <v>180</v>
      </c>
      <c r="AF1021" s="26" t="s">
        <v>60</v>
      </c>
      <c r="AG1021" s="27" t="s">
        <v>1021</v>
      </c>
      <c r="AH1021" s="58"/>
      <c r="AI1021" s="58"/>
      <c r="AJ1021" s="58"/>
    </row>
    <row r="1022">
      <c r="A1022" s="3" t="s">
        <v>3633</v>
      </c>
      <c r="B1022" s="55" t="s">
        <v>3634</v>
      </c>
      <c r="C1022" s="47">
        <v>565.0</v>
      </c>
      <c r="D1022" s="39"/>
      <c r="E1022" s="39"/>
      <c r="F1022" s="39"/>
      <c r="G1022" s="3"/>
      <c r="H1022" s="3">
        <f>IF(isblank(A1022), "", IF(NOT(ISBLANK(I1022)), VLOOKUP(I1022, Institutions, 2, FALSE), 0))</f>
        <v>0</v>
      </c>
      <c r="I1022" s="4"/>
      <c r="J1022" s="4" t="str">
        <f>IF(isblank(A1022), "", IF(NOT(ISBLANK(K1022)), VLOOKUP(K1022, Elections, 2, FALSE), 0))</f>
        <v>election-6</v>
      </c>
      <c r="K1022" s="10" t="s">
        <v>1180</v>
      </c>
      <c r="L1022" s="4">
        <f>IF(isblank($A1022), "", IF(NOT(ISBLANK(M1022)), VLOOKUP(M1022, Elections, 2, FALSE), 0))</f>
        <v>0</v>
      </c>
      <c r="M1022" s="4"/>
      <c r="N1022" s="3"/>
      <c r="O1022" s="3"/>
      <c r="P1022" s="3"/>
      <c r="Q1022" s="3"/>
      <c r="R1022" s="3"/>
      <c r="S1022" s="3"/>
      <c r="T1022" s="3"/>
      <c r="U1022" s="3"/>
      <c r="V1022" s="3"/>
      <c r="W1022" s="3"/>
      <c r="X1022" s="1" t="s">
        <v>1265</v>
      </c>
      <c r="Y1022" s="12" t="s">
        <v>1266</v>
      </c>
      <c r="Z1022" s="56" t="s">
        <v>3635</v>
      </c>
      <c r="AA1022" s="57" t="s">
        <v>3636</v>
      </c>
      <c r="AB1022" s="58"/>
      <c r="AC1022" s="43">
        <v>6.4004724E7</v>
      </c>
      <c r="AD1022" s="43">
        <v>2.500584561801E12</v>
      </c>
      <c r="AE1022" s="43" t="s">
        <v>49</v>
      </c>
      <c r="AF1022" s="43" t="s">
        <v>69</v>
      </c>
      <c r="AG1022" s="25"/>
      <c r="AH1022" s="58"/>
      <c r="AI1022" s="58"/>
      <c r="AJ1022" s="58"/>
    </row>
    <row r="1023">
      <c r="A1023" s="3" t="s">
        <v>3637</v>
      </c>
      <c r="B1023" s="55" t="s">
        <v>3638</v>
      </c>
      <c r="C1023" s="47">
        <v>566.0</v>
      </c>
      <c r="D1023" s="39"/>
      <c r="E1023" s="39"/>
      <c r="F1023" s="39"/>
      <c r="G1023" s="3"/>
      <c r="H1023" s="3">
        <f>IF(isblank(A1023), "", IF(NOT(ISBLANK(I1023)), VLOOKUP(I1023, Institutions, 2, FALSE), 0))</f>
        <v>0</v>
      </c>
      <c r="I1023" s="4"/>
      <c r="J1023" s="4" t="str">
        <f>IF(isblank(A1023), "", IF(NOT(ISBLANK(K1023)), VLOOKUP(K1023, Elections, 2, FALSE), 0))</f>
        <v>election-6</v>
      </c>
      <c r="K1023" s="10" t="s">
        <v>1180</v>
      </c>
      <c r="L1023" s="4">
        <f>IF(isblank($A1023), "", IF(NOT(ISBLANK(M1023)), VLOOKUP(M1023, Elections, 2, FALSE), 0))</f>
        <v>0</v>
      </c>
      <c r="M1023" s="4"/>
      <c r="N1023" s="3"/>
      <c r="O1023" s="3"/>
      <c r="P1023" s="3"/>
      <c r="Q1023" s="3"/>
      <c r="R1023" s="3"/>
      <c r="S1023" s="3"/>
      <c r="T1023" s="3"/>
      <c r="U1023" s="3"/>
      <c r="V1023" s="3"/>
      <c r="W1023" s="3"/>
      <c r="X1023" s="1" t="s">
        <v>1265</v>
      </c>
      <c r="Y1023" s="12" t="s">
        <v>1266</v>
      </c>
      <c r="Z1023" s="59" t="s">
        <v>3639</v>
      </c>
      <c r="AA1023" s="60" t="s">
        <v>3640</v>
      </c>
      <c r="AB1023" s="58"/>
      <c r="AC1023" s="26">
        <v>7105215.0</v>
      </c>
      <c r="AD1023" s="26">
        <v>2.429899851201E12</v>
      </c>
      <c r="AE1023" s="26" t="s">
        <v>49</v>
      </c>
      <c r="AF1023" s="26" t="s">
        <v>60</v>
      </c>
      <c r="AG1023" s="27" t="s">
        <v>3641</v>
      </c>
      <c r="AH1023" s="58"/>
      <c r="AI1023" s="58"/>
      <c r="AJ1023" s="58"/>
    </row>
    <row r="1024">
      <c r="A1024" s="3" t="s">
        <v>3642</v>
      </c>
      <c r="B1024" s="55" t="s">
        <v>3643</v>
      </c>
      <c r="C1024" s="47">
        <v>567.0</v>
      </c>
      <c r="D1024" s="39"/>
      <c r="E1024" s="39"/>
      <c r="F1024" s="39"/>
      <c r="G1024" s="3"/>
      <c r="H1024" s="3">
        <f>IF(isblank(A1024), "", IF(NOT(ISBLANK(I1024)), VLOOKUP(I1024, Institutions, 2, FALSE), 0))</f>
        <v>0</v>
      </c>
      <c r="I1024" s="4"/>
      <c r="J1024" s="4" t="str">
        <f>IF(isblank(A1024), "", IF(NOT(ISBLANK(K1024)), VLOOKUP(K1024, Elections, 2, FALSE), 0))</f>
        <v>election-6</v>
      </c>
      <c r="K1024" s="10" t="s">
        <v>1180</v>
      </c>
      <c r="L1024" s="4">
        <f>IF(isblank($A1024), "", IF(NOT(ISBLANK(M1024)), VLOOKUP(M1024, Elections, 2, FALSE), 0))</f>
        <v>0</v>
      </c>
      <c r="M1024" s="4"/>
      <c r="N1024" s="3"/>
      <c r="O1024" s="3"/>
      <c r="P1024" s="3"/>
      <c r="Q1024" s="3"/>
      <c r="R1024" s="3"/>
      <c r="S1024" s="3"/>
      <c r="T1024" s="3"/>
      <c r="U1024" s="3"/>
      <c r="V1024" s="3"/>
      <c r="W1024" s="3"/>
      <c r="X1024" s="1" t="s">
        <v>1265</v>
      </c>
      <c r="Y1024" s="12" t="s">
        <v>1266</v>
      </c>
      <c r="Z1024" s="56" t="s">
        <v>3644</v>
      </c>
      <c r="AA1024" s="57" t="s">
        <v>3645</v>
      </c>
      <c r="AB1024" s="58"/>
      <c r="AC1024" s="43">
        <v>2.0595557E7</v>
      </c>
      <c r="AD1024" s="43">
        <v>2.653004870901E12</v>
      </c>
      <c r="AE1024" s="43" t="s">
        <v>49</v>
      </c>
      <c r="AF1024" s="43" t="s">
        <v>60</v>
      </c>
      <c r="AG1024" s="45" t="s">
        <v>3646</v>
      </c>
      <c r="AH1024" s="58"/>
      <c r="AI1024" s="58"/>
      <c r="AJ1024" s="58"/>
    </row>
    <row r="1025">
      <c r="A1025" s="3" t="s">
        <v>3647</v>
      </c>
      <c r="B1025" s="55" t="s">
        <v>3648</v>
      </c>
      <c r="C1025" s="47">
        <v>568.0</v>
      </c>
      <c r="D1025" s="39"/>
      <c r="E1025" s="39"/>
      <c r="F1025" s="39"/>
      <c r="G1025" s="3"/>
      <c r="H1025" s="3">
        <f>IF(isblank(A1025), "", IF(NOT(ISBLANK(I1025)), VLOOKUP(I1025, Institutions, 2, FALSE), 0))</f>
        <v>0</v>
      </c>
      <c r="I1025" s="4"/>
      <c r="J1025" s="4" t="str">
        <f>IF(isblank(A1025), "", IF(NOT(ISBLANK(K1025)), VLOOKUP(K1025, Elections, 2, FALSE), 0))</f>
        <v>election-6</v>
      </c>
      <c r="K1025" s="10" t="s">
        <v>1180</v>
      </c>
      <c r="L1025" s="4">
        <f>IF(isblank($A1025), "", IF(NOT(ISBLANK(M1025)), VLOOKUP(M1025, Elections, 2, FALSE), 0))</f>
        <v>0</v>
      </c>
      <c r="M1025" s="4"/>
      <c r="N1025" s="3"/>
      <c r="O1025" s="3"/>
      <c r="P1025" s="3"/>
      <c r="Q1025" s="3"/>
      <c r="R1025" s="3"/>
      <c r="S1025" s="3"/>
      <c r="T1025" s="3"/>
      <c r="U1025" s="3"/>
      <c r="V1025" s="3"/>
      <c r="W1025" s="3"/>
      <c r="X1025" s="1" t="s">
        <v>1265</v>
      </c>
      <c r="Y1025" s="12" t="s">
        <v>1266</v>
      </c>
      <c r="Z1025" s="59" t="s">
        <v>3649</v>
      </c>
      <c r="AA1025" s="60" t="s">
        <v>3650</v>
      </c>
      <c r="AB1025" s="58"/>
      <c r="AC1025" s="26">
        <v>5767695.0</v>
      </c>
      <c r="AD1025" s="26">
        <v>2.460833790101E12</v>
      </c>
      <c r="AE1025" s="26" t="s">
        <v>49</v>
      </c>
      <c r="AF1025" s="26" t="s">
        <v>60</v>
      </c>
      <c r="AG1025" s="27" t="s">
        <v>3651</v>
      </c>
      <c r="AH1025" s="58"/>
      <c r="AI1025" s="58"/>
      <c r="AJ1025" s="58"/>
    </row>
    <row r="1026">
      <c r="A1026" s="3" t="s">
        <v>3652</v>
      </c>
      <c r="B1026" s="55" t="s">
        <v>3653</v>
      </c>
      <c r="C1026" s="47">
        <v>569.0</v>
      </c>
      <c r="D1026" s="39"/>
      <c r="E1026" s="39"/>
      <c r="F1026" s="39"/>
      <c r="G1026" s="3"/>
      <c r="H1026" s="3">
        <f>IF(isblank(A1026), "", IF(NOT(ISBLANK(I1026)), VLOOKUP(I1026, Institutions, 2, FALSE), 0))</f>
        <v>0</v>
      </c>
      <c r="I1026" s="4"/>
      <c r="J1026" s="4" t="str">
        <f>IF(isblank(A1026), "", IF(NOT(ISBLANK(K1026)), VLOOKUP(K1026, Elections, 2, FALSE), 0))</f>
        <v>election-6</v>
      </c>
      <c r="K1026" s="10" t="s">
        <v>1180</v>
      </c>
      <c r="L1026" s="4">
        <f>IF(isblank($A1026), "", IF(NOT(ISBLANK(M1026)), VLOOKUP(M1026, Elections, 2, FALSE), 0))</f>
        <v>0</v>
      </c>
      <c r="M1026" s="4"/>
      <c r="N1026" s="3"/>
      <c r="O1026" s="3"/>
      <c r="P1026" s="3"/>
      <c r="Q1026" s="3"/>
      <c r="R1026" s="3"/>
      <c r="S1026" s="3"/>
      <c r="T1026" s="3"/>
      <c r="U1026" s="3"/>
      <c r="V1026" s="3"/>
      <c r="W1026" s="3"/>
      <c r="X1026" s="1" t="s">
        <v>1265</v>
      </c>
      <c r="Y1026" s="12" t="s">
        <v>1266</v>
      </c>
      <c r="Z1026" s="56" t="s">
        <v>3654</v>
      </c>
      <c r="AA1026" s="57" t="s">
        <v>3655</v>
      </c>
      <c r="AB1026" s="58"/>
      <c r="AC1026" s="43">
        <v>6460623.0</v>
      </c>
      <c r="AD1026" s="43">
        <v>1.681338731202E12</v>
      </c>
      <c r="AE1026" s="43" t="s">
        <v>49</v>
      </c>
      <c r="AF1026" s="43" t="s">
        <v>60</v>
      </c>
      <c r="AG1026" s="45" t="s">
        <v>3656</v>
      </c>
      <c r="AH1026" s="58"/>
      <c r="AI1026" s="58"/>
      <c r="AJ1026" s="58"/>
    </row>
    <row r="1027">
      <c r="A1027" s="3" t="s">
        <v>3657</v>
      </c>
      <c r="B1027" s="55" t="s">
        <v>3658</v>
      </c>
      <c r="C1027" s="47">
        <v>570.0</v>
      </c>
      <c r="D1027" s="39"/>
      <c r="E1027" s="39"/>
      <c r="F1027" s="39"/>
      <c r="G1027" s="3"/>
      <c r="H1027" s="3">
        <f>IF(isblank(A1027), "", IF(NOT(ISBLANK(I1027)), VLOOKUP(I1027, Institutions, 2, FALSE), 0))</f>
        <v>0</v>
      </c>
      <c r="I1027" s="4"/>
      <c r="J1027" s="4" t="str">
        <f>IF(isblank(A1027), "", IF(NOT(ISBLANK(K1027)), VLOOKUP(K1027, Elections, 2, FALSE), 0))</f>
        <v>election-6</v>
      </c>
      <c r="K1027" s="10" t="s">
        <v>1180</v>
      </c>
      <c r="L1027" s="4">
        <f>IF(isblank($A1027), "", IF(NOT(ISBLANK(M1027)), VLOOKUP(M1027, Elections, 2, FALSE), 0))</f>
        <v>0</v>
      </c>
      <c r="M1027" s="4"/>
      <c r="N1027" s="3"/>
      <c r="O1027" s="3"/>
      <c r="P1027" s="3"/>
      <c r="Q1027" s="3"/>
      <c r="R1027" s="3"/>
      <c r="S1027" s="3"/>
      <c r="T1027" s="3"/>
      <c r="U1027" s="3"/>
      <c r="V1027" s="3"/>
      <c r="W1027" s="3"/>
      <c r="X1027" s="1" t="s">
        <v>1265</v>
      </c>
      <c r="Y1027" s="12" t="s">
        <v>1266</v>
      </c>
      <c r="Z1027" s="59" t="s">
        <v>3659</v>
      </c>
      <c r="AA1027" s="60" t="s">
        <v>3660</v>
      </c>
      <c r="AB1027" s="58"/>
      <c r="AC1027" s="26">
        <v>3.648211E7</v>
      </c>
      <c r="AD1027" s="26">
        <v>2.215173080101E12</v>
      </c>
      <c r="AE1027" s="26" t="s">
        <v>49</v>
      </c>
      <c r="AF1027" s="26" t="s">
        <v>60</v>
      </c>
      <c r="AG1027" s="27" t="s">
        <v>3661</v>
      </c>
      <c r="AH1027" s="58"/>
      <c r="AI1027" s="58"/>
      <c r="AJ1027" s="58"/>
    </row>
    <row r="1028">
      <c r="A1028" s="3" t="s">
        <v>3662</v>
      </c>
      <c r="B1028" s="55" t="s">
        <v>3663</v>
      </c>
      <c r="C1028" s="47">
        <v>571.0</v>
      </c>
      <c r="D1028" s="39"/>
      <c r="E1028" s="39"/>
      <c r="F1028" s="39"/>
      <c r="G1028" s="3"/>
      <c r="H1028" s="3">
        <f>IF(isblank(A1028), "", IF(NOT(ISBLANK(I1028)), VLOOKUP(I1028, Institutions, 2, FALSE), 0))</f>
        <v>0</v>
      </c>
      <c r="I1028" s="4"/>
      <c r="J1028" s="4" t="str">
        <f>IF(isblank(A1028), "", IF(NOT(ISBLANK(K1028)), VLOOKUP(K1028, Elections, 2, FALSE), 0))</f>
        <v>election-6</v>
      </c>
      <c r="K1028" s="10" t="s">
        <v>1180</v>
      </c>
      <c r="L1028" s="4">
        <f>IF(isblank($A1028), "", IF(NOT(ISBLANK(M1028)), VLOOKUP(M1028, Elections, 2, FALSE), 0))</f>
        <v>0</v>
      </c>
      <c r="M1028" s="4"/>
      <c r="N1028" s="3"/>
      <c r="O1028" s="3"/>
      <c r="P1028" s="3"/>
      <c r="Q1028" s="3"/>
      <c r="R1028" s="3"/>
      <c r="S1028" s="3"/>
      <c r="T1028" s="3"/>
      <c r="U1028" s="3"/>
      <c r="V1028" s="3"/>
      <c r="W1028" s="3"/>
      <c r="X1028" s="1" t="s">
        <v>1265</v>
      </c>
      <c r="Y1028" s="12" t="s">
        <v>1266</v>
      </c>
      <c r="Z1028" s="56" t="s">
        <v>3664</v>
      </c>
      <c r="AA1028" s="57" t="s">
        <v>3665</v>
      </c>
      <c r="AB1028" s="58"/>
      <c r="AC1028" s="43">
        <v>7602995.0</v>
      </c>
      <c r="AD1028" s="43">
        <v>2.660939650501E12</v>
      </c>
      <c r="AE1028" s="43" t="s">
        <v>49</v>
      </c>
      <c r="AF1028" s="43" t="s">
        <v>69</v>
      </c>
      <c r="AG1028" s="25"/>
      <c r="AH1028" s="58"/>
      <c r="AI1028" s="58"/>
      <c r="AJ1028" s="58"/>
    </row>
    <row r="1029">
      <c r="A1029" s="3" t="s">
        <v>3666</v>
      </c>
      <c r="B1029" s="55" t="s">
        <v>1008</v>
      </c>
      <c r="C1029" s="47">
        <v>572.0</v>
      </c>
      <c r="D1029" s="39"/>
      <c r="E1029" s="39"/>
      <c r="F1029" s="39"/>
      <c r="G1029" s="3"/>
      <c r="H1029" s="3">
        <f>IF(isblank(A1029), "", IF(NOT(ISBLANK(I1029)), VLOOKUP(I1029, Institutions, 2, FALSE), 0))</f>
        <v>0</v>
      </c>
      <c r="I1029" s="4"/>
      <c r="J1029" s="4" t="str">
        <f>IF(isblank(A1029), "", IF(NOT(ISBLANK(K1029)), VLOOKUP(K1029, Elections, 2, FALSE), 0))</f>
        <v>election-6</v>
      </c>
      <c r="K1029" s="10" t="s">
        <v>1180</v>
      </c>
      <c r="L1029" s="4">
        <f>IF(isblank($A1029), "", IF(NOT(ISBLANK(M1029)), VLOOKUP(M1029, Elections, 2, FALSE), 0))</f>
        <v>0</v>
      </c>
      <c r="M1029" s="4"/>
      <c r="N1029" s="3"/>
      <c r="O1029" s="3"/>
      <c r="P1029" s="3"/>
      <c r="Q1029" s="3"/>
      <c r="R1029" s="3"/>
      <c r="S1029" s="3"/>
      <c r="T1029" s="3"/>
      <c r="U1029" s="3"/>
      <c r="V1029" s="3"/>
      <c r="W1029" s="3"/>
      <c r="X1029" s="1" t="s">
        <v>1265</v>
      </c>
      <c r="Y1029" s="12" t="s">
        <v>1266</v>
      </c>
      <c r="Z1029" s="59" t="s">
        <v>3667</v>
      </c>
      <c r="AA1029" s="60" t="s">
        <v>3668</v>
      </c>
      <c r="AB1029" s="58"/>
      <c r="AC1029" s="31" t="s">
        <v>85</v>
      </c>
      <c r="AD1029" s="34"/>
      <c r="AE1029" s="34"/>
      <c r="AF1029" s="34"/>
      <c r="AG1029" s="33"/>
      <c r="AH1029" s="58"/>
      <c r="AI1029" s="58"/>
      <c r="AJ1029" s="58"/>
    </row>
    <row r="1030">
      <c r="A1030" s="3" t="s">
        <v>3669</v>
      </c>
      <c r="B1030" s="55" t="s">
        <v>3670</v>
      </c>
      <c r="C1030" s="47">
        <v>573.0</v>
      </c>
      <c r="D1030" s="39"/>
      <c r="E1030" s="39"/>
      <c r="F1030" s="39"/>
      <c r="G1030" s="3"/>
      <c r="H1030" s="3">
        <f>IF(isblank(A1030), "", IF(NOT(ISBLANK(I1030)), VLOOKUP(I1030, Institutions, 2, FALSE), 0))</f>
        <v>0</v>
      </c>
      <c r="I1030" s="4"/>
      <c r="J1030" s="4" t="str">
        <f>IF(isblank(A1030), "", IF(NOT(ISBLANK(K1030)), VLOOKUP(K1030, Elections, 2, FALSE), 0))</f>
        <v>election-6</v>
      </c>
      <c r="K1030" s="10" t="s">
        <v>1180</v>
      </c>
      <c r="L1030" s="4">
        <f>IF(isblank($A1030), "", IF(NOT(ISBLANK(M1030)), VLOOKUP(M1030, Elections, 2, FALSE), 0))</f>
        <v>0</v>
      </c>
      <c r="M1030" s="4"/>
      <c r="N1030" s="3"/>
      <c r="O1030" s="3"/>
      <c r="P1030" s="3"/>
      <c r="Q1030" s="3"/>
      <c r="R1030" s="3"/>
      <c r="S1030" s="3"/>
      <c r="T1030" s="3"/>
      <c r="U1030" s="3"/>
      <c r="V1030" s="3"/>
      <c r="W1030" s="3"/>
      <c r="X1030" s="1" t="s">
        <v>1265</v>
      </c>
      <c r="Y1030" s="12" t="s">
        <v>1266</v>
      </c>
      <c r="Z1030" s="56" t="s">
        <v>3671</v>
      </c>
      <c r="AA1030" s="57" t="s">
        <v>3672</v>
      </c>
      <c r="AB1030" s="58"/>
      <c r="AC1030" s="43">
        <v>2410036.0</v>
      </c>
      <c r="AD1030" s="43">
        <v>2.462774320101E12</v>
      </c>
      <c r="AE1030" s="43" t="s">
        <v>49</v>
      </c>
      <c r="AF1030" s="43" t="s">
        <v>69</v>
      </c>
      <c r="AG1030" s="25"/>
      <c r="AH1030" s="58"/>
      <c r="AI1030" s="58"/>
      <c r="AJ1030" s="58"/>
    </row>
    <row r="1031">
      <c r="A1031" s="3" t="s">
        <v>3673</v>
      </c>
      <c r="B1031" s="55" t="s">
        <v>3674</v>
      </c>
      <c r="C1031" s="47">
        <v>574.0</v>
      </c>
      <c r="D1031" s="39"/>
      <c r="E1031" s="39"/>
      <c r="F1031" s="39"/>
      <c r="G1031" s="3"/>
      <c r="H1031" s="3">
        <f>IF(isblank(A1031), "", IF(NOT(ISBLANK(I1031)), VLOOKUP(I1031, Institutions, 2, FALSE), 0))</f>
        <v>0</v>
      </c>
      <c r="I1031" s="4"/>
      <c r="J1031" s="4" t="str">
        <f>IF(isblank(A1031), "", IF(NOT(ISBLANK(K1031)), VLOOKUP(K1031, Elections, 2, FALSE), 0))</f>
        <v>election-6</v>
      </c>
      <c r="K1031" s="10" t="s">
        <v>1180</v>
      </c>
      <c r="L1031" s="4">
        <f>IF(isblank($A1031), "", IF(NOT(ISBLANK(M1031)), VLOOKUP(M1031, Elections, 2, FALSE), 0))</f>
        <v>0</v>
      </c>
      <c r="M1031" s="4"/>
      <c r="N1031" s="3"/>
      <c r="O1031" s="3"/>
      <c r="P1031" s="3"/>
      <c r="Q1031" s="3"/>
      <c r="R1031" s="3"/>
      <c r="S1031" s="3"/>
      <c r="T1031" s="3"/>
      <c r="U1031" s="3"/>
      <c r="V1031" s="3"/>
      <c r="W1031" s="3"/>
      <c r="X1031" s="1" t="s">
        <v>1265</v>
      </c>
      <c r="Y1031" s="12" t="s">
        <v>1266</v>
      </c>
      <c r="Z1031" s="59" t="s">
        <v>3675</v>
      </c>
      <c r="AA1031" s="60" t="s">
        <v>3676</v>
      </c>
      <c r="AB1031" s="58"/>
      <c r="AC1031" s="26">
        <v>4458079.0</v>
      </c>
      <c r="AD1031" s="26">
        <v>1.857369120901E12</v>
      </c>
      <c r="AE1031" s="26" t="s">
        <v>49</v>
      </c>
      <c r="AF1031" s="26" t="s">
        <v>69</v>
      </c>
      <c r="AG1031" s="33"/>
      <c r="AH1031" s="58"/>
      <c r="AI1031" s="58"/>
      <c r="AJ1031" s="58"/>
    </row>
    <row r="1032">
      <c r="A1032" s="3" t="s">
        <v>3677</v>
      </c>
      <c r="B1032" s="55" t="s">
        <v>3678</v>
      </c>
      <c r="C1032" s="47">
        <v>575.0</v>
      </c>
      <c r="D1032" s="39"/>
      <c r="E1032" s="39"/>
      <c r="F1032" s="39"/>
      <c r="G1032" s="3"/>
      <c r="H1032" s="3">
        <f>IF(isblank(A1032), "", IF(NOT(ISBLANK(I1032)), VLOOKUP(I1032, Institutions, 2, FALSE), 0))</f>
        <v>0</v>
      </c>
      <c r="I1032" s="4"/>
      <c r="J1032" s="4" t="str">
        <f>IF(isblank(A1032), "", IF(NOT(ISBLANK(K1032)), VLOOKUP(K1032, Elections, 2, FALSE), 0))</f>
        <v>election-6</v>
      </c>
      <c r="K1032" s="10" t="s">
        <v>1180</v>
      </c>
      <c r="L1032" s="4">
        <f>IF(isblank($A1032), "", IF(NOT(ISBLANK(M1032)), VLOOKUP(M1032, Elections, 2, FALSE), 0))</f>
        <v>0</v>
      </c>
      <c r="M1032" s="4"/>
      <c r="N1032" s="3"/>
      <c r="O1032" s="3"/>
      <c r="P1032" s="3"/>
      <c r="Q1032" s="3"/>
      <c r="R1032" s="3"/>
      <c r="S1032" s="3"/>
      <c r="T1032" s="3"/>
      <c r="U1032" s="3"/>
      <c r="V1032" s="3"/>
      <c r="W1032" s="3"/>
      <c r="X1032" s="1" t="s">
        <v>1265</v>
      </c>
      <c r="Y1032" s="12" t="s">
        <v>1266</v>
      </c>
      <c r="Z1032" s="56" t="s">
        <v>3679</v>
      </c>
      <c r="AA1032" s="57" t="s">
        <v>3680</v>
      </c>
      <c r="AB1032" s="58"/>
      <c r="AC1032" s="43">
        <v>8423016.0</v>
      </c>
      <c r="AD1032" s="43">
        <v>1.798286490101E12</v>
      </c>
      <c r="AE1032" s="43" t="s">
        <v>180</v>
      </c>
      <c r="AF1032" s="43" t="s">
        <v>60</v>
      </c>
      <c r="AG1032" s="45" t="s">
        <v>3681</v>
      </c>
      <c r="AH1032" s="58"/>
      <c r="AI1032" s="58"/>
      <c r="AJ1032" s="58"/>
    </row>
    <row r="1033">
      <c r="A1033" s="3" t="s">
        <v>3682</v>
      </c>
      <c r="B1033" s="55" t="s">
        <v>3683</v>
      </c>
      <c r="C1033" s="47">
        <v>576.0</v>
      </c>
      <c r="D1033" s="39"/>
      <c r="E1033" s="39"/>
      <c r="F1033" s="39"/>
      <c r="G1033" s="3"/>
      <c r="H1033" s="3">
        <f>IF(isblank(A1033), "", IF(NOT(ISBLANK(I1033)), VLOOKUP(I1033, Institutions, 2, FALSE), 0))</f>
        <v>0</v>
      </c>
      <c r="I1033" s="4"/>
      <c r="J1033" s="4" t="str">
        <f>IF(isblank(A1033), "", IF(NOT(ISBLANK(K1033)), VLOOKUP(K1033, Elections, 2, FALSE), 0))</f>
        <v>election-6</v>
      </c>
      <c r="K1033" s="10" t="s">
        <v>1180</v>
      </c>
      <c r="L1033" s="4">
        <f>IF(isblank($A1033), "", IF(NOT(ISBLANK(M1033)), VLOOKUP(M1033, Elections, 2, FALSE), 0))</f>
        <v>0</v>
      </c>
      <c r="M1033" s="4"/>
      <c r="N1033" s="3"/>
      <c r="O1033" s="3"/>
      <c r="P1033" s="3"/>
      <c r="Q1033" s="3"/>
      <c r="R1033" s="3"/>
      <c r="S1033" s="3"/>
      <c r="T1033" s="3"/>
      <c r="U1033" s="3"/>
      <c r="V1033" s="3"/>
      <c r="W1033" s="3"/>
      <c r="X1033" s="1" t="s">
        <v>1265</v>
      </c>
      <c r="Y1033" s="12" t="s">
        <v>1266</v>
      </c>
      <c r="Z1033" s="59" t="s">
        <v>3684</v>
      </c>
      <c r="AA1033" s="60" t="s">
        <v>3685</v>
      </c>
      <c r="AB1033" s="58"/>
      <c r="AC1033" s="26" t="s">
        <v>85</v>
      </c>
      <c r="AD1033" s="34"/>
      <c r="AE1033" s="34"/>
      <c r="AF1033" s="34"/>
      <c r="AG1033" s="33"/>
      <c r="AH1033" s="58"/>
      <c r="AI1033" s="58"/>
      <c r="AJ1033" s="58"/>
    </row>
    <row r="1034">
      <c r="A1034" s="3" t="s">
        <v>3686</v>
      </c>
      <c r="B1034" s="55" t="s">
        <v>3687</v>
      </c>
      <c r="C1034" s="47">
        <v>577.0</v>
      </c>
      <c r="D1034" s="39"/>
      <c r="E1034" s="39"/>
      <c r="F1034" s="39"/>
      <c r="G1034" s="3"/>
      <c r="H1034" s="3">
        <f>IF(isblank(A1034), "", IF(NOT(ISBLANK(I1034)), VLOOKUP(I1034, Institutions, 2, FALSE), 0))</f>
        <v>0</v>
      </c>
      <c r="I1034" s="4"/>
      <c r="J1034" s="4" t="str">
        <f>IF(isblank(A1034), "", IF(NOT(ISBLANK(K1034)), VLOOKUP(K1034, Elections, 2, FALSE), 0))</f>
        <v>election-6</v>
      </c>
      <c r="K1034" s="10" t="s">
        <v>1180</v>
      </c>
      <c r="L1034" s="4">
        <f>IF(isblank($A1034), "", IF(NOT(ISBLANK(M1034)), VLOOKUP(M1034, Elections, 2, FALSE), 0))</f>
        <v>0</v>
      </c>
      <c r="M1034" s="4"/>
      <c r="N1034" s="3"/>
      <c r="O1034" s="3"/>
      <c r="P1034" s="3"/>
      <c r="Q1034" s="3"/>
      <c r="R1034" s="3"/>
      <c r="S1034" s="3"/>
      <c r="T1034" s="3"/>
      <c r="U1034" s="3"/>
      <c r="V1034" s="3"/>
      <c r="W1034" s="3"/>
      <c r="X1034" s="1" t="s">
        <v>1265</v>
      </c>
      <c r="Y1034" s="12" t="s">
        <v>1266</v>
      </c>
      <c r="Z1034" s="56" t="s">
        <v>3688</v>
      </c>
      <c r="AA1034" s="57" t="s">
        <v>3689</v>
      </c>
      <c r="AB1034" s="58"/>
      <c r="AC1034" s="43">
        <v>4.7714344E7</v>
      </c>
      <c r="AD1034" s="43">
        <v>1.780568630101E12</v>
      </c>
      <c r="AE1034" s="43" t="s">
        <v>180</v>
      </c>
      <c r="AF1034" s="43" t="s">
        <v>60</v>
      </c>
      <c r="AG1034" s="45" t="s">
        <v>3690</v>
      </c>
      <c r="AH1034" s="58"/>
      <c r="AI1034" s="58"/>
      <c r="AJ1034" s="58"/>
    </row>
    <row r="1035">
      <c r="A1035" s="3" t="s">
        <v>3691</v>
      </c>
      <c r="B1035" s="55" t="s">
        <v>3692</v>
      </c>
      <c r="C1035" s="47">
        <v>578.0</v>
      </c>
      <c r="D1035" s="39"/>
      <c r="E1035" s="39"/>
      <c r="F1035" s="39"/>
      <c r="G1035" s="3"/>
      <c r="H1035" s="3">
        <f>IF(isblank(A1035), "", IF(NOT(ISBLANK(I1035)), VLOOKUP(I1035, Institutions, 2, FALSE), 0))</f>
        <v>0</v>
      </c>
      <c r="I1035" s="4"/>
      <c r="J1035" s="4" t="str">
        <f>IF(isblank(A1035), "", IF(NOT(ISBLANK(K1035)), VLOOKUP(K1035, Elections, 2, FALSE), 0))</f>
        <v>election-6</v>
      </c>
      <c r="K1035" s="10" t="s">
        <v>1180</v>
      </c>
      <c r="L1035" s="4">
        <f>IF(isblank($A1035), "", IF(NOT(ISBLANK(M1035)), VLOOKUP(M1035, Elections, 2, FALSE), 0))</f>
        <v>0</v>
      </c>
      <c r="M1035" s="4"/>
      <c r="N1035" s="3"/>
      <c r="O1035" s="3"/>
      <c r="P1035" s="3"/>
      <c r="Q1035" s="3"/>
      <c r="R1035" s="3"/>
      <c r="S1035" s="3"/>
      <c r="T1035" s="3"/>
      <c r="U1035" s="3"/>
      <c r="V1035" s="3"/>
      <c r="W1035" s="3"/>
      <c r="X1035" s="1" t="s">
        <v>1265</v>
      </c>
      <c r="Y1035" s="12" t="s">
        <v>1266</v>
      </c>
      <c r="Z1035" s="59" t="s">
        <v>3693</v>
      </c>
      <c r="AA1035" s="60" t="s">
        <v>3694</v>
      </c>
      <c r="AB1035" s="58"/>
      <c r="AC1035" s="26">
        <v>7662343.0</v>
      </c>
      <c r="AD1035" s="26">
        <v>2.514643180101E12</v>
      </c>
      <c r="AE1035" s="26" t="s">
        <v>180</v>
      </c>
      <c r="AF1035" s="26" t="s">
        <v>60</v>
      </c>
      <c r="AG1035" s="27" t="s">
        <v>909</v>
      </c>
      <c r="AH1035" s="58"/>
      <c r="AI1035" s="58"/>
      <c r="AJ1035" s="58"/>
    </row>
    <row r="1036">
      <c r="A1036" s="3" t="s">
        <v>3695</v>
      </c>
      <c r="B1036" s="55" t="s">
        <v>3696</v>
      </c>
      <c r="C1036" s="47">
        <v>579.0</v>
      </c>
      <c r="D1036" s="39"/>
      <c r="E1036" s="39"/>
      <c r="F1036" s="39"/>
      <c r="G1036" s="3"/>
      <c r="H1036" s="3">
        <f>IF(isblank(A1036), "", IF(NOT(ISBLANK(I1036)), VLOOKUP(I1036, Institutions, 2, FALSE), 0))</f>
        <v>0</v>
      </c>
      <c r="I1036" s="4"/>
      <c r="J1036" s="4" t="str">
        <f>IF(isblank(A1036), "", IF(NOT(ISBLANK(K1036)), VLOOKUP(K1036, Elections, 2, FALSE), 0))</f>
        <v>election-6</v>
      </c>
      <c r="K1036" s="10" t="s">
        <v>1180</v>
      </c>
      <c r="L1036" s="4">
        <f>IF(isblank($A1036), "", IF(NOT(ISBLANK(M1036)), VLOOKUP(M1036, Elections, 2, FALSE), 0))</f>
        <v>0</v>
      </c>
      <c r="M1036" s="4"/>
      <c r="N1036" s="3"/>
      <c r="O1036" s="3"/>
      <c r="P1036" s="3"/>
      <c r="Q1036" s="3"/>
      <c r="R1036" s="3"/>
      <c r="S1036" s="3"/>
      <c r="T1036" s="3"/>
      <c r="U1036" s="3"/>
      <c r="V1036" s="3"/>
      <c r="W1036" s="3"/>
      <c r="X1036" s="1" t="s">
        <v>1265</v>
      </c>
      <c r="Y1036" s="12" t="s">
        <v>1266</v>
      </c>
      <c r="Z1036" s="56" t="s">
        <v>3697</v>
      </c>
      <c r="AA1036" s="57" t="s">
        <v>3698</v>
      </c>
      <c r="AB1036" s="58"/>
      <c r="AC1036" s="43">
        <v>4.2103983E7</v>
      </c>
      <c r="AD1036" s="43">
        <v>2.490574680101E12</v>
      </c>
      <c r="AE1036" s="43" t="s">
        <v>49</v>
      </c>
      <c r="AF1036" s="43" t="s">
        <v>69</v>
      </c>
      <c r="AG1036" s="25"/>
      <c r="AH1036" s="58"/>
      <c r="AI1036" s="58"/>
      <c r="AJ1036" s="58"/>
    </row>
    <row r="1037">
      <c r="A1037" s="3" t="s">
        <v>3699</v>
      </c>
      <c r="B1037" s="55" t="s">
        <v>3700</v>
      </c>
      <c r="C1037" s="47">
        <v>580.0</v>
      </c>
      <c r="D1037" s="39"/>
      <c r="E1037" s="39"/>
      <c r="F1037" s="39"/>
      <c r="G1037" s="3"/>
      <c r="H1037" s="3">
        <f>IF(isblank(A1037), "", IF(NOT(ISBLANK(I1037)), VLOOKUP(I1037, Institutions, 2, FALSE), 0))</f>
        <v>0</v>
      </c>
      <c r="I1037" s="4"/>
      <c r="J1037" s="4" t="str">
        <f>IF(isblank(A1037), "", IF(NOT(ISBLANK(K1037)), VLOOKUP(K1037, Elections, 2, FALSE), 0))</f>
        <v>election-6</v>
      </c>
      <c r="K1037" s="10" t="s">
        <v>1180</v>
      </c>
      <c r="L1037" s="4">
        <f>IF(isblank($A1037), "", IF(NOT(ISBLANK(M1037)), VLOOKUP(M1037, Elections, 2, FALSE), 0))</f>
        <v>0</v>
      </c>
      <c r="M1037" s="4"/>
      <c r="N1037" s="3"/>
      <c r="O1037" s="3"/>
      <c r="P1037" s="3"/>
      <c r="Q1037" s="3"/>
      <c r="R1037" s="3"/>
      <c r="S1037" s="3"/>
      <c r="T1037" s="3"/>
      <c r="U1037" s="3"/>
      <c r="V1037" s="3"/>
      <c r="W1037" s="3"/>
      <c r="X1037" s="1" t="s">
        <v>1265</v>
      </c>
      <c r="Y1037" s="12" t="s">
        <v>1266</v>
      </c>
      <c r="Z1037" s="59" t="s">
        <v>3701</v>
      </c>
      <c r="AA1037" s="60" t="s">
        <v>3702</v>
      </c>
      <c r="AB1037" s="58"/>
      <c r="AC1037" s="26">
        <v>2.3996412E7</v>
      </c>
      <c r="AD1037" s="26">
        <v>1.745451181701E12</v>
      </c>
      <c r="AE1037" s="26" t="s">
        <v>49</v>
      </c>
      <c r="AF1037" s="26" t="s">
        <v>60</v>
      </c>
      <c r="AG1037" s="27" t="s">
        <v>3703</v>
      </c>
      <c r="AH1037" s="58"/>
      <c r="AI1037" s="58"/>
      <c r="AJ1037" s="58"/>
    </row>
    <row r="1038">
      <c r="A1038" s="3" t="s">
        <v>3704</v>
      </c>
      <c r="B1038" s="55" t="s">
        <v>3705</v>
      </c>
      <c r="C1038" s="47">
        <v>581.0</v>
      </c>
      <c r="D1038" s="39"/>
      <c r="E1038" s="39"/>
      <c r="F1038" s="39"/>
      <c r="G1038" s="3"/>
      <c r="H1038" s="3">
        <f>IF(isblank(A1038), "", IF(NOT(ISBLANK(I1038)), VLOOKUP(I1038, Institutions, 2, FALSE), 0))</f>
        <v>0</v>
      </c>
      <c r="I1038" s="4"/>
      <c r="J1038" s="4" t="str">
        <f>IF(isblank(A1038), "", IF(NOT(ISBLANK(K1038)), VLOOKUP(K1038, Elections, 2, FALSE), 0))</f>
        <v>election-6</v>
      </c>
      <c r="K1038" s="10" t="s">
        <v>1180</v>
      </c>
      <c r="L1038" s="4">
        <f>IF(isblank($A1038), "", IF(NOT(ISBLANK(M1038)), VLOOKUP(M1038, Elections, 2, FALSE), 0))</f>
        <v>0</v>
      </c>
      <c r="M1038" s="4"/>
      <c r="N1038" s="3"/>
      <c r="O1038" s="3"/>
      <c r="P1038" s="3"/>
      <c r="Q1038" s="3"/>
      <c r="R1038" s="3"/>
      <c r="S1038" s="3"/>
      <c r="T1038" s="3"/>
      <c r="U1038" s="3"/>
      <c r="V1038" s="3"/>
      <c r="W1038" s="3"/>
      <c r="X1038" s="1" t="s">
        <v>1265</v>
      </c>
      <c r="Y1038" s="12" t="s">
        <v>1266</v>
      </c>
      <c r="Z1038" s="56" t="s">
        <v>3706</v>
      </c>
      <c r="AA1038" s="57" t="s">
        <v>3707</v>
      </c>
      <c r="AB1038" s="58"/>
      <c r="AC1038" s="43">
        <v>1.4200686E7</v>
      </c>
      <c r="AD1038" s="43">
        <v>2.357031920101E12</v>
      </c>
      <c r="AE1038" s="43" t="s">
        <v>49</v>
      </c>
      <c r="AF1038" s="43" t="s">
        <v>69</v>
      </c>
      <c r="AG1038" s="25"/>
      <c r="AH1038" s="58"/>
      <c r="AI1038" s="58"/>
      <c r="AJ1038" s="58"/>
    </row>
    <row r="1039">
      <c r="A1039" s="3" t="s">
        <v>3708</v>
      </c>
      <c r="B1039" s="55" t="s">
        <v>3709</v>
      </c>
      <c r="C1039" s="47">
        <v>582.0</v>
      </c>
      <c r="D1039" s="39"/>
      <c r="E1039" s="39"/>
      <c r="F1039" s="39"/>
      <c r="G1039" s="3"/>
      <c r="H1039" s="3">
        <f>IF(isblank(A1039), "", IF(NOT(ISBLANK(I1039)), VLOOKUP(I1039, Institutions, 2, FALSE), 0))</f>
        <v>0</v>
      </c>
      <c r="I1039" s="4"/>
      <c r="J1039" s="4" t="str">
        <f>IF(isblank(A1039), "", IF(NOT(ISBLANK(K1039)), VLOOKUP(K1039, Elections, 2, FALSE), 0))</f>
        <v>election-6</v>
      </c>
      <c r="K1039" s="10" t="s">
        <v>1180</v>
      </c>
      <c r="L1039" s="4">
        <f>IF(isblank($A1039), "", IF(NOT(ISBLANK(M1039)), VLOOKUP(M1039, Elections, 2, FALSE), 0))</f>
        <v>0</v>
      </c>
      <c r="M1039" s="4"/>
      <c r="N1039" s="3"/>
      <c r="O1039" s="3"/>
      <c r="P1039" s="3"/>
      <c r="Q1039" s="3"/>
      <c r="R1039" s="3"/>
      <c r="S1039" s="3"/>
      <c r="T1039" s="3"/>
      <c r="U1039" s="3"/>
      <c r="V1039" s="3"/>
      <c r="W1039" s="3"/>
      <c r="X1039" s="1" t="s">
        <v>1265</v>
      </c>
      <c r="Y1039" s="12" t="s">
        <v>1266</v>
      </c>
      <c r="Z1039" s="59" t="s">
        <v>3710</v>
      </c>
      <c r="AA1039" s="60" t="s">
        <v>3711</v>
      </c>
      <c r="AB1039" s="58"/>
      <c r="AC1039" s="26" t="s">
        <v>3712</v>
      </c>
      <c r="AD1039" s="26">
        <v>2.347421510401E12</v>
      </c>
      <c r="AE1039" s="26" t="s">
        <v>180</v>
      </c>
      <c r="AF1039" s="26" t="s">
        <v>60</v>
      </c>
      <c r="AG1039" s="27" t="s">
        <v>3713</v>
      </c>
      <c r="AH1039" s="58"/>
      <c r="AI1039" s="58"/>
      <c r="AJ1039" s="58"/>
    </row>
    <row r="1040">
      <c r="A1040" s="3" t="s">
        <v>3714</v>
      </c>
      <c r="B1040" s="55" t="s">
        <v>3715</v>
      </c>
      <c r="C1040" s="47">
        <v>583.0</v>
      </c>
      <c r="D1040" s="39"/>
      <c r="E1040" s="39"/>
      <c r="F1040" s="39"/>
      <c r="G1040" s="3"/>
      <c r="H1040" s="3">
        <f>IF(isblank(A1040), "", IF(NOT(ISBLANK(I1040)), VLOOKUP(I1040, Institutions, 2, FALSE), 0))</f>
        <v>0</v>
      </c>
      <c r="I1040" s="4"/>
      <c r="J1040" s="4" t="str">
        <f>IF(isblank(A1040), "", IF(NOT(ISBLANK(K1040)), VLOOKUP(K1040, Elections, 2, FALSE), 0))</f>
        <v>election-6</v>
      </c>
      <c r="K1040" s="10" t="s">
        <v>1180</v>
      </c>
      <c r="L1040" s="4">
        <f>IF(isblank($A1040), "", IF(NOT(ISBLANK(M1040)), VLOOKUP(M1040, Elections, 2, FALSE), 0))</f>
        <v>0</v>
      </c>
      <c r="M1040" s="4"/>
      <c r="N1040" s="3"/>
      <c r="O1040" s="3"/>
      <c r="P1040" s="3"/>
      <c r="Q1040" s="3"/>
      <c r="R1040" s="3"/>
      <c r="S1040" s="3"/>
      <c r="T1040" s="3"/>
      <c r="U1040" s="3"/>
      <c r="V1040" s="3"/>
      <c r="W1040" s="3"/>
      <c r="X1040" s="1" t="s">
        <v>1265</v>
      </c>
      <c r="Y1040" s="12" t="s">
        <v>1266</v>
      </c>
      <c r="Z1040" s="56" t="s">
        <v>3716</v>
      </c>
      <c r="AA1040" s="57" t="s">
        <v>3717</v>
      </c>
      <c r="AB1040" s="58"/>
      <c r="AC1040" s="43">
        <v>1.4037858E7</v>
      </c>
      <c r="AD1040" s="43">
        <v>2.352528750609E12</v>
      </c>
      <c r="AE1040" s="43" t="s">
        <v>49</v>
      </c>
      <c r="AF1040" s="43" t="s">
        <v>60</v>
      </c>
      <c r="AG1040" s="45" t="s">
        <v>3718</v>
      </c>
      <c r="AH1040" s="58"/>
      <c r="AI1040" s="58"/>
      <c r="AJ1040" s="58"/>
    </row>
    <row r="1041">
      <c r="A1041" s="3" t="s">
        <v>3719</v>
      </c>
      <c r="B1041" s="55" t="s">
        <v>3720</v>
      </c>
      <c r="C1041" s="47">
        <v>584.0</v>
      </c>
      <c r="D1041" s="39"/>
      <c r="E1041" s="39"/>
      <c r="F1041" s="39"/>
      <c r="G1041" s="3"/>
      <c r="H1041" s="3">
        <f>IF(isblank(A1041), "", IF(NOT(ISBLANK(I1041)), VLOOKUP(I1041, Institutions, 2, FALSE), 0))</f>
        <v>0</v>
      </c>
      <c r="I1041" s="4"/>
      <c r="J1041" s="4" t="str">
        <f>IF(isblank(A1041), "", IF(NOT(ISBLANK(K1041)), VLOOKUP(K1041, Elections, 2, FALSE), 0))</f>
        <v>election-6</v>
      </c>
      <c r="K1041" s="10" t="s">
        <v>1180</v>
      </c>
      <c r="L1041" s="4">
        <f>IF(isblank($A1041), "", IF(NOT(ISBLANK(M1041)), VLOOKUP(M1041, Elections, 2, FALSE), 0))</f>
        <v>0</v>
      </c>
      <c r="M1041" s="4"/>
      <c r="N1041" s="3"/>
      <c r="O1041" s="3"/>
      <c r="P1041" s="3"/>
      <c r="Q1041" s="3"/>
      <c r="R1041" s="3"/>
      <c r="S1041" s="3"/>
      <c r="T1041" s="3"/>
      <c r="U1041" s="3"/>
      <c r="V1041" s="3"/>
      <c r="W1041" s="3"/>
      <c r="X1041" s="1" t="s">
        <v>1265</v>
      </c>
      <c r="Y1041" s="12" t="s">
        <v>1266</v>
      </c>
      <c r="Z1041" s="59" t="s">
        <v>3721</v>
      </c>
      <c r="AA1041" s="60" t="s">
        <v>3722</v>
      </c>
      <c r="AB1041" s="58"/>
      <c r="AC1041" s="26">
        <v>2.6102757E7</v>
      </c>
      <c r="AD1041" s="26">
        <v>2.452034352008E12</v>
      </c>
      <c r="AE1041" s="26" t="s">
        <v>49</v>
      </c>
      <c r="AF1041" s="26" t="s">
        <v>60</v>
      </c>
      <c r="AG1041" s="27" t="s">
        <v>3723</v>
      </c>
      <c r="AH1041" s="58"/>
      <c r="AI1041" s="58"/>
      <c r="AJ1041" s="58"/>
    </row>
    <row r="1042">
      <c r="A1042" s="3" t="s">
        <v>3724</v>
      </c>
      <c r="B1042" s="55" t="s">
        <v>3725</v>
      </c>
      <c r="C1042" s="47">
        <v>585.0</v>
      </c>
      <c r="D1042" s="39"/>
      <c r="E1042" s="39"/>
      <c r="F1042" s="39"/>
      <c r="G1042" s="3"/>
      <c r="H1042" s="3">
        <f>IF(isblank(A1042), "", IF(NOT(ISBLANK(I1042)), VLOOKUP(I1042, Institutions, 2, FALSE), 0))</f>
        <v>0</v>
      </c>
      <c r="I1042" s="4"/>
      <c r="J1042" s="4" t="str">
        <f>IF(isblank(A1042), "", IF(NOT(ISBLANK(K1042)), VLOOKUP(K1042, Elections, 2, FALSE), 0))</f>
        <v>election-6</v>
      </c>
      <c r="K1042" s="10" t="s">
        <v>1180</v>
      </c>
      <c r="L1042" s="4">
        <f>IF(isblank($A1042), "", IF(NOT(ISBLANK(M1042)), VLOOKUP(M1042, Elections, 2, FALSE), 0))</f>
        <v>0</v>
      </c>
      <c r="M1042" s="4"/>
      <c r="N1042" s="3"/>
      <c r="O1042" s="3"/>
      <c r="P1042" s="3"/>
      <c r="Q1042" s="3"/>
      <c r="R1042" s="3"/>
      <c r="S1042" s="3"/>
      <c r="T1042" s="3"/>
      <c r="U1042" s="3"/>
      <c r="V1042" s="3"/>
      <c r="W1042" s="3"/>
      <c r="X1042" s="1" t="s">
        <v>1265</v>
      </c>
      <c r="Y1042" s="12" t="s">
        <v>1266</v>
      </c>
      <c r="Z1042" s="56" t="s">
        <v>3726</v>
      </c>
      <c r="AA1042" s="57" t="s">
        <v>3727</v>
      </c>
      <c r="AB1042" s="58"/>
      <c r="AC1042" s="43" t="s">
        <v>85</v>
      </c>
      <c r="AD1042" s="36"/>
      <c r="AE1042" s="36"/>
      <c r="AF1042" s="36"/>
      <c r="AG1042" s="25"/>
      <c r="AH1042" s="58"/>
      <c r="AI1042" s="58"/>
      <c r="AJ1042" s="58"/>
    </row>
    <row r="1043">
      <c r="A1043" s="3" t="s">
        <v>3728</v>
      </c>
      <c r="B1043" s="55" t="s">
        <v>3729</v>
      </c>
      <c r="C1043" s="47">
        <v>586.0</v>
      </c>
      <c r="D1043" s="39"/>
      <c r="E1043" s="39"/>
      <c r="F1043" s="39"/>
      <c r="G1043" s="3"/>
      <c r="H1043" s="3">
        <f>IF(isblank(A1043), "", IF(NOT(ISBLANK(I1043)), VLOOKUP(I1043, Institutions, 2, FALSE), 0))</f>
        <v>0</v>
      </c>
      <c r="I1043" s="4"/>
      <c r="J1043" s="4" t="str">
        <f>IF(isblank(A1043), "", IF(NOT(ISBLANK(K1043)), VLOOKUP(K1043, Elections, 2, FALSE), 0))</f>
        <v>election-6</v>
      </c>
      <c r="K1043" s="10" t="s">
        <v>1180</v>
      </c>
      <c r="L1043" s="4">
        <f>IF(isblank($A1043), "", IF(NOT(ISBLANK(M1043)), VLOOKUP(M1043, Elections, 2, FALSE), 0))</f>
        <v>0</v>
      </c>
      <c r="M1043" s="4"/>
      <c r="N1043" s="3"/>
      <c r="O1043" s="3"/>
      <c r="P1043" s="3"/>
      <c r="Q1043" s="3"/>
      <c r="R1043" s="3"/>
      <c r="S1043" s="3"/>
      <c r="T1043" s="3"/>
      <c r="U1043" s="3"/>
      <c r="V1043" s="3"/>
      <c r="W1043" s="3"/>
      <c r="X1043" s="1" t="s">
        <v>1265</v>
      </c>
      <c r="Y1043" s="12" t="s">
        <v>1266</v>
      </c>
      <c r="Z1043" s="59" t="s">
        <v>3730</v>
      </c>
      <c r="AA1043" s="60" t="s">
        <v>3731</v>
      </c>
      <c r="AB1043" s="58"/>
      <c r="AC1043" s="26">
        <v>1.2346217E7</v>
      </c>
      <c r="AD1043" s="26">
        <v>1.919172811801E12</v>
      </c>
      <c r="AE1043" s="26" t="s">
        <v>49</v>
      </c>
      <c r="AF1043" s="26" t="s">
        <v>60</v>
      </c>
      <c r="AG1043" s="27" t="s">
        <v>3732</v>
      </c>
      <c r="AH1043" s="58"/>
      <c r="AI1043" s="58"/>
      <c r="AJ1043" s="58"/>
    </row>
    <row r="1044">
      <c r="A1044" s="3" t="s">
        <v>3733</v>
      </c>
      <c r="B1044" s="55" t="s">
        <v>3734</v>
      </c>
      <c r="C1044" s="47">
        <v>587.0</v>
      </c>
      <c r="D1044" s="39"/>
      <c r="E1044" s="39"/>
      <c r="F1044" s="39"/>
      <c r="G1044" s="3"/>
      <c r="H1044" s="3">
        <f>IF(isblank(A1044), "", IF(NOT(ISBLANK(I1044)), VLOOKUP(I1044, Institutions, 2, FALSE), 0))</f>
        <v>0</v>
      </c>
      <c r="I1044" s="4"/>
      <c r="J1044" s="4" t="str">
        <f>IF(isblank(A1044), "", IF(NOT(ISBLANK(K1044)), VLOOKUP(K1044, Elections, 2, FALSE), 0))</f>
        <v>election-6</v>
      </c>
      <c r="K1044" s="10" t="s">
        <v>1180</v>
      </c>
      <c r="L1044" s="4">
        <f>IF(isblank($A1044), "", IF(NOT(ISBLANK(M1044)), VLOOKUP(M1044, Elections, 2, FALSE), 0))</f>
        <v>0</v>
      </c>
      <c r="M1044" s="4"/>
      <c r="N1044" s="3"/>
      <c r="O1044" s="3"/>
      <c r="P1044" s="3"/>
      <c r="Q1044" s="3"/>
      <c r="R1044" s="3"/>
      <c r="S1044" s="3"/>
      <c r="T1044" s="3"/>
      <c r="U1044" s="3"/>
      <c r="V1044" s="3"/>
      <c r="W1044" s="3"/>
      <c r="X1044" s="1" t="s">
        <v>1265</v>
      </c>
      <c r="Y1044" s="12" t="s">
        <v>1266</v>
      </c>
      <c r="Z1044" s="56" t="s">
        <v>3735</v>
      </c>
      <c r="AA1044" s="57" t="s">
        <v>3736</v>
      </c>
      <c r="AB1044" s="58"/>
      <c r="AC1044" s="43">
        <v>7359780.0</v>
      </c>
      <c r="AD1044" s="43">
        <v>1.984236670101E12</v>
      </c>
      <c r="AE1044" s="43" t="s">
        <v>49</v>
      </c>
      <c r="AF1044" s="43" t="s">
        <v>60</v>
      </c>
      <c r="AG1044" s="45" t="s">
        <v>3737</v>
      </c>
      <c r="AH1044" s="58"/>
      <c r="AI1044" s="58"/>
      <c r="AJ1044" s="58"/>
    </row>
    <row r="1045">
      <c r="A1045" s="3" t="s">
        <v>3738</v>
      </c>
      <c r="B1045" s="55" t="s">
        <v>3739</v>
      </c>
      <c r="C1045" s="47">
        <v>588.0</v>
      </c>
      <c r="D1045" s="39"/>
      <c r="E1045" s="39"/>
      <c r="F1045" s="39"/>
      <c r="G1045" s="3"/>
      <c r="H1045" s="3">
        <f>IF(isblank(A1045), "", IF(NOT(ISBLANK(I1045)), VLOOKUP(I1045, Institutions, 2, FALSE), 0))</f>
        <v>0</v>
      </c>
      <c r="I1045" s="4"/>
      <c r="J1045" s="4" t="str">
        <f>IF(isblank(A1045), "", IF(NOT(ISBLANK(K1045)), VLOOKUP(K1045, Elections, 2, FALSE), 0))</f>
        <v>election-6</v>
      </c>
      <c r="K1045" s="10" t="s">
        <v>1180</v>
      </c>
      <c r="L1045" s="4">
        <f>IF(isblank($A1045), "", IF(NOT(ISBLANK(M1045)), VLOOKUP(M1045, Elections, 2, FALSE), 0))</f>
        <v>0</v>
      </c>
      <c r="M1045" s="4"/>
      <c r="N1045" s="3"/>
      <c r="O1045" s="3"/>
      <c r="P1045" s="3"/>
      <c r="Q1045" s="3"/>
      <c r="R1045" s="3"/>
      <c r="S1045" s="3"/>
      <c r="T1045" s="3"/>
      <c r="U1045" s="3"/>
      <c r="V1045" s="3"/>
      <c r="W1045" s="3"/>
      <c r="X1045" s="1" t="s">
        <v>1265</v>
      </c>
      <c r="Y1045" s="12" t="s">
        <v>1266</v>
      </c>
      <c r="Z1045" s="59" t="s">
        <v>3740</v>
      </c>
      <c r="AA1045" s="60" t="s">
        <v>3741</v>
      </c>
      <c r="AB1045" s="58"/>
      <c r="AC1045" s="26">
        <v>3.5093315E7</v>
      </c>
      <c r="AD1045" s="26">
        <v>1.695668110101E12</v>
      </c>
      <c r="AE1045" s="26" t="s">
        <v>49</v>
      </c>
      <c r="AF1045" s="26" t="s">
        <v>60</v>
      </c>
      <c r="AG1045" s="27" t="s">
        <v>829</v>
      </c>
      <c r="AH1045" s="58"/>
      <c r="AI1045" s="58"/>
      <c r="AJ1045" s="58"/>
    </row>
    <row r="1046">
      <c r="A1046" s="3" t="s">
        <v>3742</v>
      </c>
      <c r="B1046" s="55" t="s">
        <v>3743</v>
      </c>
      <c r="C1046" s="47">
        <v>589.0</v>
      </c>
      <c r="D1046" s="39"/>
      <c r="E1046" s="39"/>
      <c r="F1046" s="39"/>
      <c r="G1046" s="3"/>
      <c r="H1046" s="3">
        <f>IF(isblank(A1046), "", IF(NOT(ISBLANK(I1046)), VLOOKUP(I1046, Institutions, 2, FALSE), 0))</f>
        <v>0</v>
      </c>
      <c r="I1046" s="4"/>
      <c r="J1046" s="4" t="str">
        <f>IF(isblank(A1046), "", IF(NOT(ISBLANK(K1046)), VLOOKUP(K1046, Elections, 2, FALSE), 0))</f>
        <v>election-6</v>
      </c>
      <c r="K1046" s="10" t="s">
        <v>1180</v>
      </c>
      <c r="L1046" s="4">
        <f>IF(isblank($A1046), "", IF(NOT(ISBLANK(M1046)), VLOOKUP(M1046, Elections, 2, FALSE), 0))</f>
        <v>0</v>
      </c>
      <c r="M1046" s="4"/>
      <c r="N1046" s="3"/>
      <c r="O1046" s="3"/>
      <c r="P1046" s="3"/>
      <c r="Q1046" s="3"/>
      <c r="R1046" s="3"/>
      <c r="S1046" s="3"/>
      <c r="T1046" s="3"/>
      <c r="U1046" s="3"/>
      <c r="V1046" s="3"/>
      <c r="W1046" s="3"/>
      <c r="X1046" s="1" t="s">
        <v>1265</v>
      </c>
      <c r="Y1046" s="12" t="s">
        <v>1266</v>
      </c>
      <c r="Z1046" s="56" t="s">
        <v>3744</v>
      </c>
      <c r="AA1046" s="57" t="s">
        <v>3745</v>
      </c>
      <c r="AB1046" s="58"/>
      <c r="AC1046" s="43">
        <v>1.886474E7</v>
      </c>
      <c r="AD1046" s="43">
        <v>2.418137271201E12</v>
      </c>
      <c r="AE1046" s="43" t="s">
        <v>49</v>
      </c>
      <c r="AF1046" s="43" t="s">
        <v>69</v>
      </c>
      <c r="AG1046" s="25"/>
      <c r="AH1046" s="58"/>
      <c r="AI1046" s="58"/>
      <c r="AJ1046" s="58"/>
    </row>
    <row r="1047">
      <c r="A1047" s="3" t="s">
        <v>3746</v>
      </c>
      <c r="B1047" s="55" t="s">
        <v>3747</v>
      </c>
      <c r="C1047" s="47">
        <v>590.0</v>
      </c>
      <c r="D1047" s="39"/>
      <c r="E1047" s="39"/>
      <c r="F1047" s="39"/>
      <c r="G1047" s="3"/>
      <c r="H1047" s="3">
        <f>IF(isblank(A1047), "", IF(NOT(ISBLANK(I1047)), VLOOKUP(I1047, Institutions, 2, FALSE), 0))</f>
        <v>0</v>
      </c>
      <c r="I1047" s="4"/>
      <c r="J1047" s="4" t="str">
        <f>IF(isblank(A1047), "", IF(NOT(ISBLANK(K1047)), VLOOKUP(K1047, Elections, 2, FALSE), 0))</f>
        <v>election-6</v>
      </c>
      <c r="K1047" s="10" t="s">
        <v>1180</v>
      </c>
      <c r="L1047" s="4">
        <f>IF(isblank($A1047), "", IF(NOT(ISBLANK(M1047)), VLOOKUP(M1047, Elections, 2, FALSE), 0))</f>
        <v>0</v>
      </c>
      <c r="M1047" s="4"/>
      <c r="N1047" s="3"/>
      <c r="O1047" s="3"/>
      <c r="P1047" s="3"/>
      <c r="Q1047" s="3"/>
      <c r="R1047" s="3"/>
      <c r="S1047" s="3"/>
      <c r="T1047" s="3"/>
      <c r="U1047" s="3"/>
      <c r="V1047" s="3"/>
      <c r="W1047" s="3"/>
      <c r="X1047" s="1" t="s">
        <v>1265</v>
      </c>
      <c r="Y1047" s="12" t="s">
        <v>1266</v>
      </c>
      <c r="Z1047" s="59" t="s">
        <v>3748</v>
      </c>
      <c r="AA1047" s="60" t="s">
        <v>3749</v>
      </c>
      <c r="AB1047" s="58"/>
      <c r="AC1047" s="26">
        <v>1.0442642E7</v>
      </c>
      <c r="AD1047" s="26">
        <v>1.845195780101E12</v>
      </c>
      <c r="AE1047" s="26" t="s">
        <v>49</v>
      </c>
      <c r="AF1047" s="26" t="s">
        <v>60</v>
      </c>
      <c r="AG1047" s="27" t="s">
        <v>3750</v>
      </c>
      <c r="AH1047" s="58"/>
      <c r="AI1047" s="58"/>
      <c r="AJ1047" s="58"/>
    </row>
    <row r="1048">
      <c r="A1048" s="3" t="s">
        <v>3751</v>
      </c>
      <c r="B1048" s="55" t="s">
        <v>3752</v>
      </c>
      <c r="C1048" s="47">
        <v>591.0</v>
      </c>
      <c r="D1048" s="39"/>
      <c r="E1048" s="39"/>
      <c r="F1048" s="39"/>
      <c r="G1048" s="3"/>
      <c r="H1048" s="3">
        <f>IF(isblank(A1048), "", IF(NOT(ISBLANK(I1048)), VLOOKUP(I1048, Institutions, 2, FALSE), 0))</f>
        <v>0</v>
      </c>
      <c r="I1048" s="4"/>
      <c r="J1048" s="4" t="str">
        <f>IF(isblank(A1048), "", IF(NOT(ISBLANK(K1048)), VLOOKUP(K1048, Elections, 2, FALSE), 0))</f>
        <v>election-6</v>
      </c>
      <c r="K1048" s="10" t="s">
        <v>1180</v>
      </c>
      <c r="L1048" s="4">
        <f>IF(isblank($A1048), "", IF(NOT(ISBLANK(M1048)), VLOOKUP(M1048, Elections, 2, FALSE), 0))</f>
        <v>0</v>
      </c>
      <c r="M1048" s="4"/>
      <c r="N1048" s="3"/>
      <c r="O1048" s="3"/>
      <c r="P1048" s="3"/>
      <c r="Q1048" s="3"/>
      <c r="R1048" s="3"/>
      <c r="S1048" s="3"/>
      <c r="T1048" s="3"/>
      <c r="U1048" s="3"/>
      <c r="V1048" s="3"/>
      <c r="W1048" s="3"/>
      <c r="X1048" s="1" t="s">
        <v>1265</v>
      </c>
      <c r="Y1048" s="12" t="s">
        <v>1266</v>
      </c>
      <c r="Z1048" s="56" t="s">
        <v>3753</v>
      </c>
      <c r="AA1048" s="57" t="s">
        <v>3754</v>
      </c>
      <c r="AB1048" s="58"/>
      <c r="AC1048" s="43" t="s">
        <v>85</v>
      </c>
      <c r="AD1048" s="36"/>
      <c r="AE1048" s="36"/>
      <c r="AF1048" s="36"/>
      <c r="AG1048" s="25"/>
      <c r="AH1048" s="58"/>
      <c r="AI1048" s="58"/>
      <c r="AJ1048" s="58"/>
    </row>
    <row r="1049">
      <c r="A1049" s="3" t="s">
        <v>3755</v>
      </c>
      <c r="B1049" s="55" t="s">
        <v>3756</v>
      </c>
      <c r="C1049" s="47">
        <v>592.0</v>
      </c>
      <c r="D1049" s="39"/>
      <c r="E1049" s="39"/>
      <c r="F1049" s="39"/>
      <c r="G1049" s="3"/>
      <c r="H1049" s="3">
        <f>IF(isblank(A1049), "", IF(NOT(ISBLANK(I1049)), VLOOKUP(I1049, Institutions, 2, FALSE), 0))</f>
        <v>0</v>
      </c>
      <c r="I1049" s="4"/>
      <c r="J1049" s="4" t="str">
        <f>IF(isblank(A1049), "", IF(NOT(ISBLANK(K1049)), VLOOKUP(K1049, Elections, 2, FALSE), 0))</f>
        <v>election-6</v>
      </c>
      <c r="K1049" s="10" t="s">
        <v>1180</v>
      </c>
      <c r="L1049" s="4">
        <f>IF(isblank($A1049), "", IF(NOT(ISBLANK(M1049)), VLOOKUP(M1049, Elections, 2, FALSE), 0))</f>
        <v>0</v>
      </c>
      <c r="M1049" s="4"/>
      <c r="N1049" s="3"/>
      <c r="O1049" s="3"/>
      <c r="P1049" s="3"/>
      <c r="Q1049" s="3"/>
      <c r="R1049" s="3"/>
      <c r="S1049" s="3"/>
      <c r="T1049" s="3"/>
      <c r="U1049" s="3"/>
      <c r="V1049" s="3"/>
      <c r="W1049" s="3"/>
      <c r="X1049" s="1" t="s">
        <v>1265</v>
      </c>
      <c r="Y1049" s="12" t="s">
        <v>1266</v>
      </c>
      <c r="Z1049" s="59" t="s">
        <v>3757</v>
      </c>
      <c r="AA1049" s="60" t="s">
        <v>3758</v>
      </c>
      <c r="AB1049" s="58"/>
      <c r="AC1049" s="26" t="s">
        <v>85</v>
      </c>
      <c r="AD1049" s="34"/>
      <c r="AE1049" s="34"/>
      <c r="AF1049" s="34"/>
      <c r="AG1049" s="33"/>
      <c r="AH1049" s="58"/>
      <c r="AI1049" s="58"/>
      <c r="AJ1049" s="58"/>
    </row>
    <row r="1050">
      <c r="A1050" s="3" t="s">
        <v>3759</v>
      </c>
      <c r="B1050" s="55" t="s">
        <v>3760</v>
      </c>
      <c r="C1050" s="47">
        <v>593.0</v>
      </c>
      <c r="D1050" s="39"/>
      <c r="E1050" s="39"/>
      <c r="F1050" s="39"/>
      <c r="G1050" s="3"/>
      <c r="H1050" s="3">
        <f>IF(isblank(A1050), "", IF(NOT(ISBLANK(I1050)), VLOOKUP(I1050, Institutions, 2, FALSE), 0))</f>
        <v>0</v>
      </c>
      <c r="I1050" s="4"/>
      <c r="J1050" s="4" t="str">
        <f>IF(isblank(A1050), "", IF(NOT(ISBLANK(K1050)), VLOOKUP(K1050, Elections, 2, FALSE), 0))</f>
        <v>election-6</v>
      </c>
      <c r="K1050" s="10" t="s">
        <v>1180</v>
      </c>
      <c r="L1050" s="4">
        <f>IF(isblank($A1050), "", IF(NOT(ISBLANK(M1050)), VLOOKUP(M1050, Elections, 2, FALSE), 0))</f>
        <v>0</v>
      </c>
      <c r="M1050" s="4"/>
      <c r="N1050" s="3"/>
      <c r="O1050" s="3"/>
      <c r="P1050" s="3"/>
      <c r="Q1050" s="3"/>
      <c r="R1050" s="3"/>
      <c r="S1050" s="3"/>
      <c r="T1050" s="3"/>
      <c r="U1050" s="3"/>
      <c r="V1050" s="3"/>
      <c r="W1050" s="3"/>
      <c r="X1050" s="1" t="s">
        <v>1265</v>
      </c>
      <c r="Y1050" s="12" t="s">
        <v>1266</v>
      </c>
      <c r="Z1050" s="56" t="s">
        <v>3761</v>
      </c>
      <c r="AA1050" s="57" t="s">
        <v>3762</v>
      </c>
      <c r="AB1050" s="58"/>
      <c r="AC1050" s="43">
        <v>1.5080226E7</v>
      </c>
      <c r="AD1050" s="43">
        <v>1.582286692201E12</v>
      </c>
      <c r="AE1050" s="43" t="s">
        <v>49</v>
      </c>
      <c r="AF1050" s="43" t="s">
        <v>60</v>
      </c>
      <c r="AG1050" s="45" t="s">
        <v>3763</v>
      </c>
      <c r="AH1050" s="58"/>
      <c r="AI1050" s="58"/>
      <c r="AJ1050" s="58"/>
    </row>
    <row r="1051">
      <c r="A1051" s="3" t="s">
        <v>3764</v>
      </c>
      <c r="B1051" s="55" t="s">
        <v>3765</v>
      </c>
      <c r="C1051" s="47">
        <v>594.0</v>
      </c>
      <c r="D1051" s="39"/>
      <c r="E1051" s="39"/>
      <c r="F1051" s="39"/>
      <c r="G1051" s="3"/>
      <c r="H1051" s="3">
        <f>IF(isblank(A1051), "", IF(NOT(ISBLANK(I1051)), VLOOKUP(I1051, Institutions, 2, FALSE), 0))</f>
        <v>0</v>
      </c>
      <c r="I1051" s="4"/>
      <c r="J1051" s="4" t="str">
        <f>IF(isblank(A1051), "", IF(NOT(ISBLANK(K1051)), VLOOKUP(K1051, Elections, 2, FALSE), 0))</f>
        <v>election-6</v>
      </c>
      <c r="K1051" s="10" t="s">
        <v>1180</v>
      </c>
      <c r="L1051" s="4">
        <f>IF(isblank($A1051), "", IF(NOT(ISBLANK(M1051)), VLOOKUP(M1051, Elections, 2, FALSE), 0))</f>
        <v>0</v>
      </c>
      <c r="M1051" s="4"/>
      <c r="N1051" s="3"/>
      <c r="O1051" s="3"/>
      <c r="P1051" s="3"/>
      <c r="Q1051" s="3"/>
      <c r="R1051" s="3"/>
      <c r="S1051" s="3"/>
      <c r="T1051" s="3"/>
      <c r="U1051" s="3"/>
      <c r="V1051" s="3"/>
      <c r="W1051" s="3"/>
      <c r="X1051" s="1" t="s">
        <v>1265</v>
      </c>
      <c r="Y1051" s="12" t="s">
        <v>1266</v>
      </c>
      <c r="Z1051" s="59" t="s">
        <v>3766</v>
      </c>
      <c r="AA1051" s="60" t="s">
        <v>3767</v>
      </c>
      <c r="AB1051" s="58"/>
      <c r="AC1051" s="26" t="s">
        <v>85</v>
      </c>
      <c r="AD1051" s="34"/>
      <c r="AE1051" s="34"/>
      <c r="AF1051" s="34"/>
      <c r="AG1051" s="33"/>
      <c r="AH1051" s="58"/>
      <c r="AI1051" s="58"/>
      <c r="AJ1051" s="58"/>
    </row>
    <row r="1052">
      <c r="A1052" s="3" t="s">
        <v>3768</v>
      </c>
      <c r="B1052" s="55" t="s">
        <v>3769</v>
      </c>
      <c r="C1052" s="47">
        <v>595.0</v>
      </c>
      <c r="D1052" s="39"/>
      <c r="E1052" s="39"/>
      <c r="F1052" s="39"/>
      <c r="G1052" s="3"/>
      <c r="H1052" s="3">
        <f>IF(isblank(A1052), "", IF(NOT(ISBLANK(I1052)), VLOOKUP(I1052, Institutions, 2, FALSE), 0))</f>
        <v>0</v>
      </c>
      <c r="I1052" s="4"/>
      <c r="J1052" s="4" t="str">
        <f>IF(isblank(A1052), "", IF(NOT(ISBLANK(K1052)), VLOOKUP(K1052, Elections, 2, FALSE), 0))</f>
        <v>election-6</v>
      </c>
      <c r="K1052" s="10" t="s">
        <v>1180</v>
      </c>
      <c r="L1052" s="4">
        <f>IF(isblank($A1052), "", IF(NOT(ISBLANK(M1052)), VLOOKUP(M1052, Elections, 2, FALSE), 0))</f>
        <v>0</v>
      </c>
      <c r="M1052" s="4"/>
      <c r="N1052" s="3"/>
      <c r="O1052" s="3"/>
      <c r="P1052" s="3"/>
      <c r="Q1052" s="3"/>
      <c r="R1052" s="3"/>
      <c r="S1052" s="3"/>
      <c r="T1052" s="3"/>
      <c r="U1052" s="3"/>
      <c r="V1052" s="3"/>
      <c r="W1052" s="3"/>
      <c r="X1052" s="1" t="s">
        <v>1265</v>
      </c>
      <c r="Y1052" s="12" t="s">
        <v>1266</v>
      </c>
      <c r="Z1052" s="56" t="s">
        <v>3770</v>
      </c>
      <c r="AA1052" s="57" t="s">
        <v>3771</v>
      </c>
      <c r="AB1052" s="58"/>
      <c r="AC1052" s="43">
        <v>2.0100779E7</v>
      </c>
      <c r="AD1052" s="43">
        <v>2.355956910806E12</v>
      </c>
      <c r="AE1052" s="43" t="s">
        <v>49</v>
      </c>
      <c r="AF1052" s="43" t="s">
        <v>60</v>
      </c>
      <c r="AG1052" s="45" t="s">
        <v>1104</v>
      </c>
      <c r="AH1052" s="58"/>
      <c r="AI1052" s="58"/>
      <c r="AJ1052" s="58"/>
    </row>
    <row r="1053">
      <c r="A1053" s="3" t="s">
        <v>3772</v>
      </c>
      <c r="B1053" s="55" t="s">
        <v>3773</v>
      </c>
      <c r="C1053" s="47">
        <v>596.0</v>
      </c>
      <c r="D1053" s="39"/>
      <c r="E1053" s="39"/>
      <c r="F1053" s="39"/>
      <c r="G1053" s="3"/>
      <c r="H1053" s="3">
        <f>IF(isblank(A1053), "", IF(NOT(ISBLANK(I1053)), VLOOKUP(I1053, Institutions, 2, FALSE), 0))</f>
        <v>0</v>
      </c>
      <c r="I1053" s="4"/>
      <c r="J1053" s="4" t="str">
        <f>IF(isblank(A1053), "", IF(NOT(ISBLANK(K1053)), VLOOKUP(K1053, Elections, 2, FALSE), 0))</f>
        <v>election-6</v>
      </c>
      <c r="K1053" s="10" t="s">
        <v>1180</v>
      </c>
      <c r="L1053" s="4">
        <f>IF(isblank($A1053), "", IF(NOT(ISBLANK(M1053)), VLOOKUP(M1053, Elections, 2, FALSE), 0))</f>
        <v>0</v>
      </c>
      <c r="M1053" s="4"/>
      <c r="N1053" s="3"/>
      <c r="O1053" s="3"/>
      <c r="P1053" s="3"/>
      <c r="Q1053" s="3"/>
      <c r="R1053" s="3"/>
      <c r="S1053" s="3"/>
      <c r="T1053" s="3"/>
      <c r="U1053" s="3"/>
      <c r="V1053" s="3"/>
      <c r="W1053" s="3"/>
      <c r="X1053" s="1" t="s">
        <v>1265</v>
      </c>
      <c r="Y1053" s="12" t="s">
        <v>1266</v>
      </c>
      <c r="Z1053" s="59" t="s">
        <v>3774</v>
      </c>
      <c r="AA1053" s="60" t="s">
        <v>3775</v>
      </c>
      <c r="AB1053" s="58"/>
      <c r="AC1053" s="26">
        <v>2.7543072E7</v>
      </c>
      <c r="AD1053" s="26">
        <v>2.438306960101E12</v>
      </c>
      <c r="AE1053" s="26" t="s">
        <v>49</v>
      </c>
      <c r="AF1053" s="26" t="s">
        <v>60</v>
      </c>
      <c r="AG1053" s="27" t="s">
        <v>3776</v>
      </c>
      <c r="AH1053" s="58"/>
      <c r="AI1053" s="58"/>
      <c r="AJ1053" s="58"/>
    </row>
    <row r="1054">
      <c r="A1054" s="3" t="s">
        <v>3777</v>
      </c>
      <c r="B1054" s="55" t="s">
        <v>3778</v>
      </c>
      <c r="C1054" s="47">
        <v>597.0</v>
      </c>
      <c r="D1054" s="39"/>
      <c r="E1054" s="39"/>
      <c r="F1054" s="39"/>
      <c r="G1054" s="3"/>
      <c r="H1054" s="3">
        <f>IF(isblank(A1054), "", IF(NOT(ISBLANK(I1054)), VLOOKUP(I1054, Institutions, 2, FALSE), 0))</f>
        <v>0</v>
      </c>
      <c r="I1054" s="4"/>
      <c r="J1054" s="4" t="str">
        <f>IF(isblank(A1054), "", IF(NOT(ISBLANK(K1054)), VLOOKUP(K1054, Elections, 2, FALSE), 0))</f>
        <v>election-6</v>
      </c>
      <c r="K1054" s="10" t="s">
        <v>1180</v>
      </c>
      <c r="L1054" s="4">
        <f>IF(isblank($A1054), "", IF(NOT(ISBLANK(M1054)), VLOOKUP(M1054, Elections, 2, FALSE), 0))</f>
        <v>0</v>
      </c>
      <c r="M1054" s="4"/>
      <c r="N1054" s="3"/>
      <c r="O1054" s="3"/>
      <c r="P1054" s="3"/>
      <c r="Q1054" s="3"/>
      <c r="R1054" s="3"/>
      <c r="S1054" s="3"/>
      <c r="T1054" s="3"/>
      <c r="U1054" s="3"/>
      <c r="V1054" s="3"/>
      <c r="W1054" s="3"/>
      <c r="X1054" s="1" t="s">
        <v>1265</v>
      </c>
      <c r="Y1054" s="12" t="s">
        <v>1266</v>
      </c>
      <c r="Z1054" s="56" t="s">
        <v>3779</v>
      </c>
      <c r="AA1054" s="57" t="s">
        <v>3780</v>
      </c>
      <c r="AB1054" s="58"/>
      <c r="AC1054" s="43">
        <v>2.7378756E7</v>
      </c>
      <c r="AD1054" s="43">
        <v>1.581860870609E12</v>
      </c>
      <c r="AE1054" s="43" t="s">
        <v>49</v>
      </c>
      <c r="AF1054" s="43" t="s">
        <v>60</v>
      </c>
      <c r="AG1054" s="45" t="s">
        <v>3781</v>
      </c>
      <c r="AH1054" s="58"/>
      <c r="AI1054" s="58"/>
      <c r="AJ1054" s="58"/>
    </row>
    <row r="1055">
      <c r="A1055" s="3" t="s">
        <v>3782</v>
      </c>
      <c r="B1055" s="55" t="s">
        <v>3783</v>
      </c>
      <c r="C1055" s="47">
        <v>598.0</v>
      </c>
      <c r="D1055" s="39"/>
      <c r="E1055" s="39"/>
      <c r="F1055" s="39"/>
      <c r="G1055" s="3"/>
      <c r="H1055" s="3">
        <f>IF(isblank(A1055), "", IF(NOT(ISBLANK(I1055)), VLOOKUP(I1055, Institutions, 2, FALSE), 0))</f>
        <v>0</v>
      </c>
      <c r="I1055" s="4"/>
      <c r="J1055" s="4" t="str">
        <f>IF(isblank(A1055), "", IF(NOT(ISBLANK(K1055)), VLOOKUP(K1055, Elections, 2, FALSE), 0))</f>
        <v>election-6</v>
      </c>
      <c r="K1055" s="10" t="s">
        <v>1180</v>
      </c>
      <c r="L1055" s="4">
        <f>IF(isblank($A1055), "", IF(NOT(ISBLANK(M1055)), VLOOKUP(M1055, Elections, 2, FALSE), 0))</f>
        <v>0</v>
      </c>
      <c r="M1055" s="4"/>
      <c r="N1055" s="3"/>
      <c r="O1055" s="3"/>
      <c r="P1055" s="3"/>
      <c r="Q1055" s="3"/>
      <c r="R1055" s="3"/>
      <c r="S1055" s="3"/>
      <c r="T1055" s="3"/>
      <c r="U1055" s="3"/>
      <c r="V1055" s="3"/>
      <c r="W1055" s="3"/>
      <c r="X1055" s="1" t="s">
        <v>1265</v>
      </c>
      <c r="Y1055" s="12" t="s">
        <v>1266</v>
      </c>
      <c r="Z1055" s="59" t="s">
        <v>3784</v>
      </c>
      <c r="AA1055" s="60" t="s">
        <v>3785</v>
      </c>
      <c r="AB1055" s="58"/>
      <c r="AC1055" s="26">
        <v>8.0661653E7</v>
      </c>
      <c r="AD1055" s="26">
        <v>2.328754050101E12</v>
      </c>
      <c r="AE1055" s="26" t="s">
        <v>49</v>
      </c>
      <c r="AF1055" s="26" t="s">
        <v>60</v>
      </c>
      <c r="AG1055" s="64" t="s">
        <v>3786</v>
      </c>
      <c r="AH1055" s="58"/>
      <c r="AI1055" s="58"/>
      <c r="AJ1055" s="58"/>
    </row>
    <row r="1056">
      <c r="A1056" s="3" t="s">
        <v>3787</v>
      </c>
      <c r="B1056" s="55" t="s">
        <v>3788</v>
      </c>
      <c r="C1056" s="47">
        <v>599.0</v>
      </c>
      <c r="D1056" s="39"/>
      <c r="E1056" s="39"/>
      <c r="F1056" s="39"/>
      <c r="G1056" s="3"/>
      <c r="H1056" s="3">
        <f>IF(isblank(A1056), "", IF(NOT(ISBLANK(I1056)), VLOOKUP(I1056, Institutions, 2, FALSE), 0))</f>
        <v>0</v>
      </c>
      <c r="I1056" s="4"/>
      <c r="J1056" s="4" t="str">
        <f>IF(isblank(A1056), "", IF(NOT(ISBLANK(K1056)), VLOOKUP(K1056, Elections, 2, FALSE), 0))</f>
        <v>election-6</v>
      </c>
      <c r="K1056" s="10" t="s">
        <v>1180</v>
      </c>
      <c r="L1056" s="4">
        <f>IF(isblank($A1056), "", IF(NOT(ISBLANK(M1056)), VLOOKUP(M1056, Elections, 2, FALSE), 0))</f>
        <v>0</v>
      </c>
      <c r="M1056" s="4"/>
      <c r="N1056" s="3"/>
      <c r="O1056" s="3"/>
      <c r="P1056" s="3"/>
      <c r="Q1056" s="3"/>
      <c r="R1056" s="3"/>
      <c r="S1056" s="3"/>
      <c r="T1056" s="3"/>
      <c r="U1056" s="3"/>
      <c r="V1056" s="3"/>
      <c r="W1056" s="3"/>
      <c r="X1056" s="1" t="s">
        <v>1265</v>
      </c>
      <c r="Y1056" s="12" t="s">
        <v>1266</v>
      </c>
      <c r="Z1056" s="56" t="s">
        <v>3789</v>
      </c>
      <c r="AA1056" s="57" t="s">
        <v>3790</v>
      </c>
      <c r="AB1056" s="58"/>
      <c r="AC1056" s="43">
        <v>4.2537312E7</v>
      </c>
      <c r="AD1056" s="43">
        <v>2.273931551405E12</v>
      </c>
      <c r="AE1056" s="43" t="s">
        <v>49</v>
      </c>
      <c r="AF1056" s="43" t="s">
        <v>60</v>
      </c>
      <c r="AG1056" s="45" t="s">
        <v>3791</v>
      </c>
      <c r="AH1056" s="58"/>
      <c r="AI1056" s="58"/>
      <c r="AJ1056" s="58"/>
    </row>
    <row r="1057">
      <c r="A1057" s="3" t="s">
        <v>3792</v>
      </c>
      <c r="B1057" s="55" t="s">
        <v>3793</v>
      </c>
      <c r="C1057" s="47">
        <v>600.0</v>
      </c>
      <c r="D1057" s="39"/>
      <c r="E1057" s="39"/>
      <c r="F1057" s="39"/>
      <c r="G1057" s="3"/>
      <c r="H1057" s="3">
        <f>IF(isblank(A1057), "", IF(NOT(ISBLANK(I1057)), VLOOKUP(I1057, Institutions, 2, FALSE), 0))</f>
        <v>0</v>
      </c>
      <c r="I1057" s="4"/>
      <c r="J1057" s="4" t="str">
        <f>IF(isblank(A1057), "", IF(NOT(ISBLANK(K1057)), VLOOKUP(K1057, Elections, 2, FALSE), 0))</f>
        <v>election-6</v>
      </c>
      <c r="K1057" s="10" t="s">
        <v>1180</v>
      </c>
      <c r="L1057" s="4">
        <f>IF(isblank($A1057), "", IF(NOT(ISBLANK(M1057)), VLOOKUP(M1057, Elections, 2, FALSE), 0))</f>
        <v>0</v>
      </c>
      <c r="M1057" s="4"/>
      <c r="N1057" s="3"/>
      <c r="O1057" s="3"/>
      <c r="P1057" s="3"/>
      <c r="Q1057" s="3"/>
      <c r="R1057" s="3"/>
      <c r="S1057" s="3"/>
      <c r="T1057" s="3"/>
      <c r="U1057" s="3"/>
      <c r="V1057" s="3"/>
      <c r="W1057" s="3"/>
      <c r="X1057" s="1" t="s">
        <v>1265</v>
      </c>
      <c r="Y1057" s="12" t="s">
        <v>1266</v>
      </c>
      <c r="Z1057" s="59" t="s">
        <v>3794</v>
      </c>
      <c r="AA1057" s="60" t="s">
        <v>3795</v>
      </c>
      <c r="AB1057" s="58"/>
      <c r="AC1057" s="26" t="s">
        <v>3796</v>
      </c>
      <c r="AD1057" s="26">
        <v>2.224229200101E12</v>
      </c>
      <c r="AE1057" s="26" t="s">
        <v>49</v>
      </c>
      <c r="AF1057" s="26" t="s">
        <v>60</v>
      </c>
      <c r="AG1057" s="27" t="s">
        <v>3797</v>
      </c>
      <c r="AH1057" s="58"/>
      <c r="AI1057" s="58"/>
      <c r="AJ1057" s="58"/>
    </row>
    <row r="1058">
      <c r="A1058" s="3" t="s">
        <v>3798</v>
      </c>
      <c r="B1058" s="55" t="s">
        <v>3799</v>
      </c>
      <c r="C1058" s="47">
        <v>601.0</v>
      </c>
      <c r="D1058" s="39"/>
      <c r="E1058" s="39"/>
      <c r="F1058" s="39"/>
      <c r="G1058" s="3"/>
      <c r="H1058" s="3">
        <f>IF(isblank(A1058), "", IF(NOT(ISBLANK(I1058)), VLOOKUP(I1058, Institutions, 2, FALSE), 0))</f>
        <v>0</v>
      </c>
      <c r="I1058" s="4"/>
      <c r="J1058" s="4" t="str">
        <f>IF(isblank(A1058), "", IF(NOT(ISBLANK(K1058)), VLOOKUP(K1058, Elections, 2, FALSE), 0))</f>
        <v>election-6</v>
      </c>
      <c r="K1058" s="10" t="s">
        <v>1180</v>
      </c>
      <c r="L1058" s="4">
        <f>IF(isblank($A1058), "", IF(NOT(ISBLANK(M1058)), VLOOKUP(M1058, Elections, 2, FALSE), 0))</f>
        <v>0</v>
      </c>
      <c r="M1058" s="4"/>
      <c r="N1058" s="3"/>
      <c r="O1058" s="3"/>
      <c r="P1058" s="3"/>
      <c r="Q1058" s="3"/>
      <c r="R1058" s="3"/>
      <c r="S1058" s="3"/>
      <c r="T1058" s="3"/>
      <c r="U1058" s="3"/>
      <c r="V1058" s="3"/>
      <c r="W1058" s="3"/>
      <c r="X1058" s="1" t="s">
        <v>1265</v>
      </c>
      <c r="Y1058" s="12" t="s">
        <v>1266</v>
      </c>
      <c r="Z1058" s="56" t="s">
        <v>3800</v>
      </c>
      <c r="AA1058" s="57" t="s">
        <v>3801</v>
      </c>
      <c r="AB1058" s="58"/>
      <c r="AC1058" s="43">
        <v>6068898.0</v>
      </c>
      <c r="AD1058" s="43">
        <v>2.442962780101E12</v>
      </c>
      <c r="AE1058" s="43" t="s">
        <v>49</v>
      </c>
      <c r="AF1058" s="43" t="s">
        <v>60</v>
      </c>
      <c r="AG1058" s="45" t="s">
        <v>540</v>
      </c>
      <c r="AH1058" s="58"/>
      <c r="AI1058" s="58"/>
      <c r="AJ1058" s="58"/>
    </row>
    <row r="1059">
      <c r="A1059" s="3" t="s">
        <v>3802</v>
      </c>
      <c r="B1059" s="55" t="s">
        <v>265</v>
      </c>
      <c r="C1059" s="47">
        <v>602.0</v>
      </c>
      <c r="D1059" s="39"/>
      <c r="E1059" s="39"/>
      <c r="F1059" s="39"/>
      <c r="G1059" s="3"/>
      <c r="H1059" s="3">
        <f>IF(isblank(A1059), "", IF(NOT(ISBLANK(I1059)), VLOOKUP(I1059, Institutions, 2, FALSE), 0))</f>
        <v>0</v>
      </c>
      <c r="I1059" s="4"/>
      <c r="J1059" s="4" t="str">
        <f>IF(isblank(A1059), "", IF(NOT(ISBLANK(K1059)), VLOOKUP(K1059, Elections, 2, FALSE), 0))</f>
        <v>election-6</v>
      </c>
      <c r="K1059" s="10" t="s">
        <v>1180</v>
      </c>
      <c r="L1059" s="4">
        <f>IF(isblank($A1059), "", IF(NOT(ISBLANK(M1059)), VLOOKUP(M1059, Elections, 2, FALSE), 0))</f>
        <v>0</v>
      </c>
      <c r="M1059" s="4"/>
      <c r="N1059" s="3"/>
      <c r="O1059" s="3"/>
      <c r="P1059" s="3"/>
      <c r="Q1059" s="3"/>
      <c r="R1059" s="3"/>
      <c r="S1059" s="3"/>
      <c r="T1059" s="3"/>
      <c r="U1059" s="3"/>
      <c r="V1059" s="3"/>
      <c r="W1059" s="3"/>
      <c r="X1059" s="1" t="s">
        <v>1265</v>
      </c>
      <c r="Y1059" s="12" t="s">
        <v>1266</v>
      </c>
      <c r="Z1059" s="59" t="s">
        <v>3803</v>
      </c>
      <c r="AA1059" s="60" t="s">
        <v>3804</v>
      </c>
      <c r="AB1059" s="58"/>
      <c r="AC1059" s="31">
        <v>7643934.0</v>
      </c>
      <c r="AD1059" s="31">
        <v>1.605803900101E12</v>
      </c>
      <c r="AE1059" s="31" t="s">
        <v>49</v>
      </c>
      <c r="AF1059" s="31" t="s">
        <v>60</v>
      </c>
      <c r="AG1059" s="20" t="s">
        <v>267</v>
      </c>
      <c r="AH1059" s="58"/>
      <c r="AI1059" s="58"/>
      <c r="AJ1059" s="58"/>
    </row>
    <row r="1060">
      <c r="A1060" s="3" t="s">
        <v>3805</v>
      </c>
      <c r="B1060" s="55" t="s">
        <v>3806</v>
      </c>
      <c r="C1060" s="47">
        <v>603.0</v>
      </c>
      <c r="D1060" s="39"/>
      <c r="E1060" s="39"/>
      <c r="F1060" s="39"/>
      <c r="G1060" s="3"/>
      <c r="H1060" s="3">
        <f>IF(isblank(A1060), "", IF(NOT(ISBLANK(I1060)), VLOOKUP(I1060, Institutions, 2, FALSE), 0))</f>
        <v>0</v>
      </c>
      <c r="I1060" s="4"/>
      <c r="J1060" s="4" t="str">
        <f>IF(isblank(A1060), "", IF(NOT(ISBLANK(K1060)), VLOOKUP(K1060, Elections, 2, FALSE), 0))</f>
        <v>election-6</v>
      </c>
      <c r="K1060" s="10" t="s">
        <v>1180</v>
      </c>
      <c r="L1060" s="4">
        <f>IF(isblank($A1060), "", IF(NOT(ISBLANK(M1060)), VLOOKUP(M1060, Elections, 2, FALSE), 0))</f>
        <v>0</v>
      </c>
      <c r="M1060" s="4"/>
      <c r="N1060" s="3"/>
      <c r="O1060" s="3"/>
      <c r="P1060" s="3"/>
      <c r="Q1060" s="3"/>
      <c r="R1060" s="3"/>
      <c r="S1060" s="3"/>
      <c r="T1060" s="3"/>
      <c r="U1060" s="3"/>
      <c r="V1060" s="3"/>
      <c r="W1060" s="3"/>
      <c r="X1060" s="1" t="s">
        <v>1265</v>
      </c>
      <c r="Y1060" s="12" t="s">
        <v>1266</v>
      </c>
      <c r="Z1060" s="56" t="s">
        <v>3807</v>
      </c>
      <c r="AA1060" s="57" t="s">
        <v>3808</v>
      </c>
      <c r="AB1060" s="58"/>
      <c r="AC1060" s="43">
        <v>1.2805327E7</v>
      </c>
      <c r="AD1060" s="43">
        <v>2.243952970101E12</v>
      </c>
      <c r="AE1060" s="43" t="s">
        <v>180</v>
      </c>
      <c r="AF1060" s="43" t="s">
        <v>60</v>
      </c>
      <c r="AG1060" s="45" t="s">
        <v>3809</v>
      </c>
      <c r="AH1060" s="58"/>
      <c r="AI1060" s="58"/>
      <c r="AJ1060" s="58"/>
    </row>
    <row r="1061">
      <c r="A1061" s="3" t="s">
        <v>3810</v>
      </c>
      <c r="B1061" s="55" t="s">
        <v>3811</v>
      </c>
      <c r="C1061" s="47">
        <v>604.0</v>
      </c>
      <c r="D1061" s="39"/>
      <c r="E1061" s="39"/>
      <c r="F1061" s="39"/>
      <c r="G1061" s="3"/>
      <c r="H1061" s="3">
        <f>IF(isblank(A1061), "", IF(NOT(ISBLANK(I1061)), VLOOKUP(I1061, Institutions, 2, FALSE), 0))</f>
        <v>0</v>
      </c>
      <c r="I1061" s="4"/>
      <c r="J1061" s="4" t="str">
        <f>IF(isblank(A1061), "", IF(NOT(ISBLANK(K1061)), VLOOKUP(K1061, Elections, 2, FALSE), 0))</f>
        <v>election-6</v>
      </c>
      <c r="K1061" s="10" t="s">
        <v>1180</v>
      </c>
      <c r="L1061" s="4">
        <f>IF(isblank($A1061), "", IF(NOT(ISBLANK(M1061)), VLOOKUP(M1061, Elections, 2, FALSE), 0))</f>
        <v>0</v>
      </c>
      <c r="M1061" s="4"/>
      <c r="N1061" s="3"/>
      <c r="O1061" s="3"/>
      <c r="P1061" s="3"/>
      <c r="Q1061" s="3"/>
      <c r="R1061" s="3"/>
      <c r="S1061" s="3"/>
      <c r="T1061" s="3"/>
      <c r="U1061" s="3"/>
      <c r="V1061" s="3"/>
      <c r="W1061" s="3"/>
      <c r="X1061" s="1" t="s">
        <v>1265</v>
      </c>
      <c r="Y1061" s="12" t="s">
        <v>1266</v>
      </c>
      <c r="Z1061" s="59" t="s">
        <v>3812</v>
      </c>
      <c r="AA1061" s="60" t="s">
        <v>3813</v>
      </c>
      <c r="AB1061" s="58"/>
      <c r="AC1061" s="26" t="s">
        <v>85</v>
      </c>
      <c r="AD1061" s="34"/>
      <c r="AE1061" s="34"/>
      <c r="AF1061" s="34"/>
      <c r="AG1061" s="33"/>
      <c r="AH1061" s="58"/>
      <c r="AI1061" s="58"/>
      <c r="AJ1061" s="58"/>
    </row>
    <row r="1062">
      <c r="A1062" s="3" t="s">
        <v>3814</v>
      </c>
      <c r="B1062" s="55" t="s">
        <v>3815</v>
      </c>
      <c r="C1062" s="47">
        <v>605.0</v>
      </c>
      <c r="D1062" s="39"/>
      <c r="E1062" s="39"/>
      <c r="F1062" s="39"/>
      <c r="G1062" s="3"/>
      <c r="H1062" s="3">
        <f>IF(isblank(A1062), "", IF(NOT(ISBLANK(I1062)), VLOOKUP(I1062, Institutions, 2, FALSE), 0))</f>
        <v>0</v>
      </c>
      <c r="I1062" s="4"/>
      <c r="J1062" s="4" t="str">
        <f>IF(isblank(A1062), "", IF(NOT(ISBLANK(K1062)), VLOOKUP(K1062, Elections, 2, FALSE), 0))</f>
        <v>election-6</v>
      </c>
      <c r="K1062" s="10" t="s">
        <v>1180</v>
      </c>
      <c r="L1062" s="4">
        <f>IF(isblank($A1062), "", IF(NOT(ISBLANK(M1062)), VLOOKUP(M1062, Elections, 2, FALSE), 0))</f>
        <v>0</v>
      </c>
      <c r="M1062" s="4"/>
      <c r="N1062" s="3"/>
      <c r="O1062" s="3"/>
      <c r="P1062" s="3"/>
      <c r="Q1062" s="3"/>
      <c r="R1062" s="3"/>
      <c r="S1062" s="3"/>
      <c r="T1062" s="3"/>
      <c r="U1062" s="3"/>
      <c r="V1062" s="3"/>
      <c r="W1062" s="3"/>
      <c r="X1062" s="1" t="s">
        <v>1265</v>
      </c>
      <c r="Y1062" s="12" t="s">
        <v>1266</v>
      </c>
      <c r="Z1062" s="56" t="s">
        <v>3816</v>
      </c>
      <c r="AA1062" s="57" t="s">
        <v>3817</v>
      </c>
      <c r="AB1062" s="58"/>
      <c r="AC1062" s="43">
        <v>4074920.0</v>
      </c>
      <c r="AD1062" s="43">
        <v>1.926660102205E12</v>
      </c>
      <c r="AE1062" s="43" t="s">
        <v>49</v>
      </c>
      <c r="AF1062" s="43" t="s">
        <v>60</v>
      </c>
      <c r="AG1062" s="45" t="s">
        <v>3818</v>
      </c>
      <c r="AH1062" s="58"/>
      <c r="AI1062" s="58"/>
      <c r="AJ1062" s="58"/>
    </row>
    <row r="1063">
      <c r="A1063" s="3" t="s">
        <v>3819</v>
      </c>
      <c r="B1063" s="55" t="s">
        <v>3820</v>
      </c>
      <c r="C1063" s="47">
        <v>606.0</v>
      </c>
      <c r="D1063" s="39"/>
      <c r="E1063" s="39"/>
      <c r="F1063" s="39"/>
      <c r="G1063" s="3"/>
      <c r="H1063" s="3">
        <f>IF(isblank(A1063), "", IF(NOT(ISBLANK(I1063)), VLOOKUP(I1063, Institutions, 2, FALSE), 0))</f>
        <v>0</v>
      </c>
      <c r="I1063" s="4"/>
      <c r="J1063" s="4" t="str">
        <f>IF(isblank(A1063), "", IF(NOT(ISBLANK(K1063)), VLOOKUP(K1063, Elections, 2, FALSE), 0))</f>
        <v>election-6</v>
      </c>
      <c r="K1063" s="10" t="s">
        <v>1180</v>
      </c>
      <c r="L1063" s="4">
        <f>IF(isblank($A1063), "", IF(NOT(ISBLANK(M1063)), VLOOKUP(M1063, Elections, 2, FALSE), 0))</f>
        <v>0</v>
      </c>
      <c r="M1063" s="4"/>
      <c r="N1063" s="3"/>
      <c r="O1063" s="3"/>
      <c r="P1063" s="3"/>
      <c r="Q1063" s="3"/>
      <c r="R1063" s="3"/>
      <c r="S1063" s="3"/>
      <c r="T1063" s="3"/>
      <c r="U1063" s="3"/>
      <c r="V1063" s="3"/>
      <c r="W1063" s="3"/>
      <c r="X1063" s="1" t="s">
        <v>1265</v>
      </c>
      <c r="Y1063" s="12" t="s">
        <v>1266</v>
      </c>
      <c r="Z1063" s="59" t="s">
        <v>3821</v>
      </c>
      <c r="AA1063" s="60" t="s">
        <v>3822</v>
      </c>
      <c r="AB1063" s="58"/>
      <c r="AC1063" s="26">
        <v>2312018.0</v>
      </c>
      <c r="AD1063" s="26">
        <v>1.873070590101E12</v>
      </c>
      <c r="AE1063" s="26" t="s">
        <v>49</v>
      </c>
      <c r="AF1063" s="26" t="s">
        <v>69</v>
      </c>
      <c r="AG1063" s="33"/>
      <c r="AH1063" s="58"/>
      <c r="AI1063" s="58"/>
      <c r="AJ1063" s="58"/>
    </row>
    <row r="1064">
      <c r="A1064" s="3" t="s">
        <v>3823</v>
      </c>
      <c r="B1064" s="55" t="s">
        <v>3824</v>
      </c>
      <c r="C1064" s="47">
        <v>607.0</v>
      </c>
      <c r="D1064" s="39"/>
      <c r="E1064" s="39"/>
      <c r="F1064" s="39"/>
      <c r="G1064" s="3"/>
      <c r="H1064" s="3">
        <f>IF(isblank(A1064), "", IF(NOT(ISBLANK(I1064)), VLOOKUP(I1064, Institutions, 2, FALSE), 0))</f>
        <v>0</v>
      </c>
      <c r="I1064" s="4"/>
      <c r="J1064" s="4" t="str">
        <f>IF(isblank(A1064), "", IF(NOT(ISBLANK(K1064)), VLOOKUP(K1064, Elections, 2, FALSE), 0))</f>
        <v>election-6</v>
      </c>
      <c r="K1064" s="10" t="s">
        <v>1180</v>
      </c>
      <c r="L1064" s="4">
        <f>IF(isblank($A1064), "", IF(NOT(ISBLANK(M1064)), VLOOKUP(M1064, Elections, 2, FALSE), 0))</f>
        <v>0</v>
      </c>
      <c r="M1064" s="4"/>
      <c r="N1064" s="3"/>
      <c r="O1064" s="3"/>
      <c r="P1064" s="3"/>
      <c r="Q1064" s="3"/>
      <c r="R1064" s="3"/>
      <c r="S1064" s="3"/>
      <c r="T1064" s="3"/>
      <c r="U1064" s="3"/>
      <c r="V1064" s="3"/>
      <c r="W1064" s="3"/>
      <c r="X1064" s="1" t="s">
        <v>1265</v>
      </c>
      <c r="Y1064" s="12" t="s">
        <v>1266</v>
      </c>
      <c r="Z1064" s="56" t="s">
        <v>3825</v>
      </c>
      <c r="AA1064" s="57" t="s">
        <v>3826</v>
      </c>
      <c r="AB1064" s="58"/>
      <c r="AC1064" s="30">
        <v>1.8009638E7</v>
      </c>
      <c r="AD1064" s="30">
        <v>2.283193150909E12</v>
      </c>
      <c r="AE1064" s="30" t="s">
        <v>49</v>
      </c>
      <c r="AF1064" s="30" t="s">
        <v>60</v>
      </c>
      <c r="AG1064" s="16" t="s">
        <v>254</v>
      </c>
      <c r="AH1064" s="58"/>
      <c r="AI1064" s="58"/>
      <c r="AJ1064" s="58"/>
    </row>
    <row r="1065">
      <c r="A1065" s="3" t="s">
        <v>3827</v>
      </c>
      <c r="B1065" s="55" t="s">
        <v>3828</v>
      </c>
      <c r="C1065" s="47">
        <v>608.0</v>
      </c>
      <c r="D1065" s="39"/>
      <c r="E1065" s="39"/>
      <c r="F1065" s="39"/>
      <c r="G1065" s="3"/>
      <c r="H1065" s="3">
        <f>IF(isblank(A1065), "", IF(NOT(ISBLANK(I1065)), VLOOKUP(I1065, Institutions, 2, FALSE), 0))</f>
        <v>0</v>
      </c>
      <c r="I1065" s="4"/>
      <c r="J1065" s="4" t="str">
        <f>IF(isblank(A1065), "", IF(NOT(ISBLANK(K1065)), VLOOKUP(K1065, Elections, 2, FALSE), 0))</f>
        <v>election-6</v>
      </c>
      <c r="K1065" s="10" t="s">
        <v>1180</v>
      </c>
      <c r="L1065" s="4">
        <f>IF(isblank($A1065), "", IF(NOT(ISBLANK(M1065)), VLOOKUP(M1065, Elections, 2, FALSE), 0))</f>
        <v>0</v>
      </c>
      <c r="M1065" s="4"/>
      <c r="N1065" s="3"/>
      <c r="O1065" s="3"/>
      <c r="P1065" s="3"/>
      <c r="Q1065" s="3"/>
      <c r="R1065" s="3"/>
      <c r="S1065" s="3"/>
      <c r="T1065" s="3"/>
      <c r="U1065" s="3"/>
      <c r="V1065" s="3"/>
      <c r="W1065" s="3"/>
      <c r="X1065" s="1" t="s">
        <v>1265</v>
      </c>
      <c r="Y1065" s="12" t="s">
        <v>1266</v>
      </c>
      <c r="Z1065" s="59" t="s">
        <v>3829</v>
      </c>
      <c r="AA1065" s="60" t="s">
        <v>3830</v>
      </c>
      <c r="AB1065" s="58"/>
      <c r="AC1065" s="26" t="s">
        <v>85</v>
      </c>
      <c r="AD1065" s="34"/>
      <c r="AE1065" s="34"/>
      <c r="AF1065" s="34"/>
      <c r="AG1065" s="33"/>
      <c r="AH1065" s="58"/>
      <c r="AI1065" s="58"/>
      <c r="AJ1065" s="58"/>
    </row>
    <row r="1066">
      <c r="A1066" s="3" t="s">
        <v>3831</v>
      </c>
      <c r="B1066" s="55" t="s">
        <v>3832</v>
      </c>
      <c r="C1066" s="47">
        <v>609.0</v>
      </c>
      <c r="D1066" s="39"/>
      <c r="E1066" s="39"/>
      <c r="F1066" s="39"/>
      <c r="G1066" s="3"/>
      <c r="H1066" s="3">
        <f>IF(isblank(A1066), "", IF(NOT(ISBLANK(I1066)), VLOOKUP(I1066, Institutions, 2, FALSE), 0))</f>
        <v>0</v>
      </c>
      <c r="I1066" s="4"/>
      <c r="J1066" s="4" t="str">
        <f>IF(isblank(A1066), "", IF(NOT(ISBLANK(K1066)), VLOOKUP(K1066, Elections, 2, FALSE), 0))</f>
        <v>election-6</v>
      </c>
      <c r="K1066" s="10" t="s">
        <v>1180</v>
      </c>
      <c r="L1066" s="4">
        <f>IF(isblank($A1066), "", IF(NOT(ISBLANK(M1066)), VLOOKUP(M1066, Elections, 2, FALSE), 0))</f>
        <v>0</v>
      </c>
      <c r="M1066" s="4"/>
      <c r="N1066" s="3"/>
      <c r="O1066" s="3"/>
      <c r="P1066" s="3"/>
      <c r="Q1066" s="3"/>
      <c r="R1066" s="3"/>
      <c r="S1066" s="3"/>
      <c r="T1066" s="3"/>
      <c r="U1066" s="3"/>
      <c r="V1066" s="3"/>
      <c r="W1066" s="3"/>
      <c r="X1066" s="1" t="s">
        <v>1265</v>
      </c>
      <c r="Y1066" s="12" t="s">
        <v>1266</v>
      </c>
      <c r="Z1066" s="56" t="s">
        <v>3833</v>
      </c>
      <c r="AA1066" s="57" t="s">
        <v>3834</v>
      </c>
      <c r="AB1066" s="58"/>
      <c r="AC1066" s="62" t="s">
        <v>3835</v>
      </c>
      <c r="AD1066" s="36"/>
      <c r="AE1066" s="36"/>
      <c r="AF1066" s="36"/>
      <c r="AG1066" s="25"/>
      <c r="AH1066" s="58"/>
      <c r="AI1066" s="58"/>
      <c r="AJ1066" s="58"/>
    </row>
    <row r="1067">
      <c r="A1067" s="3" t="s">
        <v>3836</v>
      </c>
      <c r="B1067" s="55" t="s">
        <v>3837</v>
      </c>
      <c r="C1067" s="47">
        <v>610.0</v>
      </c>
      <c r="D1067" s="39"/>
      <c r="E1067" s="39"/>
      <c r="F1067" s="39"/>
      <c r="G1067" s="3"/>
      <c r="H1067" s="3">
        <f>IF(isblank(A1067), "", IF(NOT(ISBLANK(I1067)), VLOOKUP(I1067, Institutions, 2, FALSE), 0))</f>
        <v>0</v>
      </c>
      <c r="I1067" s="4"/>
      <c r="J1067" s="4" t="str">
        <f>IF(isblank(A1067), "", IF(NOT(ISBLANK(K1067)), VLOOKUP(K1067, Elections, 2, FALSE), 0))</f>
        <v>election-6</v>
      </c>
      <c r="K1067" s="10" t="s">
        <v>1180</v>
      </c>
      <c r="L1067" s="4">
        <f>IF(isblank($A1067), "", IF(NOT(ISBLANK(M1067)), VLOOKUP(M1067, Elections, 2, FALSE), 0))</f>
        <v>0</v>
      </c>
      <c r="M1067" s="4"/>
      <c r="N1067" s="3"/>
      <c r="O1067" s="3"/>
      <c r="P1067" s="3"/>
      <c r="Q1067" s="3"/>
      <c r="R1067" s="3"/>
      <c r="S1067" s="3"/>
      <c r="T1067" s="3"/>
      <c r="U1067" s="3"/>
      <c r="V1067" s="3"/>
      <c r="W1067" s="3"/>
      <c r="X1067" s="1" t="s">
        <v>1265</v>
      </c>
      <c r="Y1067" s="12" t="s">
        <v>1266</v>
      </c>
      <c r="Z1067" s="59" t="s">
        <v>3838</v>
      </c>
      <c r="AA1067" s="60" t="s">
        <v>3839</v>
      </c>
      <c r="AB1067" s="58"/>
      <c r="AC1067" s="26">
        <v>1.0596933E7</v>
      </c>
      <c r="AD1067" s="26">
        <v>1.777919340501E12</v>
      </c>
      <c r="AE1067" s="26" t="s">
        <v>49</v>
      </c>
      <c r="AF1067" s="26" t="s">
        <v>60</v>
      </c>
      <c r="AG1067" s="27" t="s">
        <v>3840</v>
      </c>
      <c r="AH1067" s="58"/>
      <c r="AI1067" s="58"/>
      <c r="AJ1067" s="58"/>
    </row>
    <row r="1068">
      <c r="A1068" s="3" t="s">
        <v>3841</v>
      </c>
      <c r="B1068" s="55" t="s">
        <v>3842</v>
      </c>
      <c r="C1068" s="47">
        <v>611.0</v>
      </c>
      <c r="D1068" s="39"/>
      <c r="E1068" s="39"/>
      <c r="F1068" s="39"/>
      <c r="G1068" s="3"/>
      <c r="H1068" s="3">
        <f>IF(isblank(A1068), "", IF(NOT(ISBLANK(I1068)), VLOOKUP(I1068, Institutions, 2, FALSE), 0))</f>
        <v>0</v>
      </c>
      <c r="I1068" s="4"/>
      <c r="J1068" s="4" t="str">
        <f>IF(isblank(A1068), "", IF(NOT(ISBLANK(K1068)), VLOOKUP(K1068, Elections, 2, FALSE), 0))</f>
        <v>election-6</v>
      </c>
      <c r="K1068" s="10" t="s">
        <v>1180</v>
      </c>
      <c r="L1068" s="4">
        <f>IF(isblank($A1068), "", IF(NOT(ISBLANK(M1068)), VLOOKUP(M1068, Elections, 2, FALSE), 0))</f>
        <v>0</v>
      </c>
      <c r="M1068" s="4"/>
      <c r="N1068" s="3"/>
      <c r="O1068" s="3"/>
      <c r="P1068" s="3"/>
      <c r="Q1068" s="3"/>
      <c r="R1068" s="3"/>
      <c r="S1068" s="3"/>
      <c r="T1068" s="3"/>
      <c r="U1068" s="3"/>
      <c r="V1068" s="3"/>
      <c r="W1068" s="3"/>
      <c r="X1068" s="1" t="s">
        <v>1265</v>
      </c>
      <c r="Y1068" s="12" t="s">
        <v>1266</v>
      </c>
      <c r="Z1068" s="56" t="s">
        <v>3843</v>
      </c>
      <c r="AA1068" s="57" t="s">
        <v>3844</v>
      </c>
      <c r="AB1068" s="58"/>
      <c r="AC1068" s="43" t="s">
        <v>85</v>
      </c>
      <c r="AD1068" s="36"/>
      <c r="AE1068" s="36"/>
      <c r="AF1068" s="36"/>
      <c r="AG1068" s="25"/>
      <c r="AH1068" s="58"/>
      <c r="AI1068" s="58"/>
      <c r="AJ1068" s="58"/>
    </row>
    <row r="1069">
      <c r="A1069" s="3" t="s">
        <v>3845</v>
      </c>
      <c r="B1069" s="55" t="s">
        <v>3846</v>
      </c>
      <c r="C1069" s="47">
        <v>612.0</v>
      </c>
      <c r="D1069" s="39"/>
      <c r="E1069" s="39"/>
      <c r="F1069" s="39"/>
      <c r="G1069" s="3"/>
      <c r="H1069" s="3">
        <f>IF(isblank(A1069), "", IF(NOT(ISBLANK(I1069)), VLOOKUP(I1069, Institutions, 2, FALSE), 0))</f>
        <v>0</v>
      </c>
      <c r="I1069" s="4"/>
      <c r="J1069" s="4" t="str">
        <f>IF(isblank(A1069), "", IF(NOT(ISBLANK(K1069)), VLOOKUP(K1069, Elections, 2, FALSE), 0))</f>
        <v>election-6</v>
      </c>
      <c r="K1069" s="10" t="s">
        <v>1180</v>
      </c>
      <c r="L1069" s="4">
        <f>IF(isblank($A1069), "", IF(NOT(ISBLANK(M1069)), VLOOKUP(M1069, Elections, 2, FALSE), 0))</f>
        <v>0</v>
      </c>
      <c r="M1069" s="4"/>
      <c r="N1069" s="3"/>
      <c r="O1069" s="3"/>
      <c r="P1069" s="3"/>
      <c r="Q1069" s="3"/>
      <c r="R1069" s="3"/>
      <c r="S1069" s="3"/>
      <c r="T1069" s="3"/>
      <c r="U1069" s="3"/>
      <c r="V1069" s="3"/>
      <c r="W1069" s="3"/>
      <c r="X1069" s="1" t="s">
        <v>1265</v>
      </c>
      <c r="Y1069" s="12" t="s">
        <v>1266</v>
      </c>
      <c r="Z1069" s="59" t="s">
        <v>3847</v>
      </c>
      <c r="AA1069" s="60" t="s">
        <v>3848</v>
      </c>
      <c r="AB1069" s="58"/>
      <c r="AC1069" s="26" t="s">
        <v>3849</v>
      </c>
      <c r="AD1069" s="26">
        <v>2.508049560101E12</v>
      </c>
      <c r="AE1069" s="26" t="s">
        <v>49</v>
      </c>
      <c r="AF1069" s="26" t="s">
        <v>69</v>
      </c>
      <c r="AG1069" s="33"/>
      <c r="AH1069" s="58"/>
      <c r="AI1069" s="58"/>
      <c r="AJ1069" s="58"/>
    </row>
    <row r="1070">
      <c r="A1070" s="3" t="s">
        <v>3850</v>
      </c>
      <c r="B1070" s="55" t="s">
        <v>3851</v>
      </c>
      <c r="C1070" s="47">
        <v>613.0</v>
      </c>
      <c r="D1070" s="39"/>
      <c r="E1070" s="39"/>
      <c r="F1070" s="39"/>
      <c r="G1070" s="3"/>
      <c r="H1070" s="3">
        <f>IF(isblank(A1070), "", IF(NOT(ISBLANK(I1070)), VLOOKUP(I1070, Institutions, 2, FALSE), 0))</f>
        <v>0</v>
      </c>
      <c r="I1070" s="4"/>
      <c r="J1070" s="4" t="str">
        <f>IF(isblank(A1070), "", IF(NOT(ISBLANK(K1070)), VLOOKUP(K1070, Elections, 2, FALSE), 0))</f>
        <v>election-6</v>
      </c>
      <c r="K1070" s="10" t="s">
        <v>1180</v>
      </c>
      <c r="L1070" s="4">
        <f>IF(isblank($A1070), "", IF(NOT(ISBLANK(M1070)), VLOOKUP(M1070, Elections, 2, FALSE), 0))</f>
        <v>0</v>
      </c>
      <c r="M1070" s="4"/>
      <c r="N1070" s="3"/>
      <c r="O1070" s="3"/>
      <c r="P1070" s="3"/>
      <c r="Q1070" s="3"/>
      <c r="R1070" s="3"/>
      <c r="S1070" s="3"/>
      <c r="T1070" s="3"/>
      <c r="U1070" s="3"/>
      <c r="V1070" s="3"/>
      <c r="W1070" s="3"/>
      <c r="X1070" s="1" t="s">
        <v>1265</v>
      </c>
      <c r="Y1070" s="12" t="s">
        <v>1266</v>
      </c>
      <c r="Z1070" s="56" t="s">
        <v>3852</v>
      </c>
      <c r="AA1070" s="57" t="s">
        <v>3853</v>
      </c>
      <c r="AB1070" s="58"/>
      <c r="AC1070" s="43">
        <v>1.7588782E7</v>
      </c>
      <c r="AD1070" s="43">
        <v>2.581622950101E12</v>
      </c>
      <c r="AE1070" s="43" t="s">
        <v>180</v>
      </c>
      <c r="AF1070" s="43" t="s">
        <v>60</v>
      </c>
      <c r="AG1070" s="45" t="s">
        <v>3854</v>
      </c>
      <c r="AH1070" s="58"/>
      <c r="AI1070" s="58"/>
      <c r="AJ1070" s="58"/>
    </row>
    <row r="1071">
      <c r="A1071" s="3" t="s">
        <v>3855</v>
      </c>
      <c r="B1071" s="55" t="s">
        <v>1000</v>
      </c>
      <c r="C1071" s="47">
        <v>614.0</v>
      </c>
      <c r="D1071" s="39"/>
      <c r="E1071" s="39"/>
      <c r="F1071" s="39"/>
      <c r="G1071" s="3"/>
      <c r="H1071" s="3">
        <f>IF(isblank(A1071), "", IF(NOT(ISBLANK(I1071)), VLOOKUP(I1071, Institutions, 2, FALSE), 0))</f>
        <v>0</v>
      </c>
      <c r="I1071" s="4"/>
      <c r="J1071" s="4" t="str">
        <f>IF(isblank(A1071), "", IF(NOT(ISBLANK(K1071)), VLOOKUP(K1071, Elections, 2, FALSE), 0))</f>
        <v>election-6</v>
      </c>
      <c r="K1071" s="10" t="s">
        <v>1180</v>
      </c>
      <c r="L1071" s="4">
        <f>IF(isblank($A1071), "", IF(NOT(ISBLANK(M1071)), VLOOKUP(M1071, Elections, 2, FALSE), 0))</f>
        <v>0</v>
      </c>
      <c r="M1071" s="4"/>
      <c r="N1071" s="3"/>
      <c r="O1071" s="3"/>
      <c r="P1071" s="3"/>
      <c r="Q1071" s="3"/>
      <c r="R1071" s="3"/>
      <c r="S1071" s="3"/>
      <c r="T1071" s="3"/>
      <c r="U1071" s="3"/>
      <c r="V1071" s="3"/>
      <c r="W1071" s="3"/>
      <c r="X1071" s="1" t="s">
        <v>1265</v>
      </c>
      <c r="Y1071" s="12" t="s">
        <v>1266</v>
      </c>
      <c r="Z1071" s="59" t="s">
        <v>3856</v>
      </c>
      <c r="AA1071" s="60" t="s">
        <v>3857</v>
      </c>
      <c r="AB1071" s="58"/>
      <c r="AC1071" s="26">
        <v>2430398.0</v>
      </c>
      <c r="AD1071" s="26">
        <v>1.930667260101E12</v>
      </c>
      <c r="AE1071" s="26" t="s">
        <v>180</v>
      </c>
      <c r="AF1071" s="26" t="s">
        <v>60</v>
      </c>
      <c r="AG1071" s="27" t="s">
        <v>1001</v>
      </c>
      <c r="AH1071" s="58"/>
      <c r="AI1071" s="58"/>
      <c r="AJ1071" s="58"/>
    </row>
    <row r="1072">
      <c r="A1072" s="3" t="s">
        <v>3858</v>
      </c>
      <c r="B1072" s="55" t="s">
        <v>3859</v>
      </c>
      <c r="C1072" s="47">
        <v>615.0</v>
      </c>
      <c r="D1072" s="39"/>
      <c r="E1072" s="39"/>
      <c r="F1072" s="39"/>
      <c r="G1072" s="3"/>
      <c r="H1072" s="3">
        <f>IF(isblank(A1072), "", IF(NOT(ISBLANK(I1072)), VLOOKUP(I1072, Institutions, 2, FALSE), 0))</f>
        <v>0</v>
      </c>
      <c r="I1072" s="4"/>
      <c r="J1072" s="4" t="str">
        <f>IF(isblank(A1072), "", IF(NOT(ISBLANK(K1072)), VLOOKUP(K1072, Elections, 2, FALSE), 0))</f>
        <v>election-6</v>
      </c>
      <c r="K1072" s="10" t="s">
        <v>1180</v>
      </c>
      <c r="L1072" s="4">
        <f>IF(isblank($A1072), "", IF(NOT(ISBLANK(M1072)), VLOOKUP(M1072, Elections, 2, FALSE), 0))</f>
        <v>0</v>
      </c>
      <c r="M1072" s="4"/>
      <c r="N1072" s="3"/>
      <c r="O1072" s="3"/>
      <c r="P1072" s="3"/>
      <c r="Q1072" s="3"/>
      <c r="R1072" s="3"/>
      <c r="S1072" s="3"/>
      <c r="T1072" s="3"/>
      <c r="U1072" s="3"/>
      <c r="V1072" s="3"/>
      <c r="W1072" s="3"/>
      <c r="X1072" s="1" t="s">
        <v>1265</v>
      </c>
      <c r="Y1072" s="12" t="s">
        <v>1266</v>
      </c>
      <c r="Z1072" s="56" t="s">
        <v>3860</v>
      </c>
      <c r="AA1072" s="57" t="s">
        <v>3861</v>
      </c>
      <c r="AB1072" s="58"/>
      <c r="AC1072" s="43">
        <v>9828885.0</v>
      </c>
      <c r="AD1072" s="43">
        <v>2.353303020101E12</v>
      </c>
      <c r="AE1072" s="43" t="s">
        <v>49</v>
      </c>
      <c r="AF1072" s="43" t="s">
        <v>60</v>
      </c>
      <c r="AG1072" s="45" t="s">
        <v>3862</v>
      </c>
      <c r="AH1072" s="58"/>
      <c r="AI1072" s="58"/>
      <c r="AJ1072" s="58"/>
    </row>
    <row r="1073">
      <c r="A1073" s="3" t="s">
        <v>3863</v>
      </c>
      <c r="B1073" s="55" t="s">
        <v>3864</v>
      </c>
      <c r="C1073" s="47">
        <v>616.0</v>
      </c>
      <c r="D1073" s="39"/>
      <c r="E1073" s="39"/>
      <c r="F1073" s="39"/>
      <c r="G1073" s="3"/>
      <c r="H1073" s="3">
        <f>IF(isblank(A1073), "", IF(NOT(ISBLANK(I1073)), VLOOKUP(I1073, Institutions, 2, FALSE), 0))</f>
        <v>0</v>
      </c>
      <c r="I1073" s="4"/>
      <c r="J1073" s="4" t="str">
        <f>IF(isblank(A1073), "", IF(NOT(ISBLANK(K1073)), VLOOKUP(K1073, Elections, 2, FALSE), 0))</f>
        <v>election-6</v>
      </c>
      <c r="K1073" s="10" t="s">
        <v>1180</v>
      </c>
      <c r="L1073" s="4">
        <f>IF(isblank($A1073), "", IF(NOT(ISBLANK(M1073)), VLOOKUP(M1073, Elections, 2, FALSE), 0))</f>
        <v>0</v>
      </c>
      <c r="M1073" s="4"/>
      <c r="N1073" s="3"/>
      <c r="O1073" s="3"/>
      <c r="P1073" s="3"/>
      <c r="Q1073" s="3"/>
      <c r="R1073" s="3"/>
      <c r="S1073" s="3"/>
      <c r="T1073" s="3"/>
      <c r="U1073" s="3"/>
      <c r="V1073" s="3"/>
      <c r="W1073" s="3"/>
      <c r="X1073" s="1" t="s">
        <v>1265</v>
      </c>
      <c r="Y1073" s="12" t="s">
        <v>1266</v>
      </c>
      <c r="Z1073" s="59" t="s">
        <v>3865</v>
      </c>
      <c r="AA1073" s="60" t="s">
        <v>3866</v>
      </c>
      <c r="AB1073" s="58"/>
      <c r="AC1073" s="26">
        <v>1.9916752E7</v>
      </c>
      <c r="AD1073" s="26">
        <v>1.573982690101E12</v>
      </c>
      <c r="AE1073" s="26" t="s">
        <v>180</v>
      </c>
      <c r="AF1073" s="26" t="s">
        <v>60</v>
      </c>
      <c r="AG1073" s="27" t="s">
        <v>3867</v>
      </c>
      <c r="AH1073" s="58"/>
      <c r="AI1073" s="58"/>
      <c r="AJ1073" s="58"/>
    </row>
    <row r="1074">
      <c r="A1074" s="3" t="s">
        <v>3868</v>
      </c>
      <c r="B1074" s="55" t="s">
        <v>3869</v>
      </c>
      <c r="C1074" s="47">
        <v>617.0</v>
      </c>
      <c r="D1074" s="39"/>
      <c r="E1074" s="39"/>
      <c r="F1074" s="39"/>
      <c r="G1074" s="3"/>
      <c r="H1074" s="3">
        <f>IF(isblank(A1074), "", IF(NOT(ISBLANK(I1074)), VLOOKUP(I1074, Institutions, 2, FALSE), 0))</f>
        <v>0</v>
      </c>
      <c r="I1074" s="4"/>
      <c r="J1074" s="4" t="str">
        <f>IF(isblank(A1074), "", IF(NOT(ISBLANK(K1074)), VLOOKUP(K1074, Elections, 2, FALSE), 0))</f>
        <v>election-6</v>
      </c>
      <c r="K1074" s="10" t="s">
        <v>1180</v>
      </c>
      <c r="L1074" s="4">
        <f>IF(isblank($A1074), "", IF(NOT(ISBLANK(M1074)), VLOOKUP(M1074, Elections, 2, FALSE), 0))</f>
        <v>0</v>
      </c>
      <c r="M1074" s="4"/>
      <c r="N1074" s="3"/>
      <c r="O1074" s="3"/>
      <c r="P1074" s="3"/>
      <c r="Q1074" s="3"/>
      <c r="R1074" s="3"/>
      <c r="S1074" s="3"/>
      <c r="T1074" s="3"/>
      <c r="U1074" s="3"/>
      <c r="V1074" s="3"/>
      <c r="W1074" s="3"/>
      <c r="X1074" s="1" t="s">
        <v>1265</v>
      </c>
      <c r="Y1074" s="12" t="s">
        <v>1266</v>
      </c>
      <c r="Z1074" s="56" t="s">
        <v>3870</v>
      </c>
      <c r="AA1074" s="57" t="s">
        <v>3871</v>
      </c>
      <c r="AB1074" s="58"/>
      <c r="AC1074" s="43">
        <v>7230168.0</v>
      </c>
      <c r="AD1074" s="43">
        <v>2.283195440502E12</v>
      </c>
      <c r="AE1074" s="43" t="s">
        <v>49</v>
      </c>
      <c r="AF1074" s="43" t="s">
        <v>69</v>
      </c>
      <c r="AG1074" s="45" t="s">
        <v>3781</v>
      </c>
      <c r="AH1074" s="58"/>
      <c r="AI1074" s="58"/>
      <c r="AJ1074" s="58"/>
    </row>
    <row r="1075">
      <c r="A1075" s="3" t="s">
        <v>3872</v>
      </c>
      <c r="B1075" s="55" t="s">
        <v>3873</v>
      </c>
      <c r="C1075" s="47">
        <v>618.0</v>
      </c>
      <c r="D1075" s="39"/>
      <c r="E1075" s="39"/>
      <c r="F1075" s="39"/>
      <c r="G1075" s="3"/>
      <c r="H1075" s="3">
        <f>IF(isblank(A1075), "", IF(NOT(ISBLANK(I1075)), VLOOKUP(I1075, Institutions, 2, FALSE), 0))</f>
        <v>0</v>
      </c>
      <c r="I1075" s="4"/>
      <c r="J1075" s="4" t="str">
        <f>IF(isblank(A1075), "", IF(NOT(ISBLANK(K1075)), VLOOKUP(K1075, Elections, 2, FALSE), 0))</f>
        <v>election-6</v>
      </c>
      <c r="K1075" s="10" t="s">
        <v>1180</v>
      </c>
      <c r="L1075" s="4">
        <f>IF(isblank($A1075), "", IF(NOT(ISBLANK(M1075)), VLOOKUP(M1075, Elections, 2, FALSE), 0))</f>
        <v>0</v>
      </c>
      <c r="M1075" s="4"/>
      <c r="N1075" s="3"/>
      <c r="O1075" s="3"/>
      <c r="P1075" s="3"/>
      <c r="Q1075" s="3"/>
      <c r="R1075" s="3"/>
      <c r="S1075" s="3"/>
      <c r="T1075" s="3"/>
      <c r="U1075" s="3"/>
      <c r="V1075" s="3"/>
      <c r="W1075" s="3"/>
      <c r="X1075" s="1" t="s">
        <v>1265</v>
      </c>
      <c r="Y1075" s="12" t="s">
        <v>1266</v>
      </c>
      <c r="Z1075" s="59" t="s">
        <v>3874</v>
      </c>
      <c r="AA1075" s="60" t="s">
        <v>3875</v>
      </c>
      <c r="AB1075" s="58"/>
      <c r="AC1075" s="26">
        <v>1.2073334E7</v>
      </c>
      <c r="AD1075" s="26">
        <v>2.425790780101E12</v>
      </c>
      <c r="AE1075" s="26" t="s">
        <v>49</v>
      </c>
      <c r="AF1075" s="26" t="s">
        <v>69</v>
      </c>
      <c r="AG1075" s="33"/>
      <c r="AH1075" s="58"/>
      <c r="AI1075" s="58"/>
      <c r="AJ1075" s="58"/>
    </row>
    <row r="1076">
      <c r="A1076" s="3" t="s">
        <v>3876</v>
      </c>
      <c r="B1076" s="55" t="s">
        <v>3877</v>
      </c>
      <c r="C1076" s="47">
        <v>619.0</v>
      </c>
      <c r="D1076" s="39"/>
      <c r="E1076" s="39"/>
      <c r="F1076" s="39"/>
      <c r="G1076" s="3"/>
      <c r="H1076" s="3">
        <f>IF(isblank(A1076), "", IF(NOT(ISBLANK(I1076)), VLOOKUP(I1076, Institutions, 2, FALSE), 0))</f>
        <v>0</v>
      </c>
      <c r="I1076" s="4"/>
      <c r="J1076" s="4" t="str">
        <f>IF(isblank(A1076), "", IF(NOT(ISBLANK(K1076)), VLOOKUP(K1076, Elections, 2, FALSE), 0))</f>
        <v>election-6</v>
      </c>
      <c r="K1076" s="10" t="s">
        <v>1180</v>
      </c>
      <c r="L1076" s="4">
        <f>IF(isblank($A1076), "", IF(NOT(ISBLANK(M1076)), VLOOKUP(M1076, Elections, 2, FALSE), 0))</f>
        <v>0</v>
      </c>
      <c r="M1076" s="4"/>
      <c r="N1076" s="3"/>
      <c r="O1076" s="3"/>
      <c r="P1076" s="3"/>
      <c r="Q1076" s="3"/>
      <c r="R1076" s="3"/>
      <c r="S1076" s="3"/>
      <c r="T1076" s="3"/>
      <c r="U1076" s="3"/>
      <c r="V1076" s="3"/>
      <c r="W1076" s="3"/>
      <c r="X1076" s="1" t="s">
        <v>1265</v>
      </c>
      <c r="Y1076" s="12" t="s">
        <v>1266</v>
      </c>
      <c r="Z1076" s="56" t="s">
        <v>3878</v>
      </c>
      <c r="AA1076" s="57" t="s">
        <v>3879</v>
      </c>
      <c r="AB1076" s="58"/>
      <c r="AC1076" s="43">
        <v>1.2138215E7</v>
      </c>
      <c r="AD1076" s="43">
        <v>2.33020772102E12</v>
      </c>
      <c r="AE1076" s="43" t="s">
        <v>49</v>
      </c>
      <c r="AF1076" s="43" t="s">
        <v>69</v>
      </c>
      <c r="AG1076" s="25"/>
      <c r="AH1076" s="58"/>
      <c r="AI1076" s="58"/>
      <c r="AJ1076" s="58"/>
    </row>
    <row r="1077">
      <c r="A1077" s="3" t="s">
        <v>3880</v>
      </c>
      <c r="B1077" s="55" t="s">
        <v>3881</v>
      </c>
      <c r="C1077" s="47">
        <v>620.0</v>
      </c>
      <c r="D1077" s="39"/>
      <c r="E1077" s="39"/>
      <c r="F1077" s="39"/>
      <c r="G1077" s="3"/>
      <c r="H1077" s="3">
        <f>IF(isblank(A1077), "", IF(NOT(ISBLANK(I1077)), VLOOKUP(I1077, Institutions, 2, FALSE), 0))</f>
        <v>0</v>
      </c>
      <c r="I1077" s="4"/>
      <c r="J1077" s="4" t="str">
        <f>IF(isblank(A1077), "", IF(NOT(ISBLANK(K1077)), VLOOKUP(K1077, Elections, 2, FALSE), 0))</f>
        <v>election-6</v>
      </c>
      <c r="K1077" s="10" t="s">
        <v>1180</v>
      </c>
      <c r="L1077" s="4">
        <f>IF(isblank($A1077), "", IF(NOT(ISBLANK(M1077)), VLOOKUP(M1077, Elections, 2, FALSE), 0))</f>
        <v>0</v>
      </c>
      <c r="M1077" s="4"/>
      <c r="N1077" s="3"/>
      <c r="O1077" s="3"/>
      <c r="P1077" s="3"/>
      <c r="Q1077" s="3"/>
      <c r="R1077" s="3"/>
      <c r="S1077" s="3"/>
      <c r="T1077" s="3"/>
      <c r="U1077" s="3"/>
      <c r="V1077" s="3"/>
      <c r="W1077" s="3"/>
      <c r="X1077" s="1" t="s">
        <v>1265</v>
      </c>
      <c r="Y1077" s="12" t="s">
        <v>1266</v>
      </c>
      <c r="Z1077" s="59" t="s">
        <v>3882</v>
      </c>
      <c r="AA1077" s="60" t="s">
        <v>3883</v>
      </c>
      <c r="AB1077" s="58"/>
      <c r="AC1077" s="26">
        <v>7258720.0</v>
      </c>
      <c r="AD1077" s="26">
        <v>2.363768370101E12</v>
      </c>
      <c r="AE1077" s="26" t="s">
        <v>49</v>
      </c>
      <c r="AF1077" s="26" t="s">
        <v>60</v>
      </c>
      <c r="AG1077" s="27" t="s">
        <v>3884</v>
      </c>
      <c r="AH1077" s="58"/>
      <c r="AI1077" s="58"/>
      <c r="AJ1077" s="58"/>
    </row>
    <row r="1078">
      <c r="A1078" s="3" t="s">
        <v>3885</v>
      </c>
      <c r="B1078" s="55" t="s">
        <v>3886</v>
      </c>
      <c r="C1078" s="47">
        <v>621.0</v>
      </c>
      <c r="D1078" s="39"/>
      <c r="E1078" s="39"/>
      <c r="F1078" s="39"/>
      <c r="G1078" s="3"/>
      <c r="H1078" s="3">
        <f>IF(isblank(A1078), "", IF(NOT(ISBLANK(I1078)), VLOOKUP(I1078, Institutions, 2, FALSE), 0))</f>
        <v>0</v>
      </c>
      <c r="I1078" s="4"/>
      <c r="J1078" s="4" t="str">
        <f>IF(isblank(A1078), "", IF(NOT(ISBLANK(K1078)), VLOOKUP(K1078, Elections, 2, FALSE), 0))</f>
        <v>election-6</v>
      </c>
      <c r="K1078" s="10" t="s">
        <v>1180</v>
      </c>
      <c r="L1078" s="4">
        <f>IF(isblank($A1078), "", IF(NOT(ISBLANK(M1078)), VLOOKUP(M1078, Elections, 2, FALSE), 0))</f>
        <v>0</v>
      </c>
      <c r="M1078" s="4"/>
      <c r="N1078" s="3"/>
      <c r="O1078" s="3"/>
      <c r="P1078" s="3"/>
      <c r="Q1078" s="3"/>
      <c r="R1078" s="3"/>
      <c r="S1078" s="3"/>
      <c r="T1078" s="3"/>
      <c r="U1078" s="3"/>
      <c r="V1078" s="3"/>
      <c r="W1078" s="3"/>
      <c r="X1078" s="1" t="s">
        <v>1265</v>
      </c>
      <c r="Y1078" s="12" t="s">
        <v>1266</v>
      </c>
      <c r="Z1078" s="56" t="s">
        <v>3887</v>
      </c>
      <c r="AA1078" s="57" t="s">
        <v>3888</v>
      </c>
      <c r="AB1078" s="58"/>
      <c r="AC1078" s="43">
        <v>1.2294381E7</v>
      </c>
      <c r="AD1078" s="43">
        <v>2.555505100801E12</v>
      </c>
      <c r="AE1078" s="43" t="s">
        <v>49</v>
      </c>
      <c r="AF1078" s="43" t="s">
        <v>60</v>
      </c>
      <c r="AG1078" s="45" t="s">
        <v>3889</v>
      </c>
      <c r="AH1078" s="58"/>
      <c r="AI1078" s="58"/>
      <c r="AJ1078" s="58"/>
    </row>
    <row r="1079">
      <c r="A1079" s="3" t="s">
        <v>3890</v>
      </c>
      <c r="B1079" s="55" t="s">
        <v>3891</v>
      </c>
      <c r="C1079" s="47">
        <v>622.0</v>
      </c>
      <c r="D1079" s="39"/>
      <c r="E1079" s="39"/>
      <c r="F1079" s="39"/>
      <c r="G1079" s="3"/>
      <c r="H1079" s="3">
        <f>IF(isblank(A1079), "", IF(NOT(ISBLANK(I1079)), VLOOKUP(I1079, Institutions, 2, FALSE), 0))</f>
        <v>0</v>
      </c>
      <c r="I1079" s="4"/>
      <c r="J1079" s="4" t="str">
        <f>IF(isblank(A1079), "", IF(NOT(ISBLANK(K1079)), VLOOKUP(K1079, Elections, 2, FALSE), 0))</f>
        <v>election-6</v>
      </c>
      <c r="K1079" s="10" t="s">
        <v>1180</v>
      </c>
      <c r="L1079" s="4">
        <f>IF(isblank($A1079), "", IF(NOT(ISBLANK(M1079)), VLOOKUP(M1079, Elections, 2, FALSE), 0))</f>
        <v>0</v>
      </c>
      <c r="M1079" s="4"/>
      <c r="N1079" s="3"/>
      <c r="O1079" s="3"/>
      <c r="P1079" s="3"/>
      <c r="Q1079" s="3"/>
      <c r="R1079" s="3"/>
      <c r="S1079" s="3"/>
      <c r="T1079" s="3"/>
      <c r="U1079" s="3"/>
      <c r="V1079" s="3"/>
      <c r="W1079" s="3"/>
      <c r="X1079" s="1" t="s">
        <v>1265</v>
      </c>
      <c r="Y1079" s="12" t="s">
        <v>1266</v>
      </c>
      <c r="Z1079" s="59" t="s">
        <v>3892</v>
      </c>
      <c r="AA1079" s="60" t="s">
        <v>3893</v>
      </c>
      <c r="AB1079" s="58"/>
      <c r="AC1079" s="26">
        <v>1.6104242E7</v>
      </c>
      <c r="AD1079" s="26">
        <v>2.268602720101E12</v>
      </c>
      <c r="AE1079" s="26" t="s">
        <v>180</v>
      </c>
      <c r="AF1079" s="26" t="s">
        <v>69</v>
      </c>
      <c r="AG1079" s="33"/>
      <c r="AH1079" s="58"/>
      <c r="AI1079" s="58"/>
      <c r="AJ1079" s="58"/>
    </row>
    <row r="1080">
      <c r="A1080" s="3" t="s">
        <v>3894</v>
      </c>
      <c r="B1080" s="55" t="s">
        <v>3895</v>
      </c>
      <c r="C1080" s="47">
        <v>623.0</v>
      </c>
      <c r="D1080" s="39"/>
      <c r="E1080" s="39"/>
      <c r="F1080" s="39"/>
      <c r="G1080" s="3"/>
      <c r="H1080" s="3">
        <f>IF(isblank(A1080), "", IF(NOT(ISBLANK(I1080)), VLOOKUP(I1080, Institutions, 2, FALSE), 0))</f>
        <v>0</v>
      </c>
      <c r="I1080" s="4"/>
      <c r="J1080" s="4" t="str">
        <f>IF(isblank(A1080), "", IF(NOT(ISBLANK(K1080)), VLOOKUP(K1080, Elections, 2, FALSE), 0))</f>
        <v>election-6</v>
      </c>
      <c r="K1080" s="10" t="s">
        <v>1180</v>
      </c>
      <c r="L1080" s="4">
        <f>IF(isblank($A1080), "", IF(NOT(ISBLANK(M1080)), VLOOKUP(M1080, Elections, 2, FALSE), 0))</f>
        <v>0</v>
      </c>
      <c r="M1080" s="4"/>
      <c r="N1080" s="3"/>
      <c r="O1080" s="3"/>
      <c r="P1080" s="3"/>
      <c r="Q1080" s="3"/>
      <c r="R1080" s="3"/>
      <c r="S1080" s="3"/>
      <c r="T1080" s="3"/>
      <c r="U1080" s="3"/>
      <c r="V1080" s="3"/>
      <c r="W1080" s="3"/>
      <c r="X1080" s="1" t="s">
        <v>1265</v>
      </c>
      <c r="Y1080" s="12" t="s">
        <v>1266</v>
      </c>
      <c r="Z1080" s="56" t="s">
        <v>3896</v>
      </c>
      <c r="AA1080" s="57" t="s">
        <v>3897</v>
      </c>
      <c r="AB1080" s="58"/>
      <c r="AC1080" s="43" t="s">
        <v>85</v>
      </c>
      <c r="AD1080" s="36"/>
      <c r="AE1080" s="36"/>
      <c r="AF1080" s="36"/>
      <c r="AG1080" s="25"/>
      <c r="AH1080" s="58"/>
      <c r="AI1080" s="58"/>
      <c r="AJ1080" s="58"/>
    </row>
    <row r="1081">
      <c r="A1081" s="3" t="s">
        <v>3898</v>
      </c>
      <c r="B1081" s="55" t="s">
        <v>3899</v>
      </c>
      <c r="C1081" s="47">
        <v>624.0</v>
      </c>
      <c r="D1081" s="39"/>
      <c r="E1081" s="39"/>
      <c r="F1081" s="39"/>
      <c r="G1081" s="3"/>
      <c r="H1081" s="3">
        <f>IF(isblank(A1081), "", IF(NOT(ISBLANK(I1081)), VLOOKUP(I1081, Institutions, 2, FALSE), 0))</f>
        <v>0</v>
      </c>
      <c r="I1081" s="4"/>
      <c r="J1081" s="4" t="str">
        <f>IF(isblank(A1081), "", IF(NOT(ISBLANK(K1081)), VLOOKUP(K1081, Elections, 2, FALSE), 0))</f>
        <v>election-6</v>
      </c>
      <c r="K1081" s="10" t="s">
        <v>1180</v>
      </c>
      <c r="L1081" s="4">
        <f>IF(isblank($A1081), "", IF(NOT(ISBLANK(M1081)), VLOOKUP(M1081, Elections, 2, FALSE), 0))</f>
        <v>0</v>
      </c>
      <c r="M1081" s="4"/>
      <c r="N1081" s="3"/>
      <c r="O1081" s="3"/>
      <c r="P1081" s="3"/>
      <c r="Q1081" s="3"/>
      <c r="R1081" s="3"/>
      <c r="S1081" s="3"/>
      <c r="T1081" s="3"/>
      <c r="U1081" s="3"/>
      <c r="V1081" s="3"/>
      <c r="W1081" s="3"/>
      <c r="X1081" s="1" t="s">
        <v>1265</v>
      </c>
      <c r="Y1081" s="12" t="s">
        <v>1266</v>
      </c>
      <c r="Z1081" s="59" t="s">
        <v>3900</v>
      </c>
      <c r="AA1081" s="60" t="s">
        <v>3901</v>
      </c>
      <c r="AB1081" s="58"/>
      <c r="AC1081" s="26">
        <v>2.6449153E7</v>
      </c>
      <c r="AD1081" s="26">
        <v>2.408077151601E12</v>
      </c>
      <c r="AE1081" s="26" t="s">
        <v>49</v>
      </c>
      <c r="AF1081" s="26" t="s">
        <v>69</v>
      </c>
      <c r="AG1081" s="33"/>
      <c r="AH1081" s="58"/>
      <c r="AI1081" s="58"/>
      <c r="AJ1081" s="58"/>
    </row>
    <row r="1082">
      <c r="A1082" s="3" t="s">
        <v>3902</v>
      </c>
      <c r="B1082" s="55" t="s">
        <v>940</v>
      </c>
      <c r="C1082" s="47">
        <v>625.0</v>
      </c>
      <c r="D1082" s="39"/>
      <c r="E1082" s="39"/>
      <c r="F1082" s="39"/>
      <c r="G1082" s="3"/>
      <c r="H1082" s="3">
        <f>IF(isblank(A1082), "", IF(NOT(ISBLANK(I1082)), VLOOKUP(I1082, Institutions, 2, FALSE), 0))</f>
        <v>0</v>
      </c>
      <c r="I1082" s="4"/>
      <c r="J1082" s="4" t="str">
        <f>IF(isblank(A1082), "", IF(NOT(ISBLANK(K1082)), VLOOKUP(K1082, Elections, 2, FALSE), 0))</f>
        <v>election-6</v>
      </c>
      <c r="K1082" s="10" t="s">
        <v>1180</v>
      </c>
      <c r="L1082" s="4">
        <f>IF(isblank($A1082), "", IF(NOT(ISBLANK(M1082)), VLOOKUP(M1082, Elections, 2, FALSE), 0))</f>
        <v>0</v>
      </c>
      <c r="M1082" s="4"/>
      <c r="N1082" s="3"/>
      <c r="O1082" s="3"/>
      <c r="P1082" s="3"/>
      <c r="Q1082" s="3"/>
      <c r="R1082" s="3"/>
      <c r="S1082" s="3"/>
      <c r="T1082" s="3"/>
      <c r="U1082" s="3"/>
      <c r="V1082" s="3"/>
      <c r="W1082" s="3"/>
      <c r="X1082" s="1" t="s">
        <v>1265</v>
      </c>
      <c r="Y1082" s="12" t="s">
        <v>1266</v>
      </c>
      <c r="Z1082" s="56" t="s">
        <v>3903</v>
      </c>
      <c r="AA1082" s="57" t="s">
        <v>3904</v>
      </c>
      <c r="AB1082" s="58"/>
      <c r="AC1082" s="43">
        <v>2.0101619E7</v>
      </c>
      <c r="AD1082" s="43">
        <v>1.811160141202E12</v>
      </c>
      <c r="AE1082" s="43" t="s">
        <v>49</v>
      </c>
      <c r="AF1082" s="43" t="s">
        <v>60</v>
      </c>
      <c r="AG1082" s="45" t="s">
        <v>941</v>
      </c>
      <c r="AH1082" s="58"/>
      <c r="AI1082" s="58"/>
      <c r="AJ1082" s="58"/>
    </row>
    <row r="1083">
      <c r="A1083" s="3" t="s">
        <v>3905</v>
      </c>
      <c r="B1083" s="55" t="s">
        <v>3906</v>
      </c>
      <c r="C1083" s="47">
        <v>626.0</v>
      </c>
      <c r="D1083" s="39"/>
      <c r="E1083" s="39"/>
      <c r="F1083" s="39"/>
      <c r="G1083" s="3"/>
      <c r="H1083" s="3">
        <f>IF(isblank(A1083), "", IF(NOT(ISBLANK(I1083)), VLOOKUP(I1083, Institutions, 2, FALSE), 0))</f>
        <v>0</v>
      </c>
      <c r="I1083" s="4"/>
      <c r="J1083" s="4" t="str">
        <f>IF(isblank(A1083), "", IF(NOT(ISBLANK(K1083)), VLOOKUP(K1083, Elections, 2, FALSE), 0))</f>
        <v>election-6</v>
      </c>
      <c r="K1083" s="10" t="s">
        <v>1180</v>
      </c>
      <c r="L1083" s="4">
        <f>IF(isblank($A1083), "", IF(NOT(ISBLANK(M1083)), VLOOKUP(M1083, Elections, 2, FALSE), 0))</f>
        <v>0</v>
      </c>
      <c r="M1083" s="4"/>
      <c r="N1083" s="3"/>
      <c r="O1083" s="3"/>
      <c r="P1083" s="3"/>
      <c r="Q1083" s="3"/>
      <c r="R1083" s="3"/>
      <c r="S1083" s="3"/>
      <c r="T1083" s="3"/>
      <c r="U1083" s="3"/>
      <c r="V1083" s="3"/>
      <c r="W1083" s="3"/>
      <c r="X1083" s="1" t="s">
        <v>1265</v>
      </c>
      <c r="Y1083" s="12" t="s">
        <v>1266</v>
      </c>
      <c r="Z1083" s="59" t="s">
        <v>3907</v>
      </c>
      <c r="AA1083" s="60" t="s">
        <v>3908</v>
      </c>
      <c r="AB1083" s="58"/>
      <c r="AC1083" s="26">
        <v>1.6469763E7</v>
      </c>
      <c r="AD1083" s="26">
        <v>2.277636960301E12</v>
      </c>
      <c r="AE1083" s="26" t="s">
        <v>180</v>
      </c>
      <c r="AF1083" s="26" t="s">
        <v>60</v>
      </c>
      <c r="AG1083" s="27" t="s">
        <v>3909</v>
      </c>
      <c r="AH1083" s="58"/>
      <c r="AI1083" s="58"/>
      <c r="AJ1083" s="58"/>
    </row>
    <row r="1084">
      <c r="A1084" s="3" t="s">
        <v>3910</v>
      </c>
      <c r="B1084" s="55" t="s">
        <v>3911</v>
      </c>
      <c r="C1084" s="47">
        <v>627.0</v>
      </c>
      <c r="D1084" s="39"/>
      <c r="E1084" s="39"/>
      <c r="F1084" s="39"/>
      <c r="G1084" s="3"/>
      <c r="H1084" s="3">
        <f>IF(isblank(A1084), "", IF(NOT(ISBLANK(I1084)), VLOOKUP(I1084, Institutions, 2, FALSE), 0))</f>
        <v>0</v>
      </c>
      <c r="I1084" s="4"/>
      <c r="J1084" s="4" t="str">
        <f>IF(isblank(A1084), "", IF(NOT(ISBLANK(K1084)), VLOOKUP(K1084, Elections, 2, FALSE), 0))</f>
        <v>election-6</v>
      </c>
      <c r="K1084" s="10" t="s">
        <v>1180</v>
      </c>
      <c r="L1084" s="4">
        <f>IF(isblank($A1084), "", IF(NOT(ISBLANK(M1084)), VLOOKUP(M1084, Elections, 2, FALSE), 0))</f>
        <v>0</v>
      </c>
      <c r="M1084" s="4"/>
      <c r="N1084" s="3"/>
      <c r="O1084" s="3"/>
      <c r="P1084" s="3"/>
      <c r="Q1084" s="3"/>
      <c r="R1084" s="3"/>
      <c r="S1084" s="3"/>
      <c r="T1084" s="3"/>
      <c r="U1084" s="3"/>
      <c r="V1084" s="3"/>
      <c r="W1084" s="3"/>
      <c r="X1084" s="1" t="s">
        <v>1265</v>
      </c>
      <c r="Y1084" s="12" t="s">
        <v>1266</v>
      </c>
      <c r="Z1084" s="56" t="s">
        <v>3912</v>
      </c>
      <c r="AA1084" s="57" t="s">
        <v>3913</v>
      </c>
      <c r="AB1084" s="58"/>
      <c r="AC1084" s="43">
        <v>8362521.0</v>
      </c>
      <c r="AD1084" s="43">
        <v>2.741284540101E12</v>
      </c>
      <c r="AE1084" s="43" t="s">
        <v>180</v>
      </c>
      <c r="AF1084" s="43" t="s">
        <v>60</v>
      </c>
      <c r="AG1084" s="45" t="s">
        <v>3914</v>
      </c>
      <c r="AH1084" s="58"/>
      <c r="AI1084" s="58"/>
      <c r="AJ1084" s="58"/>
    </row>
    <row r="1085">
      <c r="A1085" s="3" t="s">
        <v>3915</v>
      </c>
      <c r="B1085" s="55" t="s">
        <v>3916</v>
      </c>
      <c r="C1085" s="47">
        <v>628.0</v>
      </c>
      <c r="D1085" s="39"/>
      <c r="E1085" s="39"/>
      <c r="F1085" s="39"/>
      <c r="G1085" s="3"/>
      <c r="H1085" s="3">
        <f>IF(isblank(A1085), "", IF(NOT(ISBLANK(I1085)), VLOOKUP(I1085, Institutions, 2, FALSE), 0))</f>
        <v>0</v>
      </c>
      <c r="I1085" s="4"/>
      <c r="J1085" s="4" t="str">
        <f>IF(isblank(A1085), "", IF(NOT(ISBLANK(K1085)), VLOOKUP(K1085, Elections, 2, FALSE), 0))</f>
        <v>election-6</v>
      </c>
      <c r="K1085" s="10" t="s">
        <v>1180</v>
      </c>
      <c r="L1085" s="4">
        <f>IF(isblank($A1085), "", IF(NOT(ISBLANK(M1085)), VLOOKUP(M1085, Elections, 2, FALSE), 0))</f>
        <v>0</v>
      </c>
      <c r="M1085" s="4"/>
      <c r="N1085" s="3"/>
      <c r="O1085" s="3"/>
      <c r="P1085" s="3"/>
      <c r="Q1085" s="3"/>
      <c r="R1085" s="3"/>
      <c r="S1085" s="3"/>
      <c r="T1085" s="3"/>
      <c r="U1085" s="3"/>
      <c r="V1085" s="3"/>
      <c r="W1085" s="3"/>
      <c r="X1085" s="1" t="s">
        <v>1265</v>
      </c>
      <c r="Y1085" s="12" t="s">
        <v>1266</v>
      </c>
      <c r="Z1085" s="59" t="s">
        <v>3917</v>
      </c>
      <c r="AA1085" s="60" t="s">
        <v>3918</v>
      </c>
      <c r="AB1085" s="58"/>
      <c r="AC1085" s="26">
        <v>1.4175029E7</v>
      </c>
      <c r="AD1085" s="26">
        <v>1.858347871301E12</v>
      </c>
      <c r="AE1085" s="26" t="s">
        <v>49</v>
      </c>
      <c r="AF1085" s="26" t="s">
        <v>60</v>
      </c>
      <c r="AG1085" s="27" t="s">
        <v>3919</v>
      </c>
      <c r="AH1085" s="58"/>
      <c r="AI1085" s="58"/>
      <c r="AJ1085" s="58"/>
    </row>
    <row r="1086">
      <c r="A1086" s="3" t="s">
        <v>3920</v>
      </c>
      <c r="B1086" s="55" t="s">
        <v>3921</v>
      </c>
      <c r="C1086" s="47">
        <v>629.0</v>
      </c>
      <c r="D1086" s="39"/>
      <c r="E1086" s="39"/>
      <c r="F1086" s="39"/>
      <c r="G1086" s="3"/>
      <c r="H1086" s="3">
        <f>IF(isblank(A1086), "", IF(NOT(ISBLANK(I1086)), VLOOKUP(I1086, Institutions, 2, FALSE), 0))</f>
        <v>0</v>
      </c>
      <c r="I1086" s="4"/>
      <c r="J1086" s="4" t="str">
        <f>IF(isblank(A1086), "", IF(NOT(ISBLANK(K1086)), VLOOKUP(K1086, Elections, 2, FALSE), 0))</f>
        <v>election-6</v>
      </c>
      <c r="K1086" s="10" t="s">
        <v>1180</v>
      </c>
      <c r="L1086" s="4">
        <f>IF(isblank($A1086), "", IF(NOT(ISBLANK(M1086)), VLOOKUP(M1086, Elections, 2, FALSE), 0))</f>
        <v>0</v>
      </c>
      <c r="M1086" s="4"/>
      <c r="N1086" s="3"/>
      <c r="O1086" s="3"/>
      <c r="P1086" s="3"/>
      <c r="Q1086" s="3"/>
      <c r="R1086" s="3"/>
      <c r="S1086" s="3"/>
      <c r="T1086" s="3"/>
      <c r="U1086" s="3"/>
      <c r="V1086" s="3"/>
      <c r="W1086" s="3"/>
      <c r="X1086" s="1" t="s">
        <v>1265</v>
      </c>
      <c r="Y1086" s="12" t="s">
        <v>1266</v>
      </c>
      <c r="Z1086" s="56" t="s">
        <v>3922</v>
      </c>
      <c r="AA1086" s="57" t="s">
        <v>3923</v>
      </c>
      <c r="AB1086" s="58"/>
      <c r="AC1086" s="43">
        <v>1.9572824E7</v>
      </c>
      <c r="AD1086" s="43">
        <v>1.825766390401E12</v>
      </c>
      <c r="AE1086" s="43" t="s">
        <v>49</v>
      </c>
      <c r="AF1086" s="43" t="s">
        <v>69</v>
      </c>
      <c r="AG1086" s="25"/>
      <c r="AH1086" s="58"/>
      <c r="AI1086" s="58"/>
      <c r="AJ1086" s="58"/>
    </row>
    <row r="1087">
      <c r="A1087" s="3" t="s">
        <v>3924</v>
      </c>
      <c r="B1087" s="55" t="s">
        <v>3925</v>
      </c>
      <c r="C1087" s="47">
        <v>630.0</v>
      </c>
      <c r="D1087" s="39"/>
      <c r="E1087" s="39"/>
      <c r="F1087" s="39"/>
      <c r="G1087" s="3"/>
      <c r="H1087" s="3">
        <f>IF(isblank(A1087), "", IF(NOT(ISBLANK(I1087)), VLOOKUP(I1087, Institutions, 2, FALSE), 0))</f>
        <v>0</v>
      </c>
      <c r="I1087" s="4"/>
      <c r="J1087" s="4" t="str">
        <f>IF(isblank(A1087), "", IF(NOT(ISBLANK(K1087)), VLOOKUP(K1087, Elections, 2, FALSE), 0))</f>
        <v>election-6</v>
      </c>
      <c r="K1087" s="10" t="s">
        <v>1180</v>
      </c>
      <c r="L1087" s="4">
        <f>IF(isblank($A1087), "", IF(NOT(ISBLANK(M1087)), VLOOKUP(M1087, Elections, 2, FALSE), 0))</f>
        <v>0</v>
      </c>
      <c r="M1087" s="4"/>
      <c r="N1087" s="3"/>
      <c r="O1087" s="3"/>
      <c r="P1087" s="3"/>
      <c r="Q1087" s="3"/>
      <c r="R1087" s="3"/>
      <c r="S1087" s="3"/>
      <c r="T1087" s="3"/>
      <c r="U1087" s="3"/>
      <c r="V1087" s="3"/>
      <c r="W1087" s="3"/>
      <c r="X1087" s="1" t="s">
        <v>1265</v>
      </c>
      <c r="Y1087" s="12" t="s">
        <v>1266</v>
      </c>
      <c r="Z1087" s="59" t="s">
        <v>3926</v>
      </c>
      <c r="AA1087" s="60" t="s">
        <v>3927</v>
      </c>
      <c r="AB1087" s="58"/>
      <c r="AC1087" s="26">
        <v>1.2561029E7</v>
      </c>
      <c r="AD1087" s="26">
        <v>2.360692761805E12</v>
      </c>
      <c r="AE1087" s="26" t="s">
        <v>49</v>
      </c>
      <c r="AF1087" s="26" t="s">
        <v>69</v>
      </c>
      <c r="AG1087" s="33"/>
      <c r="AH1087" s="58"/>
      <c r="AI1087" s="58"/>
      <c r="AJ1087" s="58"/>
    </row>
    <row r="1088">
      <c r="A1088" s="3" t="s">
        <v>3928</v>
      </c>
      <c r="B1088" s="55" t="s">
        <v>3929</v>
      </c>
      <c r="C1088" s="47">
        <v>631.0</v>
      </c>
      <c r="D1088" s="39"/>
      <c r="E1088" s="39"/>
      <c r="F1088" s="39"/>
      <c r="G1088" s="3"/>
      <c r="H1088" s="3">
        <f>IF(isblank(A1088), "", IF(NOT(ISBLANK(I1088)), VLOOKUP(I1088, Institutions, 2, FALSE), 0))</f>
        <v>0</v>
      </c>
      <c r="I1088" s="4"/>
      <c r="J1088" s="4" t="str">
        <f>IF(isblank(A1088), "", IF(NOT(ISBLANK(K1088)), VLOOKUP(K1088, Elections, 2, FALSE), 0))</f>
        <v>election-6</v>
      </c>
      <c r="K1088" s="10" t="s">
        <v>1180</v>
      </c>
      <c r="L1088" s="4">
        <f>IF(isblank($A1088), "", IF(NOT(ISBLANK(M1088)), VLOOKUP(M1088, Elections, 2, FALSE), 0))</f>
        <v>0</v>
      </c>
      <c r="M1088" s="4"/>
      <c r="N1088" s="3"/>
      <c r="O1088" s="3"/>
      <c r="P1088" s="3"/>
      <c r="Q1088" s="3"/>
      <c r="R1088" s="3"/>
      <c r="S1088" s="3"/>
      <c r="T1088" s="3"/>
      <c r="U1088" s="3"/>
      <c r="V1088" s="3"/>
      <c r="W1088" s="3"/>
      <c r="X1088" s="1" t="s">
        <v>1265</v>
      </c>
      <c r="Y1088" s="12" t="s">
        <v>1266</v>
      </c>
      <c r="Z1088" s="56" t="s">
        <v>3930</v>
      </c>
      <c r="AA1088" s="57" t="s">
        <v>3931</v>
      </c>
      <c r="AB1088" s="58"/>
      <c r="AC1088" s="30">
        <v>1.2717932E7</v>
      </c>
      <c r="AD1088" s="30">
        <v>2.652225081708E12</v>
      </c>
      <c r="AE1088" s="30" t="s">
        <v>49</v>
      </c>
      <c r="AF1088" s="30" t="s">
        <v>69</v>
      </c>
      <c r="AG1088" s="25"/>
      <c r="AH1088" s="58"/>
      <c r="AI1088" s="58"/>
      <c r="AJ1088" s="58"/>
    </row>
    <row r="1089">
      <c r="A1089" s="3" t="s">
        <v>3932</v>
      </c>
      <c r="B1089" s="55" t="s">
        <v>3933</v>
      </c>
      <c r="C1089" s="47">
        <v>632.0</v>
      </c>
      <c r="D1089" s="39"/>
      <c r="E1089" s="39"/>
      <c r="F1089" s="39"/>
      <c r="G1089" s="3"/>
      <c r="H1089" s="3">
        <f>IF(isblank(A1089), "", IF(NOT(ISBLANK(I1089)), VLOOKUP(I1089, Institutions, 2, FALSE), 0))</f>
        <v>0</v>
      </c>
      <c r="I1089" s="4"/>
      <c r="J1089" s="4" t="str">
        <f>IF(isblank(A1089), "", IF(NOT(ISBLANK(K1089)), VLOOKUP(K1089, Elections, 2, FALSE), 0))</f>
        <v>election-6</v>
      </c>
      <c r="K1089" s="10" t="s">
        <v>1180</v>
      </c>
      <c r="L1089" s="4">
        <f>IF(isblank($A1089), "", IF(NOT(ISBLANK(M1089)), VLOOKUP(M1089, Elections, 2, FALSE), 0))</f>
        <v>0</v>
      </c>
      <c r="M1089" s="4"/>
      <c r="N1089" s="3"/>
      <c r="O1089" s="3"/>
      <c r="P1089" s="3"/>
      <c r="Q1089" s="3"/>
      <c r="R1089" s="3"/>
      <c r="S1089" s="3"/>
      <c r="T1089" s="3"/>
      <c r="U1089" s="3"/>
      <c r="V1089" s="3"/>
      <c r="W1089" s="3"/>
      <c r="X1089" s="1" t="s">
        <v>1265</v>
      </c>
      <c r="Y1089" s="12" t="s">
        <v>1266</v>
      </c>
      <c r="Z1089" s="59" t="s">
        <v>3934</v>
      </c>
      <c r="AA1089" s="60" t="s">
        <v>3935</v>
      </c>
      <c r="AB1089" s="58"/>
      <c r="AC1089" s="26">
        <v>7052324.0</v>
      </c>
      <c r="AD1089" s="26">
        <v>2.511354970502E12</v>
      </c>
      <c r="AE1089" s="26" t="s">
        <v>49</v>
      </c>
      <c r="AF1089" s="26" t="s">
        <v>69</v>
      </c>
      <c r="AG1089" s="33"/>
      <c r="AH1089" s="58"/>
      <c r="AI1089" s="58"/>
      <c r="AJ1089" s="58"/>
    </row>
    <row r="1090">
      <c r="A1090" s="3" t="s">
        <v>3936</v>
      </c>
      <c r="B1090" s="55" t="s">
        <v>3937</v>
      </c>
      <c r="C1090" s="47">
        <v>633.0</v>
      </c>
      <c r="D1090" s="39"/>
      <c r="E1090" s="39"/>
      <c r="F1090" s="39"/>
      <c r="G1090" s="3"/>
      <c r="H1090" s="3">
        <f>IF(isblank(A1090), "", IF(NOT(ISBLANK(I1090)), VLOOKUP(I1090, Institutions, 2, FALSE), 0))</f>
        <v>0</v>
      </c>
      <c r="I1090" s="4"/>
      <c r="J1090" s="4" t="str">
        <f>IF(isblank(A1090), "", IF(NOT(ISBLANK(K1090)), VLOOKUP(K1090, Elections, 2, FALSE), 0))</f>
        <v>election-6</v>
      </c>
      <c r="K1090" s="10" t="s">
        <v>1180</v>
      </c>
      <c r="L1090" s="4">
        <f>IF(isblank($A1090), "", IF(NOT(ISBLANK(M1090)), VLOOKUP(M1090, Elections, 2, FALSE), 0))</f>
        <v>0</v>
      </c>
      <c r="M1090" s="4"/>
      <c r="N1090" s="3"/>
      <c r="O1090" s="3"/>
      <c r="P1090" s="3"/>
      <c r="Q1090" s="3"/>
      <c r="R1090" s="3"/>
      <c r="S1090" s="3"/>
      <c r="T1090" s="3"/>
      <c r="U1090" s="3"/>
      <c r="V1090" s="3"/>
      <c r="W1090" s="3"/>
      <c r="X1090" s="1" t="s">
        <v>1265</v>
      </c>
      <c r="Y1090" s="12" t="s">
        <v>1266</v>
      </c>
      <c r="Z1090" s="56" t="s">
        <v>3938</v>
      </c>
      <c r="AA1090" s="57" t="s">
        <v>3939</v>
      </c>
      <c r="AB1090" s="58"/>
      <c r="AC1090" s="43">
        <v>8430365.0</v>
      </c>
      <c r="AD1090" s="43">
        <v>1.803778761301E12</v>
      </c>
      <c r="AE1090" s="43" t="s">
        <v>180</v>
      </c>
      <c r="AF1090" s="43" t="s">
        <v>60</v>
      </c>
      <c r="AG1090" s="45" t="s">
        <v>3940</v>
      </c>
      <c r="AH1090" s="58"/>
      <c r="AI1090" s="58"/>
      <c r="AJ1090" s="58"/>
    </row>
    <row r="1091">
      <c r="A1091" s="3" t="s">
        <v>3941</v>
      </c>
      <c r="B1091" s="55" t="s">
        <v>3942</v>
      </c>
      <c r="C1091" s="47">
        <v>634.0</v>
      </c>
      <c r="D1091" s="39"/>
      <c r="E1091" s="39"/>
      <c r="F1091" s="39"/>
      <c r="G1091" s="3"/>
      <c r="H1091" s="3">
        <f>IF(isblank(A1091), "", IF(NOT(ISBLANK(I1091)), VLOOKUP(I1091, Institutions, 2, FALSE), 0))</f>
        <v>0</v>
      </c>
      <c r="I1091" s="4"/>
      <c r="J1091" s="4" t="str">
        <f>IF(isblank(A1091), "", IF(NOT(ISBLANK(K1091)), VLOOKUP(K1091, Elections, 2, FALSE), 0))</f>
        <v>election-6</v>
      </c>
      <c r="K1091" s="10" t="s">
        <v>1180</v>
      </c>
      <c r="L1091" s="4">
        <f>IF(isblank($A1091), "", IF(NOT(ISBLANK(M1091)), VLOOKUP(M1091, Elections, 2, FALSE), 0))</f>
        <v>0</v>
      </c>
      <c r="M1091" s="4"/>
      <c r="N1091" s="3"/>
      <c r="O1091" s="3"/>
      <c r="P1091" s="3"/>
      <c r="Q1091" s="3"/>
      <c r="R1091" s="3"/>
      <c r="S1091" s="3"/>
      <c r="T1091" s="3"/>
      <c r="U1091" s="3"/>
      <c r="V1091" s="3"/>
      <c r="W1091" s="3"/>
      <c r="X1091" s="1" t="s">
        <v>1265</v>
      </c>
      <c r="Y1091" s="12" t="s">
        <v>1266</v>
      </c>
      <c r="Z1091" s="59" t="s">
        <v>3943</v>
      </c>
      <c r="AA1091" s="60" t="s">
        <v>3944</v>
      </c>
      <c r="AB1091" s="58"/>
      <c r="AC1091" s="26">
        <v>3.0077516E7</v>
      </c>
      <c r="AD1091" s="26">
        <v>2.561359320501E12</v>
      </c>
      <c r="AE1091" s="26" t="s">
        <v>49</v>
      </c>
      <c r="AF1091" s="26" t="s">
        <v>69</v>
      </c>
      <c r="AG1091" s="33"/>
      <c r="AH1091" s="58"/>
      <c r="AI1091" s="58"/>
      <c r="AJ1091" s="58"/>
    </row>
    <row r="1092">
      <c r="A1092" s="3" t="s">
        <v>3945</v>
      </c>
      <c r="B1092" s="55" t="s">
        <v>3946</v>
      </c>
      <c r="C1092" s="47">
        <v>635.0</v>
      </c>
      <c r="D1092" s="39"/>
      <c r="E1092" s="39"/>
      <c r="F1092" s="39"/>
      <c r="G1092" s="3"/>
      <c r="H1092" s="3">
        <f>IF(isblank(A1092), "", IF(NOT(ISBLANK(I1092)), VLOOKUP(I1092, Institutions, 2, FALSE), 0))</f>
        <v>0</v>
      </c>
      <c r="I1092" s="4"/>
      <c r="J1092" s="4" t="str">
        <f>IF(isblank(A1092), "", IF(NOT(ISBLANK(K1092)), VLOOKUP(K1092, Elections, 2, FALSE), 0))</f>
        <v>election-6</v>
      </c>
      <c r="K1092" s="10" t="s">
        <v>1180</v>
      </c>
      <c r="L1092" s="4">
        <f>IF(isblank($A1092), "", IF(NOT(ISBLANK(M1092)), VLOOKUP(M1092, Elections, 2, FALSE), 0))</f>
        <v>0</v>
      </c>
      <c r="M1092" s="4"/>
      <c r="N1092" s="3"/>
      <c r="O1092" s="3"/>
      <c r="P1092" s="3"/>
      <c r="Q1092" s="3"/>
      <c r="R1092" s="3"/>
      <c r="S1092" s="3"/>
      <c r="T1092" s="3"/>
      <c r="U1092" s="3"/>
      <c r="V1092" s="3"/>
      <c r="W1092" s="3"/>
      <c r="X1092" s="1" t="s">
        <v>1265</v>
      </c>
      <c r="Y1092" s="12" t="s">
        <v>1266</v>
      </c>
      <c r="Z1092" s="56" t="s">
        <v>3947</v>
      </c>
      <c r="AA1092" s="57" t="s">
        <v>3948</v>
      </c>
      <c r="AB1092" s="58"/>
      <c r="AC1092" s="43">
        <v>2.2330712E7</v>
      </c>
      <c r="AD1092" s="43">
        <v>2.370681760101E12</v>
      </c>
      <c r="AE1092" s="43" t="s">
        <v>180</v>
      </c>
      <c r="AF1092" s="43" t="s">
        <v>60</v>
      </c>
      <c r="AG1092" s="45" t="s">
        <v>3949</v>
      </c>
      <c r="AH1092" s="58"/>
      <c r="AI1092" s="58"/>
      <c r="AJ1092" s="58"/>
    </row>
    <row r="1093">
      <c r="A1093" s="3" t="s">
        <v>3950</v>
      </c>
      <c r="B1093" s="55" t="s">
        <v>3951</v>
      </c>
      <c r="C1093" s="47">
        <v>636.0</v>
      </c>
      <c r="D1093" s="39"/>
      <c r="E1093" s="39"/>
      <c r="F1093" s="39"/>
      <c r="G1093" s="3"/>
      <c r="H1093" s="3">
        <f>IF(isblank(A1093), "", IF(NOT(ISBLANK(I1093)), VLOOKUP(I1093, Institutions, 2, FALSE), 0))</f>
        <v>0</v>
      </c>
      <c r="I1093" s="4"/>
      <c r="J1093" s="4" t="str">
        <f>IF(isblank(A1093), "", IF(NOT(ISBLANK(K1093)), VLOOKUP(K1093, Elections, 2, FALSE), 0))</f>
        <v>election-6</v>
      </c>
      <c r="K1093" s="10" t="s">
        <v>1180</v>
      </c>
      <c r="L1093" s="4">
        <f>IF(isblank($A1093), "", IF(NOT(ISBLANK(M1093)), VLOOKUP(M1093, Elections, 2, FALSE), 0))</f>
        <v>0</v>
      </c>
      <c r="M1093" s="4"/>
      <c r="N1093" s="3"/>
      <c r="O1093" s="3"/>
      <c r="P1093" s="3"/>
      <c r="Q1093" s="3"/>
      <c r="R1093" s="3"/>
      <c r="S1093" s="3"/>
      <c r="T1093" s="3"/>
      <c r="U1093" s="3"/>
      <c r="V1093" s="3"/>
      <c r="W1093" s="3"/>
      <c r="X1093" s="1" t="s">
        <v>1265</v>
      </c>
      <c r="Y1093" s="12" t="s">
        <v>1266</v>
      </c>
      <c r="Z1093" s="59" t="s">
        <v>3952</v>
      </c>
      <c r="AA1093" s="60" t="s">
        <v>3953</v>
      </c>
      <c r="AB1093" s="58"/>
      <c r="AC1093" s="26">
        <v>1133411.0</v>
      </c>
      <c r="AD1093" s="26">
        <v>2.541270612204E12</v>
      </c>
      <c r="AE1093" s="26" t="s">
        <v>49</v>
      </c>
      <c r="AF1093" s="26" t="s">
        <v>69</v>
      </c>
      <c r="AG1093" s="33"/>
      <c r="AH1093" s="58"/>
      <c r="AI1093" s="58"/>
      <c r="AJ1093" s="58"/>
    </row>
    <row r="1094">
      <c r="A1094" s="3" t="s">
        <v>3954</v>
      </c>
      <c r="B1094" s="55" t="s">
        <v>1014</v>
      </c>
      <c r="C1094" s="47">
        <v>637.0</v>
      </c>
      <c r="D1094" s="39"/>
      <c r="E1094" s="39"/>
      <c r="F1094" s="39"/>
      <c r="G1094" s="3"/>
      <c r="H1094" s="3">
        <f>IF(isblank(A1094), "", IF(NOT(ISBLANK(I1094)), VLOOKUP(I1094, Institutions, 2, FALSE), 0))</f>
        <v>0</v>
      </c>
      <c r="I1094" s="4"/>
      <c r="J1094" s="4" t="str">
        <f>IF(isblank(A1094), "", IF(NOT(ISBLANK(K1094)), VLOOKUP(K1094, Elections, 2, FALSE), 0))</f>
        <v>election-6</v>
      </c>
      <c r="K1094" s="10" t="s">
        <v>1180</v>
      </c>
      <c r="L1094" s="4">
        <f>IF(isblank($A1094), "", IF(NOT(ISBLANK(M1094)), VLOOKUP(M1094, Elections, 2, FALSE), 0))</f>
        <v>0</v>
      </c>
      <c r="M1094" s="4"/>
      <c r="N1094" s="3"/>
      <c r="O1094" s="3"/>
      <c r="P1094" s="3"/>
      <c r="Q1094" s="3"/>
      <c r="R1094" s="3"/>
      <c r="S1094" s="3"/>
      <c r="T1094" s="3"/>
      <c r="U1094" s="3"/>
      <c r="V1094" s="3"/>
      <c r="W1094" s="3"/>
      <c r="X1094" s="1" t="s">
        <v>1265</v>
      </c>
      <c r="Y1094" s="12" t="s">
        <v>1266</v>
      </c>
      <c r="Z1094" s="56" t="s">
        <v>3955</v>
      </c>
      <c r="AA1094" s="57" t="s">
        <v>3956</v>
      </c>
      <c r="AB1094" s="58"/>
      <c r="AC1094" s="43">
        <v>986593.0</v>
      </c>
      <c r="AD1094" s="43">
        <v>2.309800660101E12</v>
      </c>
      <c r="AE1094" s="43" t="s">
        <v>49</v>
      </c>
      <c r="AF1094" s="43" t="s">
        <v>60</v>
      </c>
      <c r="AG1094" s="45" t="s">
        <v>1015</v>
      </c>
      <c r="AH1094" s="58"/>
      <c r="AI1094" s="58"/>
      <c r="AJ1094" s="58"/>
    </row>
    <row r="1095">
      <c r="A1095" s="3" t="s">
        <v>3957</v>
      </c>
      <c r="B1095" s="55" t="s">
        <v>832</v>
      </c>
      <c r="C1095" s="47">
        <v>638.0</v>
      </c>
      <c r="D1095" s="39"/>
      <c r="E1095" s="39"/>
      <c r="F1095" s="39"/>
      <c r="G1095" s="3"/>
      <c r="H1095" s="3">
        <f>IF(isblank(A1095), "", IF(NOT(ISBLANK(I1095)), VLOOKUP(I1095, Institutions, 2, FALSE), 0))</f>
        <v>0</v>
      </c>
      <c r="I1095" s="4"/>
      <c r="J1095" s="4" t="str">
        <f>IF(isblank(A1095), "", IF(NOT(ISBLANK(K1095)), VLOOKUP(K1095, Elections, 2, FALSE), 0))</f>
        <v>election-6</v>
      </c>
      <c r="K1095" s="10" t="s">
        <v>1180</v>
      </c>
      <c r="L1095" s="4">
        <f>IF(isblank($A1095), "", IF(NOT(ISBLANK(M1095)), VLOOKUP(M1095, Elections, 2, FALSE), 0))</f>
        <v>0</v>
      </c>
      <c r="M1095" s="4"/>
      <c r="N1095" s="3"/>
      <c r="O1095" s="3"/>
      <c r="P1095" s="3"/>
      <c r="Q1095" s="3"/>
      <c r="R1095" s="3"/>
      <c r="S1095" s="3"/>
      <c r="T1095" s="3"/>
      <c r="U1095" s="3"/>
      <c r="V1095" s="3"/>
      <c r="W1095" s="3"/>
      <c r="X1095" s="1" t="s">
        <v>1265</v>
      </c>
      <c r="Y1095" s="12" t="s">
        <v>1266</v>
      </c>
      <c r="Z1095" s="59" t="s">
        <v>3958</v>
      </c>
      <c r="AA1095" s="60" t="s">
        <v>3959</v>
      </c>
      <c r="AB1095" s="58"/>
      <c r="AC1095" s="26">
        <v>5571685.0</v>
      </c>
      <c r="AD1095" s="26">
        <v>1.905809412106E12</v>
      </c>
      <c r="AE1095" s="26" t="s">
        <v>180</v>
      </c>
      <c r="AF1095" s="26" t="s">
        <v>60</v>
      </c>
      <c r="AG1095" s="27" t="s">
        <v>833</v>
      </c>
      <c r="AH1095" s="58"/>
      <c r="AI1095" s="58"/>
      <c r="AJ1095" s="58"/>
    </row>
    <row r="1096">
      <c r="A1096" s="3" t="s">
        <v>3960</v>
      </c>
      <c r="B1096" s="55" t="s">
        <v>3961</v>
      </c>
      <c r="C1096" s="47">
        <v>639.0</v>
      </c>
      <c r="D1096" s="39"/>
      <c r="E1096" s="39"/>
      <c r="F1096" s="39"/>
      <c r="G1096" s="3"/>
      <c r="H1096" s="3">
        <f>IF(isblank(A1096), "", IF(NOT(ISBLANK(I1096)), VLOOKUP(I1096, Institutions, 2, FALSE), 0))</f>
        <v>0</v>
      </c>
      <c r="I1096" s="4"/>
      <c r="J1096" s="4" t="str">
        <f>IF(isblank(A1096), "", IF(NOT(ISBLANK(K1096)), VLOOKUP(K1096, Elections, 2, FALSE), 0))</f>
        <v>election-6</v>
      </c>
      <c r="K1096" s="10" t="s">
        <v>1180</v>
      </c>
      <c r="L1096" s="4">
        <f>IF(isblank($A1096), "", IF(NOT(ISBLANK(M1096)), VLOOKUP(M1096, Elections, 2, FALSE), 0))</f>
        <v>0</v>
      </c>
      <c r="M1096" s="4"/>
      <c r="N1096" s="3"/>
      <c r="O1096" s="3"/>
      <c r="P1096" s="3"/>
      <c r="Q1096" s="3"/>
      <c r="R1096" s="3"/>
      <c r="S1096" s="3"/>
      <c r="T1096" s="3"/>
      <c r="U1096" s="3"/>
      <c r="V1096" s="3"/>
      <c r="W1096" s="3"/>
      <c r="X1096" s="1" t="s">
        <v>1265</v>
      </c>
      <c r="Y1096" s="12" t="s">
        <v>1266</v>
      </c>
      <c r="Z1096" s="56" t="s">
        <v>3962</v>
      </c>
      <c r="AA1096" s="57" t="s">
        <v>3963</v>
      </c>
      <c r="AB1096" s="58"/>
      <c r="AC1096" s="43">
        <v>3.2312555E7</v>
      </c>
      <c r="AD1096" s="43">
        <v>2.469885410101E12</v>
      </c>
      <c r="AE1096" s="43" t="s">
        <v>49</v>
      </c>
      <c r="AF1096" s="43" t="s">
        <v>60</v>
      </c>
      <c r="AG1096" s="45" t="s">
        <v>3964</v>
      </c>
      <c r="AH1096" s="58"/>
      <c r="AI1096" s="58"/>
      <c r="AJ1096" s="58"/>
    </row>
    <row r="1097">
      <c r="A1097" s="3" t="s">
        <v>3965</v>
      </c>
      <c r="B1097" s="55" t="s">
        <v>373</v>
      </c>
      <c r="C1097" s="47">
        <v>640.0</v>
      </c>
      <c r="D1097" s="39"/>
      <c r="E1097" s="39"/>
      <c r="F1097" s="39"/>
      <c r="G1097" s="3"/>
      <c r="H1097" s="3">
        <f>IF(isblank(A1097), "", IF(NOT(ISBLANK(I1097)), VLOOKUP(I1097, Institutions, 2, FALSE), 0))</f>
        <v>0</v>
      </c>
      <c r="I1097" s="4"/>
      <c r="J1097" s="4" t="str">
        <f>IF(isblank(A1097), "", IF(NOT(ISBLANK(K1097)), VLOOKUP(K1097, Elections, 2, FALSE), 0))</f>
        <v>election-6</v>
      </c>
      <c r="K1097" s="10" t="s">
        <v>1180</v>
      </c>
      <c r="L1097" s="4">
        <f>IF(isblank($A1097), "", IF(NOT(ISBLANK(M1097)), VLOOKUP(M1097, Elections, 2, FALSE), 0))</f>
        <v>0</v>
      </c>
      <c r="M1097" s="4"/>
      <c r="N1097" s="3"/>
      <c r="O1097" s="3"/>
      <c r="P1097" s="3"/>
      <c r="Q1097" s="3"/>
      <c r="R1097" s="3"/>
      <c r="S1097" s="3"/>
      <c r="T1097" s="3"/>
      <c r="U1097" s="3"/>
      <c r="V1097" s="3"/>
      <c r="W1097" s="3"/>
      <c r="X1097" s="1" t="s">
        <v>1265</v>
      </c>
      <c r="Y1097" s="12" t="s">
        <v>1266</v>
      </c>
      <c r="Z1097" s="59" t="s">
        <v>3966</v>
      </c>
      <c r="AA1097" s="60" t="s">
        <v>3967</v>
      </c>
      <c r="AB1097" s="58"/>
      <c r="AC1097" s="31">
        <v>7322917.0</v>
      </c>
      <c r="AD1097" s="31">
        <v>2.332909071401E12</v>
      </c>
      <c r="AE1097" s="31" t="s">
        <v>49</v>
      </c>
      <c r="AF1097" s="31" t="s">
        <v>69</v>
      </c>
      <c r="AG1097" s="33"/>
      <c r="AH1097" s="58"/>
      <c r="AI1097" s="58"/>
      <c r="AJ1097" s="58"/>
    </row>
    <row r="1098">
      <c r="A1098" s="3" t="s">
        <v>3968</v>
      </c>
      <c r="B1098" s="55" t="s">
        <v>3969</v>
      </c>
      <c r="C1098" s="47">
        <v>641.0</v>
      </c>
      <c r="D1098" s="39"/>
      <c r="E1098" s="39"/>
      <c r="F1098" s="39"/>
      <c r="G1098" s="3"/>
      <c r="H1098" s="3">
        <f>IF(isblank(A1098), "", IF(NOT(ISBLANK(I1098)), VLOOKUP(I1098, Institutions, 2, FALSE), 0))</f>
        <v>0</v>
      </c>
      <c r="I1098" s="4"/>
      <c r="J1098" s="4" t="str">
        <f>IF(isblank(A1098), "", IF(NOT(ISBLANK(K1098)), VLOOKUP(K1098, Elections, 2, FALSE), 0))</f>
        <v>election-6</v>
      </c>
      <c r="K1098" s="10" t="s">
        <v>1180</v>
      </c>
      <c r="L1098" s="4">
        <f>IF(isblank($A1098), "", IF(NOT(ISBLANK(M1098)), VLOOKUP(M1098, Elections, 2, FALSE), 0))</f>
        <v>0</v>
      </c>
      <c r="M1098" s="4"/>
      <c r="N1098" s="3"/>
      <c r="O1098" s="3"/>
      <c r="P1098" s="3"/>
      <c r="Q1098" s="3"/>
      <c r="R1098" s="3"/>
      <c r="S1098" s="3"/>
      <c r="T1098" s="3"/>
      <c r="U1098" s="3"/>
      <c r="V1098" s="3"/>
      <c r="W1098" s="3"/>
      <c r="X1098" s="1" t="s">
        <v>1265</v>
      </c>
      <c r="Y1098" s="12" t="s">
        <v>1266</v>
      </c>
      <c r="Z1098" s="56" t="s">
        <v>3970</v>
      </c>
      <c r="AA1098" s="57" t="s">
        <v>3971</v>
      </c>
      <c r="AB1098" s="58"/>
      <c r="AC1098" s="43">
        <v>7503245.0</v>
      </c>
      <c r="AD1098" s="43">
        <v>2.236831240901E12</v>
      </c>
      <c r="AE1098" s="43" t="s">
        <v>49</v>
      </c>
      <c r="AF1098" s="43" t="s">
        <v>60</v>
      </c>
      <c r="AG1098" s="45" t="s">
        <v>967</v>
      </c>
      <c r="AH1098" s="58"/>
      <c r="AI1098" s="58"/>
      <c r="AJ1098" s="58"/>
    </row>
    <row r="1099">
      <c r="A1099" s="3" t="s">
        <v>3972</v>
      </c>
      <c r="B1099" s="55" t="s">
        <v>3973</v>
      </c>
      <c r="C1099" s="47">
        <v>642.0</v>
      </c>
      <c r="D1099" s="39"/>
      <c r="E1099" s="39"/>
      <c r="F1099" s="39"/>
      <c r="G1099" s="3"/>
      <c r="H1099" s="3">
        <f>IF(isblank(A1099), "", IF(NOT(ISBLANK(I1099)), VLOOKUP(I1099, Institutions, 2, FALSE), 0))</f>
        <v>0</v>
      </c>
      <c r="I1099" s="4"/>
      <c r="J1099" s="4" t="str">
        <f>IF(isblank(A1099), "", IF(NOT(ISBLANK(K1099)), VLOOKUP(K1099, Elections, 2, FALSE), 0))</f>
        <v>election-6</v>
      </c>
      <c r="K1099" s="10" t="s">
        <v>1180</v>
      </c>
      <c r="L1099" s="4">
        <f>IF(isblank($A1099), "", IF(NOT(ISBLANK(M1099)), VLOOKUP(M1099, Elections, 2, FALSE), 0))</f>
        <v>0</v>
      </c>
      <c r="M1099" s="4"/>
      <c r="N1099" s="3"/>
      <c r="O1099" s="3"/>
      <c r="P1099" s="3"/>
      <c r="Q1099" s="3"/>
      <c r="R1099" s="3"/>
      <c r="S1099" s="3"/>
      <c r="T1099" s="3"/>
      <c r="U1099" s="3"/>
      <c r="V1099" s="3"/>
      <c r="W1099" s="3"/>
      <c r="X1099" s="1" t="s">
        <v>1265</v>
      </c>
      <c r="Y1099" s="12" t="s">
        <v>1266</v>
      </c>
      <c r="Z1099" s="59" t="s">
        <v>3974</v>
      </c>
      <c r="AA1099" s="60" t="s">
        <v>3975</v>
      </c>
      <c r="AB1099" s="58"/>
      <c r="AC1099" s="26">
        <v>1.7463327E7</v>
      </c>
      <c r="AD1099" s="26">
        <v>2.417750430101E12</v>
      </c>
      <c r="AE1099" s="26" t="s">
        <v>49</v>
      </c>
      <c r="AF1099" s="26" t="s">
        <v>60</v>
      </c>
      <c r="AG1099" s="27" t="s">
        <v>3976</v>
      </c>
      <c r="AH1099" s="58"/>
      <c r="AI1099" s="58"/>
      <c r="AJ1099" s="58"/>
    </row>
    <row r="1100">
      <c r="A1100" s="3" t="s">
        <v>3977</v>
      </c>
      <c r="B1100" s="55" t="s">
        <v>1128</v>
      </c>
      <c r="C1100" s="47">
        <v>643.0</v>
      </c>
      <c r="D1100" s="39"/>
      <c r="E1100" s="39"/>
      <c r="F1100" s="39"/>
      <c r="G1100" s="3"/>
      <c r="H1100" s="3">
        <f>IF(isblank(A1100), "", IF(NOT(ISBLANK(I1100)), VLOOKUP(I1100, Institutions, 2, FALSE), 0))</f>
        <v>0</v>
      </c>
      <c r="I1100" s="4"/>
      <c r="J1100" s="4" t="str">
        <f>IF(isblank(A1100), "", IF(NOT(ISBLANK(K1100)), VLOOKUP(K1100, Elections, 2, FALSE), 0))</f>
        <v>election-6</v>
      </c>
      <c r="K1100" s="10" t="s">
        <v>1180</v>
      </c>
      <c r="L1100" s="4">
        <f>IF(isblank($A1100), "", IF(NOT(ISBLANK(M1100)), VLOOKUP(M1100, Elections, 2, FALSE), 0))</f>
        <v>0</v>
      </c>
      <c r="M1100" s="4"/>
      <c r="N1100" s="3"/>
      <c r="O1100" s="3"/>
      <c r="P1100" s="3"/>
      <c r="Q1100" s="3"/>
      <c r="R1100" s="3"/>
      <c r="S1100" s="3"/>
      <c r="T1100" s="3"/>
      <c r="U1100" s="3"/>
      <c r="V1100" s="3"/>
      <c r="W1100" s="3"/>
      <c r="X1100" s="1" t="s">
        <v>1265</v>
      </c>
      <c r="Y1100" s="12" t="s">
        <v>1266</v>
      </c>
      <c r="Z1100" s="56" t="s">
        <v>3978</v>
      </c>
      <c r="AA1100" s="57" t="s">
        <v>3979</v>
      </c>
      <c r="AB1100" s="58"/>
      <c r="AC1100" s="43">
        <v>2.2270388E7</v>
      </c>
      <c r="AD1100" s="43">
        <v>2.397810072201E12</v>
      </c>
      <c r="AE1100" s="43" t="s">
        <v>49</v>
      </c>
      <c r="AF1100" s="43" t="s">
        <v>60</v>
      </c>
      <c r="AG1100" s="45" t="s">
        <v>1129</v>
      </c>
      <c r="AH1100" s="58"/>
      <c r="AI1100" s="58"/>
      <c r="AJ1100" s="58"/>
    </row>
    <row r="1101">
      <c r="A1101" s="3" t="s">
        <v>3980</v>
      </c>
      <c r="B1101" s="55" t="s">
        <v>1089</v>
      </c>
      <c r="C1101" s="47">
        <v>644.0</v>
      </c>
      <c r="D1101" s="39"/>
      <c r="E1101" s="39"/>
      <c r="F1101" s="39"/>
      <c r="G1101" s="3"/>
      <c r="H1101" s="3">
        <f>IF(isblank(A1101), "", IF(NOT(ISBLANK(I1101)), VLOOKUP(I1101, Institutions, 2, FALSE), 0))</f>
        <v>0</v>
      </c>
      <c r="I1101" s="4"/>
      <c r="J1101" s="4" t="str">
        <f>IF(isblank(A1101), "", IF(NOT(ISBLANK(K1101)), VLOOKUP(K1101, Elections, 2, FALSE), 0))</f>
        <v>election-6</v>
      </c>
      <c r="K1101" s="10" t="s">
        <v>1180</v>
      </c>
      <c r="L1101" s="4">
        <f>IF(isblank($A1101), "", IF(NOT(ISBLANK(M1101)), VLOOKUP(M1101, Elections, 2, FALSE), 0))</f>
        <v>0</v>
      </c>
      <c r="M1101" s="4"/>
      <c r="N1101" s="3"/>
      <c r="O1101" s="3"/>
      <c r="P1101" s="3"/>
      <c r="Q1101" s="3"/>
      <c r="R1101" s="3"/>
      <c r="S1101" s="3"/>
      <c r="T1101" s="3"/>
      <c r="U1101" s="3"/>
      <c r="V1101" s="3"/>
      <c r="W1101" s="3"/>
      <c r="X1101" s="1" t="s">
        <v>1265</v>
      </c>
      <c r="Y1101" s="12" t="s">
        <v>1266</v>
      </c>
      <c r="Z1101" s="59" t="s">
        <v>3981</v>
      </c>
      <c r="AA1101" s="60" t="s">
        <v>3982</v>
      </c>
      <c r="AB1101" s="58"/>
      <c r="AC1101" s="31">
        <v>7098545.0</v>
      </c>
      <c r="AD1101" s="31">
        <v>2.463555650609E12</v>
      </c>
      <c r="AE1101" s="31" t="s">
        <v>49</v>
      </c>
      <c r="AF1101" s="31" t="s">
        <v>69</v>
      </c>
      <c r="AG1101" s="33"/>
      <c r="AH1101" s="58"/>
      <c r="AI1101" s="58"/>
      <c r="AJ1101" s="58"/>
    </row>
    <row r="1102">
      <c r="A1102" s="3" t="s">
        <v>3983</v>
      </c>
      <c r="B1102" s="55" t="s">
        <v>3984</v>
      </c>
      <c r="C1102" s="47">
        <v>645.0</v>
      </c>
      <c r="D1102" s="39"/>
      <c r="E1102" s="39"/>
      <c r="F1102" s="39"/>
      <c r="G1102" s="3"/>
      <c r="H1102" s="3">
        <f>IF(isblank(A1102), "", IF(NOT(ISBLANK(I1102)), VLOOKUP(I1102, Institutions, 2, FALSE), 0))</f>
        <v>0</v>
      </c>
      <c r="I1102" s="4"/>
      <c r="J1102" s="4" t="str">
        <f>IF(isblank(A1102), "", IF(NOT(ISBLANK(K1102)), VLOOKUP(K1102, Elections, 2, FALSE), 0))</f>
        <v>election-6</v>
      </c>
      <c r="K1102" s="10" t="s">
        <v>1180</v>
      </c>
      <c r="L1102" s="4">
        <f>IF(isblank($A1102), "", IF(NOT(ISBLANK(M1102)), VLOOKUP(M1102, Elections, 2, FALSE), 0))</f>
        <v>0</v>
      </c>
      <c r="M1102" s="4"/>
      <c r="N1102" s="3"/>
      <c r="O1102" s="3"/>
      <c r="P1102" s="3"/>
      <c r="Q1102" s="3"/>
      <c r="R1102" s="3"/>
      <c r="S1102" s="3"/>
      <c r="T1102" s="3"/>
      <c r="U1102" s="3"/>
      <c r="V1102" s="3"/>
      <c r="W1102" s="3"/>
      <c r="X1102" s="1" t="s">
        <v>1265</v>
      </c>
      <c r="Y1102" s="12" t="s">
        <v>1266</v>
      </c>
      <c r="Z1102" s="56" t="s">
        <v>3985</v>
      </c>
      <c r="AA1102" s="57" t="s">
        <v>3986</v>
      </c>
      <c r="AB1102" s="58"/>
      <c r="AC1102" s="43">
        <v>1.5915875E7</v>
      </c>
      <c r="AD1102" s="43">
        <v>2.567461172001E12</v>
      </c>
      <c r="AE1102" s="43" t="s">
        <v>49</v>
      </c>
      <c r="AF1102" s="43" t="s">
        <v>60</v>
      </c>
      <c r="AG1102" s="45" t="s">
        <v>3987</v>
      </c>
      <c r="AH1102" s="58"/>
      <c r="AI1102" s="58"/>
      <c r="AJ1102" s="58"/>
    </row>
    <row r="1103">
      <c r="A1103" s="3" t="s">
        <v>3988</v>
      </c>
      <c r="B1103" s="55" t="s">
        <v>3989</v>
      </c>
      <c r="C1103" s="47">
        <v>646.0</v>
      </c>
      <c r="D1103" s="39"/>
      <c r="E1103" s="39"/>
      <c r="F1103" s="39"/>
      <c r="G1103" s="3"/>
      <c r="H1103" s="3">
        <f>IF(isblank(A1103), "", IF(NOT(ISBLANK(I1103)), VLOOKUP(I1103, Institutions, 2, FALSE), 0))</f>
        <v>0</v>
      </c>
      <c r="I1103" s="4"/>
      <c r="J1103" s="4" t="str">
        <f>IF(isblank(A1103), "", IF(NOT(ISBLANK(K1103)), VLOOKUP(K1103, Elections, 2, FALSE), 0))</f>
        <v>election-6</v>
      </c>
      <c r="K1103" s="10" t="s">
        <v>1180</v>
      </c>
      <c r="L1103" s="4">
        <f>IF(isblank($A1103), "", IF(NOT(ISBLANK(M1103)), VLOOKUP(M1103, Elections, 2, FALSE), 0))</f>
        <v>0</v>
      </c>
      <c r="M1103" s="4"/>
      <c r="N1103" s="3"/>
      <c r="O1103" s="3"/>
      <c r="P1103" s="3"/>
      <c r="Q1103" s="3"/>
      <c r="R1103" s="3"/>
      <c r="S1103" s="3"/>
      <c r="T1103" s="3"/>
      <c r="U1103" s="3"/>
      <c r="V1103" s="3"/>
      <c r="W1103" s="3"/>
      <c r="X1103" s="1" t="s">
        <v>1265</v>
      </c>
      <c r="Y1103" s="12" t="s">
        <v>1266</v>
      </c>
      <c r="Z1103" s="59" t="s">
        <v>3990</v>
      </c>
      <c r="AA1103" s="60" t="s">
        <v>3991</v>
      </c>
      <c r="AB1103" s="58"/>
      <c r="AC1103" s="26">
        <v>8820783.0</v>
      </c>
      <c r="AD1103" s="26">
        <v>2.28191823092E12</v>
      </c>
      <c r="AE1103" s="26" t="s">
        <v>49</v>
      </c>
      <c r="AF1103" s="26" t="s">
        <v>69</v>
      </c>
      <c r="AG1103" s="33"/>
      <c r="AH1103" s="58"/>
      <c r="AI1103" s="58"/>
      <c r="AJ1103" s="58"/>
    </row>
    <row r="1104">
      <c r="A1104" s="3" t="s">
        <v>3992</v>
      </c>
      <c r="B1104" s="55" t="s">
        <v>276</v>
      </c>
      <c r="C1104" s="47">
        <v>647.0</v>
      </c>
      <c r="D1104" s="39"/>
      <c r="E1104" s="39"/>
      <c r="F1104" s="39"/>
      <c r="G1104" s="3"/>
      <c r="H1104" s="3">
        <f>IF(isblank(A1104), "", IF(NOT(ISBLANK(I1104)), VLOOKUP(I1104, Institutions, 2, FALSE), 0))</f>
        <v>0</v>
      </c>
      <c r="I1104" s="4"/>
      <c r="J1104" s="4" t="str">
        <f>IF(isblank(A1104), "", IF(NOT(ISBLANK(K1104)), VLOOKUP(K1104, Elections, 2, FALSE), 0))</f>
        <v>election-6</v>
      </c>
      <c r="K1104" s="10" t="s">
        <v>1180</v>
      </c>
      <c r="L1104" s="4">
        <f>IF(isblank($A1104), "", IF(NOT(ISBLANK(M1104)), VLOOKUP(M1104, Elections, 2, FALSE), 0))</f>
        <v>0</v>
      </c>
      <c r="M1104" s="4"/>
      <c r="N1104" s="3"/>
      <c r="O1104" s="3"/>
      <c r="P1104" s="3"/>
      <c r="Q1104" s="3"/>
      <c r="R1104" s="3"/>
      <c r="S1104" s="3"/>
      <c r="T1104" s="3"/>
      <c r="U1104" s="3"/>
      <c r="V1104" s="3"/>
      <c r="W1104" s="3"/>
      <c r="X1104" s="1" t="s">
        <v>1265</v>
      </c>
      <c r="Y1104" s="12" t="s">
        <v>1266</v>
      </c>
      <c r="Z1104" s="56" t="s">
        <v>3993</v>
      </c>
      <c r="AA1104" s="57" t="s">
        <v>3994</v>
      </c>
      <c r="AB1104" s="58"/>
      <c r="AC1104" s="30">
        <v>1.2720151E7</v>
      </c>
      <c r="AD1104" s="30">
        <v>2.604414061202E12</v>
      </c>
      <c r="AE1104" s="30" t="s">
        <v>49</v>
      </c>
      <c r="AF1104" s="30" t="s">
        <v>69</v>
      </c>
      <c r="AG1104" s="25"/>
      <c r="AH1104" s="58"/>
      <c r="AI1104" s="58"/>
      <c r="AJ1104" s="58"/>
    </row>
    <row r="1105">
      <c r="A1105" s="3" t="s">
        <v>3995</v>
      </c>
      <c r="B1105" s="55" t="s">
        <v>3996</v>
      </c>
      <c r="C1105" s="47">
        <v>648.0</v>
      </c>
      <c r="D1105" s="39"/>
      <c r="E1105" s="39"/>
      <c r="F1105" s="39"/>
      <c r="G1105" s="3"/>
      <c r="H1105" s="3">
        <f>IF(isblank(A1105), "", IF(NOT(ISBLANK(I1105)), VLOOKUP(I1105, Institutions, 2, FALSE), 0))</f>
        <v>0</v>
      </c>
      <c r="I1105" s="4"/>
      <c r="J1105" s="4" t="str">
        <f>IF(isblank(A1105), "", IF(NOT(ISBLANK(K1105)), VLOOKUP(K1105, Elections, 2, FALSE), 0))</f>
        <v>election-6</v>
      </c>
      <c r="K1105" s="10" t="s">
        <v>1180</v>
      </c>
      <c r="L1105" s="4">
        <f>IF(isblank($A1105), "", IF(NOT(ISBLANK(M1105)), VLOOKUP(M1105, Elections, 2, FALSE), 0))</f>
        <v>0</v>
      </c>
      <c r="M1105" s="4"/>
      <c r="N1105" s="3"/>
      <c r="O1105" s="3"/>
      <c r="P1105" s="3"/>
      <c r="Q1105" s="3"/>
      <c r="R1105" s="3"/>
      <c r="S1105" s="3"/>
      <c r="T1105" s="3"/>
      <c r="U1105" s="3"/>
      <c r="V1105" s="3"/>
      <c r="W1105" s="3"/>
      <c r="X1105" s="1" t="s">
        <v>1265</v>
      </c>
      <c r="Y1105" s="12" t="s">
        <v>1266</v>
      </c>
      <c r="Z1105" s="59" t="s">
        <v>3997</v>
      </c>
      <c r="AA1105" s="60" t="s">
        <v>3998</v>
      </c>
      <c r="AB1105" s="58"/>
      <c r="AC1105" s="26">
        <v>6038476.0</v>
      </c>
      <c r="AD1105" s="26">
        <v>2.595802950101E12</v>
      </c>
      <c r="AE1105" s="26" t="s">
        <v>583</v>
      </c>
      <c r="AF1105" s="26" t="s">
        <v>60</v>
      </c>
      <c r="AG1105" s="27" t="s">
        <v>998</v>
      </c>
      <c r="AH1105" s="58"/>
      <c r="AI1105" s="58"/>
      <c r="AJ1105" s="58"/>
    </row>
    <row r="1106">
      <c r="A1106" s="3" t="s">
        <v>3999</v>
      </c>
      <c r="B1106" s="55" t="s">
        <v>4000</v>
      </c>
      <c r="C1106" s="47">
        <v>649.0</v>
      </c>
      <c r="D1106" s="39"/>
      <c r="E1106" s="39"/>
      <c r="F1106" s="39"/>
      <c r="G1106" s="3"/>
      <c r="H1106" s="3">
        <f>IF(isblank(A1106), "", IF(NOT(ISBLANK(I1106)), VLOOKUP(I1106, Institutions, 2, FALSE), 0))</f>
        <v>0</v>
      </c>
      <c r="I1106" s="4"/>
      <c r="J1106" s="4" t="str">
        <f>IF(isblank(A1106), "", IF(NOT(ISBLANK(K1106)), VLOOKUP(K1106, Elections, 2, FALSE), 0))</f>
        <v>election-6</v>
      </c>
      <c r="K1106" s="10" t="s">
        <v>1180</v>
      </c>
      <c r="L1106" s="4">
        <f>IF(isblank($A1106), "", IF(NOT(ISBLANK(M1106)), VLOOKUP(M1106, Elections, 2, FALSE), 0))</f>
        <v>0</v>
      </c>
      <c r="M1106" s="4"/>
      <c r="N1106" s="3"/>
      <c r="O1106" s="3"/>
      <c r="P1106" s="3"/>
      <c r="Q1106" s="3"/>
      <c r="R1106" s="3"/>
      <c r="S1106" s="3"/>
      <c r="T1106" s="3"/>
      <c r="U1106" s="3"/>
      <c r="V1106" s="3"/>
      <c r="W1106" s="3"/>
      <c r="X1106" s="1" t="s">
        <v>1265</v>
      </c>
      <c r="Y1106" s="12" t="s">
        <v>1266</v>
      </c>
      <c r="Z1106" s="56" t="s">
        <v>4001</v>
      </c>
      <c r="AA1106" s="57" t="s">
        <v>4002</v>
      </c>
      <c r="AB1106" s="58"/>
      <c r="AC1106" s="43">
        <v>6182267.0</v>
      </c>
      <c r="AD1106" s="43">
        <v>2.759814280101E12</v>
      </c>
      <c r="AE1106" s="43" t="s">
        <v>583</v>
      </c>
      <c r="AF1106" s="43" t="s">
        <v>60</v>
      </c>
      <c r="AG1106" s="45" t="s">
        <v>4003</v>
      </c>
      <c r="AH1106" s="58"/>
      <c r="AI1106" s="58"/>
      <c r="AJ1106" s="58"/>
    </row>
    <row r="1107">
      <c r="A1107" s="3" t="s">
        <v>4004</v>
      </c>
      <c r="B1107" s="55" t="s">
        <v>4005</v>
      </c>
      <c r="C1107" s="47">
        <v>650.0</v>
      </c>
      <c r="D1107" s="39"/>
      <c r="E1107" s="39"/>
      <c r="F1107" s="39"/>
      <c r="G1107" s="3"/>
      <c r="H1107" s="3">
        <f>IF(isblank(A1107), "", IF(NOT(ISBLANK(I1107)), VLOOKUP(I1107, Institutions, 2, FALSE), 0))</f>
        <v>0</v>
      </c>
      <c r="I1107" s="4"/>
      <c r="J1107" s="4" t="str">
        <f>IF(isblank(A1107), "", IF(NOT(ISBLANK(K1107)), VLOOKUP(K1107, Elections, 2, FALSE), 0))</f>
        <v>election-6</v>
      </c>
      <c r="K1107" s="10" t="s">
        <v>1180</v>
      </c>
      <c r="L1107" s="4">
        <f>IF(isblank($A1107), "", IF(NOT(ISBLANK(M1107)), VLOOKUP(M1107, Elections, 2, FALSE), 0))</f>
        <v>0</v>
      </c>
      <c r="M1107" s="4"/>
      <c r="N1107" s="3"/>
      <c r="O1107" s="3"/>
      <c r="P1107" s="3"/>
      <c r="Q1107" s="3"/>
      <c r="R1107" s="3"/>
      <c r="S1107" s="3"/>
      <c r="T1107" s="3"/>
      <c r="U1107" s="3"/>
      <c r="V1107" s="3"/>
      <c r="W1107" s="3"/>
      <c r="X1107" s="1" t="s">
        <v>1265</v>
      </c>
      <c r="Y1107" s="12" t="s">
        <v>1266</v>
      </c>
      <c r="Z1107" s="59" t="s">
        <v>4006</v>
      </c>
      <c r="AA1107" s="60" t="s">
        <v>4007</v>
      </c>
      <c r="AB1107" s="58"/>
      <c r="AC1107" s="26">
        <v>1.9611285E7</v>
      </c>
      <c r="AD1107" s="26">
        <v>2.565586470101E12</v>
      </c>
      <c r="AE1107" s="26" t="s">
        <v>49</v>
      </c>
      <c r="AF1107" s="26" t="s">
        <v>60</v>
      </c>
      <c r="AG1107" s="27" t="s">
        <v>889</v>
      </c>
      <c r="AH1107" s="58"/>
      <c r="AI1107" s="58"/>
      <c r="AJ1107" s="58"/>
    </row>
    <row r="1108">
      <c r="A1108" s="3" t="s">
        <v>4008</v>
      </c>
      <c r="B1108" s="55" t="s">
        <v>4009</v>
      </c>
      <c r="C1108" s="47">
        <v>651.0</v>
      </c>
      <c r="D1108" s="39"/>
      <c r="E1108" s="39"/>
      <c r="F1108" s="39"/>
      <c r="G1108" s="3"/>
      <c r="H1108" s="3">
        <f>IF(isblank(A1108), "", IF(NOT(ISBLANK(I1108)), VLOOKUP(I1108, Institutions, 2, FALSE), 0))</f>
        <v>0</v>
      </c>
      <c r="I1108" s="4"/>
      <c r="J1108" s="4" t="str">
        <f>IF(isblank(A1108), "", IF(NOT(ISBLANK(K1108)), VLOOKUP(K1108, Elections, 2, FALSE), 0))</f>
        <v>election-6</v>
      </c>
      <c r="K1108" s="10" t="s">
        <v>1180</v>
      </c>
      <c r="L1108" s="4">
        <f>IF(isblank($A1108), "", IF(NOT(ISBLANK(M1108)), VLOOKUP(M1108, Elections, 2, FALSE), 0))</f>
        <v>0</v>
      </c>
      <c r="M1108" s="4"/>
      <c r="N1108" s="3"/>
      <c r="O1108" s="3"/>
      <c r="P1108" s="3"/>
      <c r="Q1108" s="3"/>
      <c r="R1108" s="3"/>
      <c r="S1108" s="3"/>
      <c r="T1108" s="3"/>
      <c r="U1108" s="3"/>
      <c r="V1108" s="3"/>
      <c r="W1108" s="3"/>
      <c r="X1108" s="1" t="s">
        <v>1265</v>
      </c>
      <c r="Y1108" s="12" t="s">
        <v>1266</v>
      </c>
      <c r="Z1108" s="56" t="s">
        <v>4010</v>
      </c>
      <c r="AA1108" s="57" t="s">
        <v>4011</v>
      </c>
      <c r="AB1108" s="58"/>
      <c r="AC1108" s="43">
        <v>2.2375686E7</v>
      </c>
      <c r="AD1108" s="43">
        <v>1.786173931215E12</v>
      </c>
      <c r="AE1108" s="43" t="s">
        <v>180</v>
      </c>
      <c r="AF1108" s="43" t="s">
        <v>60</v>
      </c>
      <c r="AG1108" s="45" t="s">
        <v>4012</v>
      </c>
      <c r="AH1108" s="58"/>
      <c r="AI1108" s="58"/>
      <c r="AJ1108" s="58"/>
    </row>
    <row r="1109">
      <c r="A1109" s="3" t="s">
        <v>4013</v>
      </c>
      <c r="B1109" s="55" t="s">
        <v>4014</v>
      </c>
      <c r="C1109" s="47">
        <v>652.0</v>
      </c>
      <c r="D1109" s="39"/>
      <c r="E1109" s="39"/>
      <c r="F1109" s="39"/>
      <c r="G1109" s="3"/>
      <c r="H1109" s="3">
        <f>IF(isblank(A1109), "", IF(NOT(ISBLANK(I1109)), VLOOKUP(I1109, Institutions, 2, FALSE), 0))</f>
        <v>0</v>
      </c>
      <c r="I1109" s="4"/>
      <c r="J1109" s="4" t="str">
        <f>IF(isblank(A1109), "", IF(NOT(ISBLANK(K1109)), VLOOKUP(K1109, Elections, 2, FALSE), 0))</f>
        <v>election-6</v>
      </c>
      <c r="K1109" s="10" t="s">
        <v>1180</v>
      </c>
      <c r="L1109" s="4">
        <f>IF(isblank($A1109), "", IF(NOT(ISBLANK(M1109)), VLOOKUP(M1109, Elections, 2, FALSE), 0))</f>
        <v>0</v>
      </c>
      <c r="M1109" s="4"/>
      <c r="N1109" s="3"/>
      <c r="O1109" s="3"/>
      <c r="P1109" s="3"/>
      <c r="Q1109" s="3"/>
      <c r="R1109" s="3"/>
      <c r="S1109" s="3"/>
      <c r="T1109" s="3"/>
      <c r="U1109" s="3"/>
      <c r="V1109" s="3"/>
      <c r="W1109" s="3"/>
      <c r="X1109" s="1" t="s">
        <v>1265</v>
      </c>
      <c r="Y1109" s="12" t="s">
        <v>1266</v>
      </c>
      <c r="Z1109" s="59" t="s">
        <v>4015</v>
      </c>
      <c r="AA1109" s="60" t="s">
        <v>4016</v>
      </c>
      <c r="AB1109" s="58"/>
      <c r="AC1109" s="26" t="s">
        <v>4017</v>
      </c>
      <c r="AD1109" s="26">
        <v>1.781219082101E12</v>
      </c>
      <c r="AE1109" s="26" t="s">
        <v>49</v>
      </c>
      <c r="AF1109" s="26" t="s">
        <v>60</v>
      </c>
      <c r="AG1109" s="27" t="s">
        <v>3737</v>
      </c>
      <c r="AH1109" s="58"/>
      <c r="AI1109" s="58"/>
      <c r="AJ1109" s="58"/>
    </row>
    <row r="1110">
      <c r="A1110" s="3" t="s">
        <v>4018</v>
      </c>
      <c r="B1110" s="55" t="s">
        <v>4019</v>
      </c>
      <c r="C1110" s="47">
        <v>653.0</v>
      </c>
      <c r="D1110" s="39"/>
      <c r="E1110" s="39"/>
      <c r="F1110" s="39"/>
      <c r="G1110" s="3"/>
      <c r="H1110" s="3">
        <f>IF(isblank(A1110), "", IF(NOT(ISBLANK(I1110)), VLOOKUP(I1110, Institutions, 2, FALSE), 0))</f>
        <v>0</v>
      </c>
      <c r="I1110" s="4"/>
      <c r="J1110" s="4" t="str">
        <f>IF(isblank(A1110), "", IF(NOT(ISBLANK(K1110)), VLOOKUP(K1110, Elections, 2, FALSE), 0))</f>
        <v>election-6</v>
      </c>
      <c r="K1110" s="10" t="s">
        <v>1180</v>
      </c>
      <c r="L1110" s="4">
        <f>IF(isblank($A1110), "", IF(NOT(ISBLANK(M1110)), VLOOKUP(M1110, Elections, 2, FALSE), 0))</f>
        <v>0</v>
      </c>
      <c r="M1110" s="4"/>
      <c r="N1110" s="3"/>
      <c r="O1110" s="3"/>
      <c r="P1110" s="3"/>
      <c r="Q1110" s="3"/>
      <c r="R1110" s="3"/>
      <c r="S1110" s="3"/>
      <c r="T1110" s="3"/>
      <c r="U1110" s="3"/>
      <c r="V1110" s="3"/>
      <c r="W1110" s="3"/>
      <c r="X1110" s="1" t="s">
        <v>1265</v>
      </c>
      <c r="Y1110" s="12" t="s">
        <v>1266</v>
      </c>
      <c r="Z1110" s="56" t="s">
        <v>4020</v>
      </c>
      <c r="AA1110" s="57" t="s">
        <v>4021</v>
      </c>
      <c r="AB1110" s="58"/>
      <c r="AC1110" s="43">
        <v>3.0965101E7</v>
      </c>
      <c r="AD1110" s="43">
        <v>1.859849590101E12</v>
      </c>
      <c r="AE1110" s="43" t="s">
        <v>49</v>
      </c>
      <c r="AF1110" s="43" t="s">
        <v>60</v>
      </c>
      <c r="AG1110" s="45" t="s">
        <v>4022</v>
      </c>
      <c r="AH1110" s="58"/>
      <c r="AI1110" s="58"/>
      <c r="AJ1110" s="58"/>
    </row>
    <row r="1111">
      <c r="A1111" s="3" t="s">
        <v>4023</v>
      </c>
      <c r="B1111" s="55" t="s">
        <v>4024</v>
      </c>
      <c r="C1111" s="47">
        <v>654.0</v>
      </c>
      <c r="D1111" s="39"/>
      <c r="E1111" s="39"/>
      <c r="F1111" s="39"/>
      <c r="G1111" s="3"/>
      <c r="H1111" s="3">
        <f>IF(isblank(A1111), "", IF(NOT(ISBLANK(I1111)), VLOOKUP(I1111, Institutions, 2, FALSE), 0))</f>
        <v>0</v>
      </c>
      <c r="I1111" s="4"/>
      <c r="J1111" s="4" t="str">
        <f>IF(isblank(A1111), "", IF(NOT(ISBLANK(K1111)), VLOOKUP(K1111, Elections, 2, FALSE), 0))</f>
        <v>election-6</v>
      </c>
      <c r="K1111" s="10" t="s">
        <v>1180</v>
      </c>
      <c r="L1111" s="4">
        <f>IF(isblank($A1111), "", IF(NOT(ISBLANK(M1111)), VLOOKUP(M1111, Elections, 2, FALSE), 0))</f>
        <v>0</v>
      </c>
      <c r="M1111" s="4"/>
      <c r="N1111" s="3"/>
      <c r="O1111" s="3"/>
      <c r="P1111" s="3"/>
      <c r="Q1111" s="3"/>
      <c r="R1111" s="3"/>
      <c r="S1111" s="3"/>
      <c r="T1111" s="3"/>
      <c r="U1111" s="3"/>
      <c r="V1111" s="3"/>
      <c r="W1111" s="3"/>
      <c r="X1111" s="1" t="s">
        <v>1265</v>
      </c>
      <c r="Y1111" s="12" t="s">
        <v>1266</v>
      </c>
      <c r="Z1111" s="59" t="s">
        <v>4025</v>
      </c>
      <c r="AA1111" s="60" t="s">
        <v>4026</v>
      </c>
      <c r="AB1111" s="58"/>
      <c r="AC1111" s="26">
        <v>4.2836638E7</v>
      </c>
      <c r="AD1111" s="26">
        <v>1.624005941109E12</v>
      </c>
      <c r="AE1111" s="26" t="s">
        <v>180</v>
      </c>
      <c r="AF1111" s="26" t="s">
        <v>60</v>
      </c>
      <c r="AG1111" s="27" t="s">
        <v>4027</v>
      </c>
      <c r="AH1111" s="58"/>
      <c r="AI1111" s="58"/>
      <c r="AJ1111" s="58"/>
    </row>
    <row r="1112">
      <c r="A1112" s="3" t="s">
        <v>4028</v>
      </c>
      <c r="B1112" s="55" t="s">
        <v>384</v>
      </c>
      <c r="C1112" s="47">
        <v>655.0</v>
      </c>
      <c r="D1112" s="39"/>
      <c r="E1112" s="39"/>
      <c r="F1112" s="39"/>
      <c r="G1112" s="3"/>
      <c r="H1112" s="3">
        <f>IF(isblank(A1112), "", IF(NOT(ISBLANK(I1112)), VLOOKUP(I1112, Institutions, 2, FALSE), 0))</f>
        <v>0</v>
      </c>
      <c r="I1112" s="4"/>
      <c r="J1112" s="4" t="str">
        <f>IF(isblank(A1112), "", IF(NOT(ISBLANK(K1112)), VLOOKUP(K1112, Elections, 2, FALSE), 0))</f>
        <v>election-6</v>
      </c>
      <c r="K1112" s="10" t="s">
        <v>1180</v>
      </c>
      <c r="L1112" s="4">
        <f>IF(isblank($A1112), "", IF(NOT(ISBLANK(M1112)), VLOOKUP(M1112, Elections, 2, FALSE), 0))</f>
        <v>0</v>
      </c>
      <c r="M1112" s="4"/>
      <c r="N1112" s="3"/>
      <c r="O1112" s="3"/>
      <c r="P1112" s="3"/>
      <c r="Q1112" s="3"/>
      <c r="R1112" s="3"/>
      <c r="S1112" s="3"/>
      <c r="T1112" s="3"/>
      <c r="U1112" s="3"/>
      <c r="V1112" s="3"/>
      <c r="W1112" s="3"/>
      <c r="X1112" s="1" t="s">
        <v>1265</v>
      </c>
      <c r="Y1112" s="12" t="s">
        <v>1266</v>
      </c>
      <c r="Z1112" s="56" t="s">
        <v>4029</v>
      </c>
      <c r="AA1112" s="57" t="s">
        <v>4030</v>
      </c>
      <c r="AB1112" s="58"/>
      <c r="AC1112" s="30">
        <v>7687672.0</v>
      </c>
      <c r="AD1112" s="30">
        <v>2.384612700101E12</v>
      </c>
      <c r="AE1112" s="30" t="s">
        <v>49</v>
      </c>
      <c r="AF1112" s="30" t="s">
        <v>60</v>
      </c>
      <c r="AG1112" s="16" t="s">
        <v>386</v>
      </c>
      <c r="AH1112" s="58"/>
      <c r="AI1112" s="58"/>
      <c r="AJ1112" s="58"/>
    </row>
    <row r="1113">
      <c r="A1113" s="3" t="s">
        <v>4031</v>
      </c>
      <c r="B1113" s="55" t="s">
        <v>4032</v>
      </c>
      <c r="C1113" s="47">
        <v>656.0</v>
      </c>
      <c r="D1113" s="39"/>
      <c r="E1113" s="39"/>
      <c r="F1113" s="39"/>
      <c r="G1113" s="3"/>
      <c r="H1113" s="3">
        <f>IF(isblank(A1113), "", IF(NOT(ISBLANK(I1113)), VLOOKUP(I1113, Institutions, 2, FALSE), 0))</f>
        <v>0</v>
      </c>
      <c r="I1113" s="4"/>
      <c r="J1113" s="4" t="str">
        <f>IF(isblank(A1113), "", IF(NOT(ISBLANK(K1113)), VLOOKUP(K1113, Elections, 2, FALSE), 0))</f>
        <v>election-6</v>
      </c>
      <c r="K1113" s="10" t="s">
        <v>1180</v>
      </c>
      <c r="L1113" s="4">
        <f>IF(isblank($A1113), "", IF(NOT(ISBLANK(M1113)), VLOOKUP(M1113, Elections, 2, FALSE), 0))</f>
        <v>0</v>
      </c>
      <c r="M1113" s="4"/>
      <c r="N1113" s="3"/>
      <c r="O1113" s="3"/>
      <c r="P1113" s="3"/>
      <c r="Q1113" s="3"/>
      <c r="R1113" s="3"/>
      <c r="S1113" s="3"/>
      <c r="T1113" s="3"/>
      <c r="U1113" s="3"/>
      <c r="V1113" s="3"/>
      <c r="W1113" s="3"/>
      <c r="X1113" s="1" t="s">
        <v>1265</v>
      </c>
      <c r="Y1113" s="12" t="s">
        <v>1266</v>
      </c>
      <c r="Z1113" s="59" t="s">
        <v>4033</v>
      </c>
      <c r="AA1113" s="60" t="s">
        <v>4034</v>
      </c>
      <c r="AB1113" s="58"/>
      <c r="AC1113" s="26">
        <v>2.3307447E7</v>
      </c>
      <c r="AD1113" s="26">
        <v>1.725986051413E12</v>
      </c>
      <c r="AE1113" s="26" t="s">
        <v>49</v>
      </c>
      <c r="AF1113" s="26" t="s">
        <v>69</v>
      </c>
      <c r="AG1113" s="33"/>
      <c r="AH1113" s="58"/>
      <c r="AI1113" s="58"/>
      <c r="AJ1113" s="58"/>
    </row>
    <row r="1114">
      <c r="A1114" s="3" t="s">
        <v>4035</v>
      </c>
      <c r="B1114" s="55" t="s">
        <v>4036</v>
      </c>
      <c r="C1114" s="47">
        <v>657.0</v>
      </c>
      <c r="D1114" s="39"/>
      <c r="E1114" s="39"/>
      <c r="F1114" s="39"/>
      <c r="G1114" s="3"/>
      <c r="H1114" s="3">
        <f>IF(isblank(A1114), "", IF(NOT(ISBLANK(I1114)), VLOOKUP(I1114, Institutions, 2, FALSE), 0))</f>
        <v>0</v>
      </c>
      <c r="I1114" s="4"/>
      <c r="J1114" s="4" t="str">
        <f>IF(isblank(A1114), "", IF(NOT(ISBLANK(K1114)), VLOOKUP(K1114, Elections, 2, FALSE), 0))</f>
        <v>election-6</v>
      </c>
      <c r="K1114" s="10" t="s">
        <v>1180</v>
      </c>
      <c r="L1114" s="4">
        <f>IF(isblank($A1114), "", IF(NOT(ISBLANK(M1114)), VLOOKUP(M1114, Elections, 2, FALSE), 0))</f>
        <v>0</v>
      </c>
      <c r="M1114" s="4"/>
      <c r="N1114" s="3"/>
      <c r="O1114" s="3"/>
      <c r="P1114" s="3"/>
      <c r="Q1114" s="3"/>
      <c r="R1114" s="3"/>
      <c r="S1114" s="3"/>
      <c r="T1114" s="3"/>
      <c r="U1114" s="3"/>
      <c r="V1114" s="3"/>
      <c r="W1114" s="3"/>
      <c r="X1114" s="1" t="s">
        <v>1265</v>
      </c>
      <c r="Y1114" s="12" t="s">
        <v>1266</v>
      </c>
      <c r="Z1114" s="56" t="s">
        <v>4037</v>
      </c>
      <c r="AA1114" s="57" t="s">
        <v>4038</v>
      </c>
      <c r="AB1114" s="58"/>
      <c r="AC1114" s="43" t="s">
        <v>85</v>
      </c>
      <c r="AD1114" s="36"/>
      <c r="AE1114" s="36"/>
      <c r="AF1114" s="36"/>
      <c r="AG1114" s="25"/>
      <c r="AH1114" s="58"/>
      <c r="AI1114" s="58"/>
      <c r="AJ1114" s="58"/>
    </row>
    <row r="1115">
      <c r="A1115" s="3" t="s">
        <v>4039</v>
      </c>
      <c r="B1115" s="55" t="s">
        <v>4040</v>
      </c>
      <c r="C1115" s="47">
        <v>658.0</v>
      </c>
      <c r="D1115" s="39"/>
      <c r="E1115" s="39"/>
      <c r="F1115" s="39"/>
      <c r="G1115" s="3"/>
      <c r="H1115" s="3">
        <f>IF(isblank(A1115), "", IF(NOT(ISBLANK(I1115)), VLOOKUP(I1115, Institutions, 2, FALSE), 0))</f>
        <v>0</v>
      </c>
      <c r="I1115" s="4"/>
      <c r="J1115" s="4" t="str">
        <f>IF(isblank(A1115), "", IF(NOT(ISBLANK(K1115)), VLOOKUP(K1115, Elections, 2, FALSE), 0))</f>
        <v>election-6</v>
      </c>
      <c r="K1115" s="10" t="s">
        <v>1180</v>
      </c>
      <c r="L1115" s="4">
        <f>IF(isblank($A1115), "", IF(NOT(ISBLANK(M1115)), VLOOKUP(M1115, Elections, 2, FALSE), 0))</f>
        <v>0</v>
      </c>
      <c r="M1115" s="4"/>
      <c r="N1115" s="3"/>
      <c r="O1115" s="3"/>
      <c r="P1115" s="3"/>
      <c r="Q1115" s="3"/>
      <c r="R1115" s="3"/>
      <c r="S1115" s="3"/>
      <c r="T1115" s="3"/>
      <c r="U1115" s="3"/>
      <c r="V1115" s="3"/>
      <c r="W1115" s="3"/>
      <c r="X1115" s="1" t="s">
        <v>1265</v>
      </c>
      <c r="Y1115" s="12" t="s">
        <v>1266</v>
      </c>
      <c r="Z1115" s="59" t="s">
        <v>4041</v>
      </c>
      <c r="AA1115" s="60" t="s">
        <v>4042</v>
      </c>
      <c r="AB1115" s="58"/>
      <c r="AC1115" s="26">
        <v>5584132.0</v>
      </c>
      <c r="AD1115" s="26">
        <v>2.409492770609E12</v>
      </c>
      <c r="AE1115" s="26" t="s">
        <v>49</v>
      </c>
      <c r="AF1115" s="26" t="s">
        <v>69</v>
      </c>
      <c r="AG1115" s="33"/>
      <c r="AH1115" s="58"/>
      <c r="AI1115" s="58"/>
      <c r="AJ1115" s="58"/>
    </row>
    <row r="1116">
      <c r="A1116" s="3" t="s">
        <v>4043</v>
      </c>
      <c r="B1116" s="55" t="s">
        <v>4044</v>
      </c>
      <c r="C1116" s="47">
        <v>659.0</v>
      </c>
      <c r="D1116" s="39"/>
      <c r="E1116" s="39"/>
      <c r="F1116" s="39"/>
      <c r="G1116" s="3"/>
      <c r="H1116" s="3">
        <f>IF(isblank(A1116), "", IF(NOT(ISBLANK(I1116)), VLOOKUP(I1116, Institutions, 2, FALSE), 0))</f>
        <v>0</v>
      </c>
      <c r="I1116" s="4"/>
      <c r="J1116" s="4" t="str">
        <f>IF(isblank(A1116), "", IF(NOT(ISBLANK(K1116)), VLOOKUP(K1116, Elections, 2, FALSE), 0))</f>
        <v>election-6</v>
      </c>
      <c r="K1116" s="10" t="s">
        <v>1180</v>
      </c>
      <c r="L1116" s="4">
        <f>IF(isblank($A1116), "", IF(NOT(ISBLANK(M1116)), VLOOKUP(M1116, Elections, 2, FALSE), 0))</f>
        <v>0</v>
      </c>
      <c r="M1116" s="4"/>
      <c r="N1116" s="3"/>
      <c r="O1116" s="3"/>
      <c r="P1116" s="3"/>
      <c r="Q1116" s="3"/>
      <c r="R1116" s="3"/>
      <c r="S1116" s="3"/>
      <c r="T1116" s="3"/>
      <c r="U1116" s="3"/>
      <c r="V1116" s="3"/>
      <c r="W1116" s="3"/>
      <c r="X1116" s="1" t="s">
        <v>1265</v>
      </c>
      <c r="Y1116" s="12" t="s">
        <v>1266</v>
      </c>
      <c r="Z1116" s="56" t="s">
        <v>4045</v>
      </c>
      <c r="AA1116" s="57" t="s">
        <v>4046</v>
      </c>
      <c r="AB1116" s="58"/>
      <c r="AC1116" s="43">
        <v>9816879.0</v>
      </c>
      <c r="AD1116" s="43">
        <v>2.441720990513E12</v>
      </c>
      <c r="AE1116" s="43" t="s">
        <v>180</v>
      </c>
      <c r="AF1116" s="43" t="s">
        <v>60</v>
      </c>
      <c r="AG1116" s="45" t="s">
        <v>4047</v>
      </c>
      <c r="AH1116" s="58"/>
      <c r="AI1116" s="58"/>
      <c r="AJ1116" s="58"/>
    </row>
    <row r="1117">
      <c r="A1117" s="3" t="s">
        <v>4048</v>
      </c>
      <c r="B1117" s="55" t="s">
        <v>4049</v>
      </c>
      <c r="C1117" s="47">
        <v>660.0</v>
      </c>
      <c r="D1117" s="39"/>
      <c r="E1117" s="39"/>
      <c r="F1117" s="39"/>
      <c r="G1117" s="3"/>
      <c r="H1117" s="3">
        <f>IF(isblank(A1117), "", IF(NOT(ISBLANK(I1117)), VLOOKUP(I1117, Institutions, 2, FALSE), 0))</f>
        <v>0</v>
      </c>
      <c r="I1117" s="4"/>
      <c r="J1117" s="4" t="str">
        <f>IF(isblank(A1117), "", IF(NOT(ISBLANK(K1117)), VLOOKUP(K1117, Elections, 2, FALSE), 0))</f>
        <v>election-6</v>
      </c>
      <c r="K1117" s="10" t="s">
        <v>1180</v>
      </c>
      <c r="L1117" s="4">
        <f>IF(isblank($A1117), "", IF(NOT(ISBLANK(M1117)), VLOOKUP(M1117, Elections, 2, FALSE), 0))</f>
        <v>0</v>
      </c>
      <c r="M1117" s="4"/>
      <c r="N1117" s="3"/>
      <c r="O1117" s="3"/>
      <c r="P1117" s="3"/>
      <c r="Q1117" s="3"/>
      <c r="R1117" s="3"/>
      <c r="S1117" s="3"/>
      <c r="T1117" s="3"/>
      <c r="U1117" s="3"/>
      <c r="V1117" s="3"/>
      <c r="W1117" s="3"/>
      <c r="X1117" s="1" t="s">
        <v>1265</v>
      </c>
      <c r="Y1117" s="12" t="s">
        <v>1266</v>
      </c>
      <c r="Z1117" s="59" t="s">
        <v>4050</v>
      </c>
      <c r="AA1117" s="60" t="s">
        <v>4051</v>
      </c>
      <c r="AB1117" s="58"/>
      <c r="AC1117" s="26">
        <v>9471006.0</v>
      </c>
      <c r="AD1117" s="26">
        <v>1.667945460101E12</v>
      </c>
      <c r="AE1117" s="26" t="s">
        <v>180</v>
      </c>
      <c r="AF1117" s="26" t="s">
        <v>60</v>
      </c>
      <c r="AG1117" s="27" t="s">
        <v>4052</v>
      </c>
      <c r="AH1117" s="58"/>
      <c r="AI1117" s="58"/>
      <c r="AJ1117" s="58"/>
    </row>
    <row r="1118">
      <c r="A1118" s="3" t="s">
        <v>4053</v>
      </c>
      <c r="B1118" s="55" t="s">
        <v>4054</v>
      </c>
      <c r="C1118" s="47">
        <v>661.0</v>
      </c>
      <c r="D1118" s="39"/>
      <c r="E1118" s="39"/>
      <c r="F1118" s="39"/>
      <c r="G1118" s="3"/>
      <c r="H1118" s="3">
        <f>IF(isblank(A1118), "", IF(NOT(ISBLANK(I1118)), VLOOKUP(I1118, Institutions, 2, FALSE), 0))</f>
        <v>0</v>
      </c>
      <c r="I1118" s="4"/>
      <c r="J1118" s="4" t="str">
        <f>IF(isblank(A1118), "", IF(NOT(ISBLANK(K1118)), VLOOKUP(K1118, Elections, 2, FALSE), 0))</f>
        <v>election-6</v>
      </c>
      <c r="K1118" s="10" t="s">
        <v>1180</v>
      </c>
      <c r="L1118" s="4">
        <f>IF(isblank($A1118), "", IF(NOT(ISBLANK(M1118)), VLOOKUP(M1118, Elections, 2, FALSE), 0))</f>
        <v>0</v>
      </c>
      <c r="M1118" s="4"/>
      <c r="N1118" s="3"/>
      <c r="O1118" s="3"/>
      <c r="P1118" s="3"/>
      <c r="Q1118" s="3"/>
      <c r="R1118" s="3"/>
      <c r="S1118" s="3"/>
      <c r="T1118" s="3"/>
      <c r="U1118" s="3"/>
      <c r="V1118" s="3"/>
      <c r="W1118" s="3"/>
      <c r="X1118" s="1" t="s">
        <v>1265</v>
      </c>
      <c r="Y1118" s="12" t="s">
        <v>1266</v>
      </c>
      <c r="Z1118" s="56" t="s">
        <v>4055</v>
      </c>
      <c r="AA1118" s="57" t="s">
        <v>4056</v>
      </c>
      <c r="AB1118" s="58"/>
      <c r="AC1118" s="43" t="s">
        <v>4057</v>
      </c>
      <c r="AD1118" s="43">
        <v>2.507339510701E12</v>
      </c>
      <c r="AE1118" s="43" t="s">
        <v>49</v>
      </c>
      <c r="AF1118" s="43" t="s">
        <v>60</v>
      </c>
      <c r="AG1118" s="45" t="s">
        <v>4058</v>
      </c>
      <c r="AH1118" s="58"/>
      <c r="AI1118" s="58"/>
      <c r="AJ1118" s="58"/>
    </row>
    <row r="1119">
      <c r="A1119" s="3" t="s">
        <v>4059</v>
      </c>
      <c r="B1119" s="55" t="s">
        <v>4060</v>
      </c>
      <c r="C1119" s="47">
        <v>662.0</v>
      </c>
      <c r="D1119" s="39"/>
      <c r="E1119" s="39"/>
      <c r="F1119" s="39"/>
      <c r="G1119" s="3"/>
      <c r="H1119" s="3">
        <f>IF(isblank(A1119), "", IF(NOT(ISBLANK(I1119)), VLOOKUP(I1119, Institutions, 2, FALSE), 0))</f>
        <v>0</v>
      </c>
      <c r="I1119" s="4"/>
      <c r="J1119" s="4" t="str">
        <f>IF(isblank(A1119), "", IF(NOT(ISBLANK(K1119)), VLOOKUP(K1119, Elections, 2, FALSE), 0))</f>
        <v>election-6</v>
      </c>
      <c r="K1119" s="10" t="s">
        <v>1180</v>
      </c>
      <c r="L1119" s="4">
        <f>IF(isblank($A1119), "", IF(NOT(ISBLANK(M1119)), VLOOKUP(M1119, Elections, 2, FALSE), 0))</f>
        <v>0</v>
      </c>
      <c r="M1119" s="4"/>
      <c r="N1119" s="3"/>
      <c r="O1119" s="3"/>
      <c r="P1119" s="3"/>
      <c r="Q1119" s="3"/>
      <c r="R1119" s="3"/>
      <c r="S1119" s="3"/>
      <c r="T1119" s="3"/>
      <c r="U1119" s="3"/>
      <c r="V1119" s="3"/>
      <c r="W1119" s="3"/>
      <c r="X1119" s="1" t="s">
        <v>1265</v>
      </c>
      <c r="Y1119" s="12" t="s">
        <v>1266</v>
      </c>
      <c r="Z1119" s="59" t="s">
        <v>4061</v>
      </c>
      <c r="AA1119" s="60" t="s">
        <v>4062</v>
      </c>
      <c r="AB1119" s="58"/>
      <c r="AC1119" s="26">
        <v>1.4810441E7</v>
      </c>
      <c r="AD1119" s="26">
        <v>2.646910320101E12</v>
      </c>
      <c r="AE1119" s="26" t="s">
        <v>49</v>
      </c>
      <c r="AF1119" s="26" t="s">
        <v>60</v>
      </c>
      <c r="AG1119" s="27" t="s">
        <v>4063</v>
      </c>
      <c r="AH1119" s="58"/>
      <c r="AI1119" s="58"/>
      <c r="AJ1119" s="58"/>
    </row>
    <row r="1120">
      <c r="A1120" s="3" t="s">
        <v>4064</v>
      </c>
      <c r="B1120" s="55" t="s">
        <v>4065</v>
      </c>
      <c r="C1120" s="47">
        <v>663.0</v>
      </c>
      <c r="D1120" s="39"/>
      <c r="E1120" s="39"/>
      <c r="F1120" s="39"/>
      <c r="G1120" s="3"/>
      <c r="H1120" s="3">
        <f>IF(isblank(A1120), "", IF(NOT(ISBLANK(I1120)), VLOOKUP(I1120, Institutions, 2, FALSE), 0))</f>
        <v>0</v>
      </c>
      <c r="I1120" s="4"/>
      <c r="J1120" s="4" t="str">
        <f>IF(isblank(A1120), "", IF(NOT(ISBLANK(K1120)), VLOOKUP(K1120, Elections, 2, FALSE), 0))</f>
        <v>election-6</v>
      </c>
      <c r="K1120" s="10" t="s">
        <v>1180</v>
      </c>
      <c r="L1120" s="4">
        <f>IF(isblank($A1120), "", IF(NOT(ISBLANK(M1120)), VLOOKUP(M1120, Elections, 2, FALSE), 0))</f>
        <v>0</v>
      </c>
      <c r="M1120" s="4"/>
      <c r="N1120" s="3"/>
      <c r="O1120" s="3"/>
      <c r="P1120" s="3"/>
      <c r="Q1120" s="3"/>
      <c r="R1120" s="3"/>
      <c r="S1120" s="3"/>
      <c r="T1120" s="3"/>
      <c r="U1120" s="3"/>
      <c r="V1120" s="3"/>
      <c r="W1120" s="3"/>
      <c r="X1120" s="1" t="s">
        <v>1265</v>
      </c>
      <c r="Y1120" s="12" t="s">
        <v>1266</v>
      </c>
      <c r="Z1120" s="56" t="s">
        <v>4066</v>
      </c>
      <c r="AA1120" s="57" t="s">
        <v>4067</v>
      </c>
      <c r="AB1120" s="58"/>
      <c r="AC1120" s="43">
        <v>2.7494055E7</v>
      </c>
      <c r="AD1120" s="43">
        <v>2.302295220501E12</v>
      </c>
      <c r="AE1120" s="43" t="s">
        <v>49</v>
      </c>
      <c r="AF1120" s="43" t="s">
        <v>69</v>
      </c>
      <c r="AG1120" s="25"/>
      <c r="AH1120" s="58"/>
      <c r="AI1120" s="58"/>
      <c r="AJ1120" s="58"/>
    </row>
    <row r="1121">
      <c r="A1121" s="3" t="s">
        <v>4068</v>
      </c>
      <c r="B1121" s="55" t="s">
        <v>4069</v>
      </c>
      <c r="C1121" s="47">
        <v>664.0</v>
      </c>
      <c r="D1121" s="39"/>
      <c r="E1121" s="39"/>
      <c r="F1121" s="39"/>
      <c r="G1121" s="3"/>
      <c r="H1121" s="3">
        <f>IF(isblank(A1121), "", IF(NOT(ISBLANK(I1121)), VLOOKUP(I1121, Institutions, 2, FALSE), 0))</f>
        <v>0</v>
      </c>
      <c r="I1121" s="4"/>
      <c r="J1121" s="4" t="str">
        <f>IF(isblank(A1121), "", IF(NOT(ISBLANK(K1121)), VLOOKUP(K1121, Elections, 2, FALSE), 0))</f>
        <v>election-6</v>
      </c>
      <c r="K1121" s="10" t="s">
        <v>1180</v>
      </c>
      <c r="L1121" s="4">
        <f>IF(isblank($A1121), "", IF(NOT(ISBLANK(M1121)), VLOOKUP(M1121, Elections, 2, FALSE), 0))</f>
        <v>0</v>
      </c>
      <c r="M1121" s="4"/>
      <c r="N1121" s="3"/>
      <c r="O1121" s="3"/>
      <c r="P1121" s="3"/>
      <c r="Q1121" s="3"/>
      <c r="R1121" s="3"/>
      <c r="S1121" s="3"/>
      <c r="T1121" s="3"/>
      <c r="U1121" s="3"/>
      <c r="V1121" s="3"/>
      <c r="W1121" s="3"/>
      <c r="X1121" s="1" t="s">
        <v>1265</v>
      </c>
      <c r="Y1121" s="12" t="s">
        <v>1266</v>
      </c>
      <c r="Z1121" s="59" t="s">
        <v>4070</v>
      </c>
      <c r="AA1121" s="60" t="s">
        <v>4071</v>
      </c>
      <c r="AB1121" s="58"/>
      <c r="AC1121" s="26">
        <v>3.8496607E7</v>
      </c>
      <c r="AD1121" s="26">
        <v>2.201278671304E12</v>
      </c>
      <c r="AE1121" s="26" t="s">
        <v>49</v>
      </c>
      <c r="AF1121" s="26" t="s">
        <v>69</v>
      </c>
      <c r="AG1121" s="33"/>
      <c r="AH1121" s="58"/>
      <c r="AI1121" s="58"/>
      <c r="AJ1121" s="58"/>
    </row>
    <row r="1122">
      <c r="A1122" s="3" t="s">
        <v>4072</v>
      </c>
      <c r="B1122" s="55" t="s">
        <v>4073</v>
      </c>
      <c r="C1122" s="47">
        <v>665.0</v>
      </c>
      <c r="D1122" s="39"/>
      <c r="E1122" s="39"/>
      <c r="F1122" s="39"/>
      <c r="G1122" s="3"/>
      <c r="H1122" s="3">
        <f>IF(isblank(A1122), "", IF(NOT(ISBLANK(I1122)), VLOOKUP(I1122, Institutions, 2, FALSE), 0))</f>
        <v>0</v>
      </c>
      <c r="I1122" s="4"/>
      <c r="J1122" s="4" t="str">
        <f>IF(isblank(A1122), "", IF(NOT(ISBLANK(K1122)), VLOOKUP(K1122, Elections, 2, FALSE), 0))</f>
        <v>election-6</v>
      </c>
      <c r="K1122" s="10" t="s">
        <v>1180</v>
      </c>
      <c r="L1122" s="4">
        <f>IF(isblank($A1122), "", IF(NOT(ISBLANK(M1122)), VLOOKUP(M1122, Elections, 2, FALSE), 0))</f>
        <v>0</v>
      </c>
      <c r="M1122" s="4"/>
      <c r="N1122" s="3"/>
      <c r="O1122" s="3"/>
      <c r="P1122" s="3"/>
      <c r="Q1122" s="3"/>
      <c r="R1122" s="3"/>
      <c r="S1122" s="3"/>
      <c r="T1122" s="3"/>
      <c r="U1122" s="3"/>
      <c r="V1122" s="3"/>
      <c r="W1122" s="3"/>
      <c r="X1122" s="1" t="s">
        <v>1265</v>
      </c>
      <c r="Y1122" s="12" t="s">
        <v>1266</v>
      </c>
      <c r="Z1122" s="56" t="s">
        <v>4074</v>
      </c>
      <c r="AA1122" s="57" t="s">
        <v>4075</v>
      </c>
      <c r="AB1122" s="58"/>
      <c r="AC1122" s="43">
        <v>5701465.0</v>
      </c>
      <c r="AD1122" s="43">
        <v>1.798328160101E12</v>
      </c>
      <c r="AE1122" s="43" t="s">
        <v>49</v>
      </c>
      <c r="AF1122" s="43" t="s">
        <v>60</v>
      </c>
      <c r="AG1122" s="45" t="s">
        <v>4076</v>
      </c>
      <c r="AH1122" s="58"/>
      <c r="AI1122" s="58"/>
      <c r="AJ1122" s="58"/>
    </row>
    <row r="1123">
      <c r="A1123" s="3" t="s">
        <v>4077</v>
      </c>
      <c r="B1123" s="55" t="s">
        <v>4078</v>
      </c>
      <c r="C1123" s="47">
        <v>666.0</v>
      </c>
      <c r="D1123" s="39"/>
      <c r="E1123" s="39"/>
      <c r="F1123" s="39"/>
      <c r="G1123" s="3"/>
      <c r="H1123" s="3">
        <f>IF(isblank(A1123), "", IF(NOT(ISBLANK(I1123)), VLOOKUP(I1123, Institutions, 2, FALSE), 0))</f>
        <v>0</v>
      </c>
      <c r="I1123" s="4"/>
      <c r="J1123" s="4" t="str">
        <f>IF(isblank(A1123), "", IF(NOT(ISBLANK(K1123)), VLOOKUP(K1123, Elections, 2, FALSE), 0))</f>
        <v>election-6</v>
      </c>
      <c r="K1123" s="10" t="s">
        <v>1180</v>
      </c>
      <c r="L1123" s="4">
        <f>IF(isblank($A1123), "", IF(NOT(ISBLANK(M1123)), VLOOKUP(M1123, Elections, 2, FALSE), 0))</f>
        <v>0</v>
      </c>
      <c r="M1123" s="4"/>
      <c r="N1123" s="3"/>
      <c r="O1123" s="3"/>
      <c r="P1123" s="3"/>
      <c r="Q1123" s="3"/>
      <c r="R1123" s="3"/>
      <c r="S1123" s="3"/>
      <c r="T1123" s="3"/>
      <c r="U1123" s="3"/>
      <c r="V1123" s="3"/>
      <c r="W1123" s="3"/>
      <c r="X1123" s="1" t="s">
        <v>1265</v>
      </c>
      <c r="Y1123" s="12" t="s">
        <v>1266</v>
      </c>
      <c r="Z1123" s="59" t="s">
        <v>4079</v>
      </c>
      <c r="AA1123" s="60" t="s">
        <v>4080</v>
      </c>
      <c r="AB1123" s="58"/>
      <c r="AC1123" s="26">
        <v>2.2680853E7</v>
      </c>
      <c r="AD1123" s="26">
        <v>1.978890770101E12</v>
      </c>
      <c r="AE1123" s="26" t="s">
        <v>49</v>
      </c>
      <c r="AF1123" s="26" t="s">
        <v>60</v>
      </c>
      <c r="AG1123" s="27" t="s">
        <v>4081</v>
      </c>
      <c r="AH1123" s="58"/>
      <c r="AI1123" s="58"/>
      <c r="AJ1123" s="58"/>
    </row>
    <row r="1124">
      <c r="A1124" s="3" t="s">
        <v>4082</v>
      </c>
      <c r="B1124" s="55" t="s">
        <v>4083</v>
      </c>
      <c r="C1124" s="47">
        <v>667.0</v>
      </c>
      <c r="D1124" s="39"/>
      <c r="E1124" s="39"/>
      <c r="F1124" s="39"/>
      <c r="G1124" s="3"/>
      <c r="H1124" s="3">
        <f>IF(isblank(A1124), "", IF(NOT(ISBLANK(I1124)), VLOOKUP(I1124, Institutions, 2, FALSE), 0))</f>
        <v>0</v>
      </c>
      <c r="I1124" s="4"/>
      <c r="J1124" s="4" t="str">
        <f>IF(isblank(A1124), "", IF(NOT(ISBLANK(K1124)), VLOOKUP(K1124, Elections, 2, FALSE), 0))</f>
        <v>election-6</v>
      </c>
      <c r="K1124" s="10" t="s">
        <v>1180</v>
      </c>
      <c r="L1124" s="4">
        <f>IF(isblank($A1124), "", IF(NOT(ISBLANK(M1124)), VLOOKUP(M1124, Elections, 2, FALSE), 0))</f>
        <v>0</v>
      </c>
      <c r="M1124" s="4"/>
      <c r="N1124" s="3"/>
      <c r="O1124" s="3"/>
      <c r="P1124" s="3"/>
      <c r="Q1124" s="3"/>
      <c r="R1124" s="3"/>
      <c r="S1124" s="3"/>
      <c r="T1124" s="3"/>
      <c r="U1124" s="3"/>
      <c r="V1124" s="3"/>
      <c r="W1124" s="3"/>
      <c r="X1124" s="1" t="s">
        <v>1265</v>
      </c>
      <c r="Y1124" s="12" t="s">
        <v>1266</v>
      </c>
      <c r="Z1124" s="56" t="s">
        <v>4084</v>
      </c>
      <c r="AA1124" s="57" t="s">
        <v>4085</v>
      </c>
      <c r="AB1124" s="58"/>
      <c r="AC1124" s="43" t="s">
        <v>85</v>
      </c>
      <c r="AD1124" s="36"/>
      <c r="AE1124" s="36"/>
      <c r="AF1124" s="36"/>
      <c r="AG1124" s="25"/>
      <c r="AH1124" s="58"/>
      <c r="AI1124" s="58"/>
      <c r="AJ1124" s="58"/>
    </row>
    <row r="1125">
      <c r="A1125" s="3" t="s">
        <v>4086</v>
      </c>
      <c r="B1125" s="55" t="s">
        <v>4087</v>
      </c>
      <c r="C1125" s="47">
        <v>668.0</v>
      </c>
      <c r="D1125" s="39"/>
      <c r="E1125" s="39"/>
      <c r="F1125" s="39"/>
      <c r="G1125" s="3"/>
      <c r="H1125" s="3">
        <f>IF(isblank(A1125), "", IF(NOT(ISBLANK(I1125)), VLOOKUP(I1125, Institutions, 2, FALSE), 0))</f>
        <v>0</v>
      </c>
      <c r="I1125" s="4"/>
      <c r="J1125" s="4" t="str">
        <f>IF(isblank(A1125), "", IF(NOT(ISBLANK(K1125)), VLOOKUP(K1125, Elections, 2, FALSE), 0))</f>
        <v>election-6</v>
      </c>
      <c r="K1125" s="10" t="s">
        <v>1180</v>
      </c>
      <c r="L1125" s="4">
        <f>IF(isblank($A1125), "", IF(NOT(ISBLANK(M1125)), VLOOKUP(M1125, Elections, 2, FALSE), 0))</f>
        <v>0</v>
      </c>
      <c r="M1125" s="4"/>
      <c r="N1125" s="3"/>
      <c r="O1125" s="3"/>
      <c r="P1125" s="3"/>
      <c r="Q1125" s="3"/>
      <c r="R1125" s="3"/>
      <c r="S1125" s="3"/>
      <c r="T1125" s="3"/>
      <c r="U1125" s="3"/>
      <c r="V1125" s="3"/>
      <c r="W1125" s="3"/>
      <c r="X1125" s="1" t="s">
        <v>1265</v>
      </c>
      <c r="Y1125" s="12" t="s">
        <v>1266</v>
      </c>
      <c r="Z1125" s="59" t="s">
        <v>4088</v>
      </c>
      <c r="AA1125" s="60" t="s">
        <v>4089</v>
      </c>
      <c r="AB1125" s="58"/>
      <c r="AC1125" s="26">
        <v>2.1081344E7</v>
      </c>
      <c r="AD1125" s="26">
        <v>2.754419460101E12</v>
      </c>
      <c r="AE1125" s="26" t="s">
        <v>180</v>
      </c>
      <c r="AF1125" s="26" t="s">
        <v>60</v>
      </c>
      <c r="AG1125" s="27" t="s">
        <v>4090</v>
      </c>
      <c r="AH1125" s="58"/>
      <c r="AI1125" s="58"/>
      <c r="AJ1125" s="58"/>
    </row>
    <row r="1126">
      <c r="A1126" s="3" t="s">
        <v>4091</v>
      </c>
      <c r="B1126" s="55" t="s">
        <v>462</v>
      </c>
      <c r="C1126" s="47">
        <v>669.0</v>
      </c>
      <c r="D1126" s="39"/>
      <c r="E1126" s="39"/>
      <c r="F1126" s="39"/>
      <c r="G1126" s="3"/>
      <c r="H1126" s="3">
        <f>IF(isblank(A1126), "", IF(NOT(ISBLANK(I1126)), VLOOKUP(I1126, Institutions, 2, FALSE), 0))</f>
        <v>0</v>
      </c>
      <c r="I1126" s="4"/>
      <c r="J1126" s="4" t="str">
        <f>IF(isblank(A1126), "", IF(NOT(ISBLANK(K1126)), VLOOKUP(K1126, Elections, 2, FALSE), 0))</f>
        <v>election-6</v>
      </c>
      <c r="K1126" s="10" t="s">
        <v>1180</v>
      </c>
      <c r="L1126" s="4">
        <f>IF(isblank($A1126), "", IF(NOT(ISBLANK(M1126)), VLOOKUP(M1126, Elections, 2, FALSE), 0))</f>
        <v>0</v>
      </c>
      <c r="M1126" s="4"/>
      <c r="N1126" s="3"/>
      <c r="O1126" s="3"/>
      <c r="P1126" s="3"/>
      <c r="Q1126" s="3"/>
      <c r="R1126" s="3"/>
      <c r="S1126" s="3"/>
      <c r="T1126" s="3"/>
      <c r="U1126" s="3"/>
      <c r="V1126" s="3"/>
      <c r="W1126" s="3"/>
      <c r="X1126" s="1" t="s">
        <v>1265</v>
      </c>
      <c r="Y1126" s="12" t="s">
        <v>1266</v>
      </c>
      <c r="Z1126" s="56" t="s">
        <v>4092</v>
      </c>
      <c r="AA1126" s="57" t="s">
        <v>4093</v>
      </c>
      <c r="AB1126" s="58"/>
      <c r="AC1126" s="30">
        <v>8345651.0</v>
      </c>
      <c r="AD1126" s="30">
        <v>2.412916820101E12</v>
      </c>
      <c r="AE1126" s="30" t="s">
        <v>49</v>
      </c>
      <c r="AF1126" s="30" t="s">
        <v>60</v>
      </c>
      <c r="AG1126" s="16" t="s">
        <v>463</v>
      </c>
      <c r="AH1126" s="58"/>
      <c r="AI1126" s="58"/>
      <c r="AJ1126" s="58"/>
    </row>
    <row r="1127">
      <c r="A1127" s="3" t="s">
        <v>4094</v>
      </c>
      <c r="B1127" s="55" t="s">
        <v>4095</v>
      </c>
      <c r="C1127" s="47">
        <v>670.0</v>
      </c>
      <c r="D1127" s="39"/>
      <c r="E1127" s="39"/>
      <c r="F1127" s="39"/>
      <c r="G1127" s="3"/>
      <c r="H1127" s="3">
        <f>IF(isblank(A1127), "", IF(NOT(ISBLANK(I1127)), VLOOKUP(I1127, Institutions, 2, FALSE), 0))</f>
        <v>0</v>
      </c>
      <c r="I1127" s="4"/>
      <c r="J1127" s="4" t="str">
        <f>IF(isblank(A1127), "", IF(NOT(ISBLANK(K1127)), VLOOKUP(K1127, Elections, 2, FALSE), 0))</f>
        <v>election-6</v>
      </c>
      <c r="K1127" s="10" t="s">
        <v>1180</v>
      </c>
      <c r="L1127" s="4">
        <f>IF(isblank($A1127), "", IF(NOT(ISBLANK(M1127)), VLOOKUP(M1127, Elections, 2, FALSE), 0))</f>
        <v>0</v>
      </c>
      <c r="M1127" s="4"/>
      <c r="N1127" s="3"/>
      <c r="O1127" s="3"/>
      <c r="P1127" s="3"/>
      <c r="Q1127" s="3"/>
      <c r="R1127" s="3"/>
      <c r="S1127" s="3"/>
      <c r="T1127" s="3"/>
      <c r="U1127" s="3"/>
      <c r="V1127" s="3"/>
      <c r="W1127" s="3"/>
      <c r="X1127" s="1" t="s">
        <v>1265</v>
      </c>
      <c r="Y1127" s="12" t="s">
        <v>1266</v>
      </c>
      <c r="Z1127" s="59" t="s">
        <v>4096</v>
      </c>
      <c r="AA1127" s="60" t="s">
        <v>4097</v>
      </c>
      <c r="AB1127" s="58"/>
      <c r="AC1127" s="26">
        <v>7669496.0</v>
      </c>
      <c r="AD1127" s="26" t="s">
        <v>85</v>
      </c>
      <c r="AE1127" s="26" t="s">
        <v>49</v>
      </c>
      <c r="AF1127" s="26" t="s">
        <v>69</v>
      </c>
      <c r="AG1127" s="33"/>
      <c r="AH1127" s="58"/>
      <c r="AI1127" s="58"/>
      <c r="AJ1127" s="58"/>
    </row>
    <row r="1128">
      <c r="A1128" s="3" t="s">
        <v>4098</v>
      </c>
      <c r="B1128" s="55" t="s">
        <v>4099</v>
      </c>
      <c r="C1128" s="47">
        <v>671.0</v>
      </c>
      <c r="D1128" s="39"/>
      <c r="E1128" s="39"/>
      <c r="F1128" s="39"/>
      <c r="G1128" s="3"/>
      <c r="H1128" s="3">
        <f>IF(isblank(A1128), "", IF(NOT(ISBLANK(I1128)), VLOOKUP(I1128, Institutions, 2, FALSE), 0))</f>
        <v>0</v>
      </c>
      <c r="I1128" s="4"/>
      <c r="J1128" s="4" t="str">
        <f>IF(isblank(A1128), "", IF(NOT(ISBLANK(K1128)), VLOOKUP(K1128, Elections, 2, FALSE), 0))</f>
        <v>election-6</v>
      </c>
      <c r="K1128" s="10" t="s">
        <v>1180</v>
      </c>
      <c r="L1128" s="4">
        <f>IF(isblank($A1128), "", IF(NOT(ISBLANK(M1128)), VLOOKUP(M1128, Elections, 2, FALSE), 0))</f>
        <v>0</v>
      </c>
      <c r="M1128" s="4"/>
      <c r="N1128" s="3"/>
      <c r="O1128" s="3"/>
      <c r="P1128" s="3"/>
      <c r="Q1128" s="3"/>
      <c r="R1128" s="3"/>
      <c r="S1128" s="3"/>
      <c r="T1128" s="3"/>
      <c r="U1128" s="3"/>
      <c r="V1128" s="3"/>
      <c r="W1128" s="3"/>
      <c r="X1128" s="1" t="s">
        <v>1265</v>
      </c>
      <c r="Y1128" s="12" t="s">
        <v>1266</v>
      </c>
      <c r="Z1128" s="56" t="s">
        <v>4100</v>
      </c>
      <c r="AA1128" s="57" t="s">
        <v>4101</v>
      </c>
      <c r="AB1128" s="58"/>
      <c r="AC1128" s="43" t="s">
        <v>85</v>
      </c>
      <c r="AD1128" s="36"/>
      <c r="AE1128" s="36"/>
      <c r="AF1128" s="36"/>
      <c r="AG1128" s="25"/>
      <c r="AH1128" s="58"/>
      <c r="AI1128" s="58"/>
      <c r="AJ1128" s="58"/>
    </row>
    <row r="1129">
      <c r="A1129" s="3" t="s">
        <v>4102</v>
      </c>
      <c r="B1129" s="55" t="s">
        <v>205</v>
      </c>
      <c r="C1129" s="47">
        <v>672.0</v>
      </c>
      <c r="D1129" s="39"/>
      <c r="E1129" s="39"/>
      <c r="F1129" s="39"/>
      <c r="G1129" s="3"/>
      <c r="H1129" s="3">
        <f>IF(isblank(A1129), "", IF(NOT(ISBLANK(I1129)), VLOOKUP(I1129, Institutions, 2, FALSE), 0))</f>
        <v>0</v>
      </c>
      <c r="I1129" s="4"/>
      <c r="J1129" s="4" t="str">
        <f>IF(isblank(A1129), "", IF(NOT(ISBLANK(K1129)), VLOOKUP(K1129, Elections, 2, FALSE), 0))</f>
        <v>election-6</v>
      </c>
      <c r="K1129" s="10" t="s">
        <v>1180</v>
      </c>
      <c r="L1129" s="4">
        <f>IF(isblank($A1129), "", IF(NOT(ISBLANK(M1129)), VLOOKUP(M1129, Elections, 2, FALSE), 0))</f>
        <v>0</v>
      </c>
      <c r="M1129" s="4"/>
      <c r="N1129" s="3"/>
      <c r="O1129" s="3"/>
      <c r="P1129" s="3"/>
      <c r="Q1129" s="3"/>
      <c r="R1129" s="3"/>
      <c r="S1129" s="3"/>
      <c r="T1129" s="3"/>
      <c r="U1129" s="3"/>
      <c r="V1129" s="3"/>
      <c r="W1129" s="3"/>
      <c r="X1129" s="1" t="s">
        <v>1265</v>
      </c>
      <c r="Y1129" s="12" t="s">
        <v>1266</v>
      </c>
      <c r="Z1129" s="59" t="s">
        <v>4103</v>
      </c>
      <c r="AA1129" s="60" t="s">
        <v>4104</v>
      </c>
      <c r="AB1129" s="58"/>
      <c r="AC1129" s="31">
        <v>6699197.0</v>
      </c>
      <c r="AD1129" s="31">
        <v>2.252303720101E12</v>
      </c>
      <c r="AE1129" s="31" t="s">
        <v>49</v>
      </c>
      <c r="AF1129" s="31" t="s">
        <v>60</v>
      </c>
      <c r="AG1129" s="20" t="s">
        <v>206</v>
      </c>
      <c r="AH1129" s="58"/>
      <c r="AI1129" s="58"/>
      <c r="AJ1129" s="58"/>
    </row>
    <row r="1130">
      <c r="A1130" s="3" t="s">
        <v>4105</v>
      </c>
      <c r="B1130" s="55" t="s">
        <v>1091</v>
      </c>
      <c r="C1130" s="47">
        <v>673.0</v>
      </c>
      <c r="D1130" s="39"/>
      <c r="E1130" s="39"/>
      <c r="F1130" s="39"/>
      <c r="G1130" s="3"/>
      <c r="H1130" s="3">
        <f>IF(isblank(A1130), "", IF(NOT(ISBLANK(I1130)), VLOOKUP(I1130, Institutions, 2, FALSE), 0))</f>
        <v>0</v>
      </c>
      <c r="I1130" s="4"/>
      <c r="J1130" s="4" t="str">
        <f>IF(isblank(A1130), "", IF(NOT(ISBLANK(K1130)), VLOOKUP(K1130, Elections, 2, FALSE), 0))</f>
        <v>election-6</v>
      </c>
      <c r="K1130" s="10" t="s">
        <v>1180</v>
      </c>
      <c r="L1130" s="4">
        <f>IF(isblank($A1130), "", IF(NOT(ISBLANK(M1130)), VLOOKUP(M1130, Elections, 2, FALSE), 0))</f>
        <v>0</v>
      </c>
      <c r="M1130" s="4"/>
      <c r="N1130" s="3"/>
      <c r="O1130" s="3"/>
      <c r="P1130" s="3"/>
      <c r="Q1130" s="3"/>
      <c r="R1130" s="3"/>
      <c r="S1130" s="3"/>
      <c r="T1130" s="3"/>
      <c r="U1130" s="3"/>
      <c r="V1130" s="3"/>
      <c r="W1130" s="3"/>
      <c r="X1130" s="1" t="s">
        <v>1265</v>
      </c>
      <c r="Y1130" s="12" t="s">
        <v>1266</v>
      </c>
      <c r="Z1130" s="56" t="s">
        <v>4106</v>
      </c>
      <c r="AA1130" s="57" t="s">
        <v>4107</v>
      </c>
      <c r="AB1130" s="58"/>
      <c r="AC1130" s="43">
        <v>4773586.0</v>
      </c>
      <c r="AD1130" s="43">
        <v>2.498306200701E12</v>
      </c>
      <c r="AE1130" s="43" t="s">
        <v>49</v>
      </c>
      <c r="AF1130" s="43" t="s">
        <v>69</v>
      </c>
      <c r="AG1130" s="25"/>
      <c r="AH1130" s="58"/>
      <c r="AI1130" s="58"/>
      <c r="AJ1130" s="58"/>
    </row>
    <row r="1131">
      <c r="A1131" s="3" t="s">
        <v>4108</v>
      </c>
      <c r="B1131" s="55" t="s">
        <v>4109</v>
      </c>
      <c r="C1131" s="47">
        <v>674.0</v>
      </c>
      <c r="D1131" s="39"/>
      <c r="E1131" s="39"/>
      <c r="F1131" s="39"/>
      <c r="G1131" s="3"/>
      <c r="H1131" s="3">
        <f>IF(isblank(A1131), "", IF(NOT(ISBLANK(I1131)), VLOOKUP(I1131, Institutions, 2, FALSE), 0))</f>
        <v>0</v>
      </c>
      <c r="I1131" s="4"/>
      <c r="J1131" s="4" t="str">
        <f>IF(isblank(A1131), "", IF(NOT(ISBLANK(K1131)), VLOOKUP(K1131, Elections, 2, FALSE), 0))</f>
        <v>election-6</v>
      </c>
      <c r="K1131" s="10" t="s">
        <v>1180</v>
      </c>
      <c r="L1131" s="4">
        <f>IF(isblank($A1131), "", IF(NOT(ISBLANK(M1131)), VLOOKUP(M1131, Elections, 2, FALSE), 0))</f>
        <v>0</v>
      </c>
      <c r="M1131" s="4"/>
      <c r="N1131" s="3"/>
      <c r="O1131" s="3"/>
      <c r="P1131" s="3"/>
      <c r="Q1131" s="3"/>
      <c r="R1131" s="3"/>
      <c r="S1131" s="3"/>
      <c r="T1131" s="3"/>
      <c r="U1131" s="3"/>
      <c r="V1131" s="3"/>
      <c r="W1131" s="3"/>
      <c r="X1131" s="1" t="s">
        <v>1265</v>
      </c>
      <c r="Y1131" s="12" t="s">
        <v>1266</v>
      </c>
      <c r="Z1131" s="59" t="s">
        <v>4110</v>
      </c>
      <c r="AA1131" s="60" t="s">
        <v>4111</v>
      </c>
      <c r="AB1131" s="58"/>
      <c r="AC1131" s="26" t="s">
        <v>85</v>
      </c>
      <c r="AD1131" s="34"/>
      <c r="AE1131" s="34"/>
      <c r="AF1131" s="34"/>
      <c r="AG1131" s="33"/>
      <c r="AH1131" s="58"/>
      <c r="AI1131" s="58"/>
      <c r="AJ1131" s="58"/>
    </row>
    <row r="1132">
      <c r="A1132" s="3" t="s">
        <v>4112</v>
      </c>
      <c r="B1132" s="55" t="s">
        <v>4113</v>
      </c>
      <c r="C1132" s="47">
        <v>675.0</v>
      </c>
      <c r="D1132" s="39"/>
      <c r="E1132" s="39"/>
      <c r="F1132" s="39"/>
      <c r="G1132" s="3"/>
      <c r="H1132" s="3">
        <f>IF(isblank(A1132), "", IF(NOT(ISBLANK(I1132)), VLOOKUP(I1132, Institutions, 2, FALSE), 0))</f>
        <v>0</v>
      </c>
      <c r="I1132" s="4"/>
      <c r="J1132" s="4" t="str">
        <f>IF(isblank(A1132), "", IF(NOT(ISBLANK(K1132)), VLOOKUP(K1132, Elections, 2, FALSE), 0))</f>
        <v>election-6</v>
      </c>
      <c r="K1132" s="10" t="s">
        <v>1180</v>
      </c>
      <c r="L1132" s="4">
        <f>IF(isblank($A1132), "", IF(NOT(ISBLANK(M1132)), VLOOKUP(M1132, Elections, 2, FALSE), 0))</f>
        <v>0</v>
      </c>
      <c r="M1132" s="4"/>
      <c r="N1132" s="3"/>
      <c r="O1132" s="3"/>
      <c r="P1132" s="3"/>
      <c r="Q1132" s="3"/>
      <c r="R1132" s="3"/>
      <c r="S1132" s="3"/>
      <c r="T1132" s="3"/>
      <c r="U1132" s="3"/>
      <c r="V1132" s="3"/>
      <c r="W1132" s="3"/>
      <c r="X1132" s="1" t="s">
        <v>1265</v>
      </c>
      <c r="Y1132" s="12" t="s">
        <v>1266</v>
      </c>
      <c r="Z1132" s="56" t="s">
        <v>4114</v>
      </c>
      <c r="AA1132" s="57" t="s">
        <v>4115</v>
      </c>
      <c r="AB1132" s="58"/>
      <c r="AC1132" s="43">
        <v>5.6322569E7</v>
      </c>
      <c r="AD1132" s="43">
        <v>1.924324781219E12</v>
      </c>
      <c r="AE1132" s="43" t="s">
        <v>49</v>
      </c>
      <c r="AF1132" s="43" t="s">
        <v>69</v>
      </c>
      <c r="AG1132" s="25"/>
      <c r="AH1132" s="58"/>
      <c r="AI1132" s="58"/>
      <c r="AJ1132" s="58"/>
    </row>
    <row r="1133">
      <c r="A1133" s="3" t="s">
        <v>4116</v>
      </c>
      <c r="B1133" s="55" t="s">
        <v>4117</v>
      </c>
      <c r="C1133" s="47">
        <v>676.0</v>
      </c>
      <c r="D1133" s="39"/>
      <c r="E1133" s="39"/>
      <c r="F1133" s="39"/>
      <c r="G1133" s="3"/>
      <c r="H1133" s="3">
        <f>IF(isblank(A1133), "", IF(NOT(ISBLANK(I1133)), VLOOKUP(I1133, Institutions, 2, FALSE), 0))</f>
        <v>0</v>
      </c>
      <c r="I1133" s="4"/>
      <c r="J1133" s="4" t="str">
        <f>IF(isblank(A1133), "", IF(NOT(ISBLANK(K1133)), VLOOKUP(K1133, Elections, 2, FALSE), 0))</f>
        <v>election-6</v>
      </c>
      <c r="K1133" s="10" t="s">
        <v>1180</v>
      </c>
      <c r="L1133" s="4">
        <f>IF(isblank($A1133), "", IF(NOT(ISBLANK(M1133)), VLOOKUP(M1133, Elections, 2, FALSE), 0))</f>
        <v>0</v>
      </c>
      <c r="M1133" s="4"/>
      <c r="N1133" s="3"/>
      <c r="O1133" s="3"/>
      <c r="P1133" s="3"/>
      <c r="Q1133" s="3"/>
      <c r="R1133" s="3"/>
      <c r="S1133" s="3"/>
      <c r="T1133" s="3"/>
      <c r="U1133" s="3"/>
      <c r="V1133" s="3"/>
      <c r="W1133" s="3"/>
      <c r="X1133" s="1" t="s">
        <v>1265</v>
      </c>
      <c r="Y1133" s="12" t="s">
        <v>1266</v>
      </c>
      <c r="Z1133" s="59" t="s">
        <v>4118</v>
      </c>
      <c r="AA1133" s="60" t="s">
        <v>4119</v>
      </c>
      <c r="AB1133" s="58"/>
      <c r="AC1133" s="26" t="s">
        <v>85</v>
      </c>
      <c r="AD1133" s="34"/>
      <c r="AE1133" s="34"/>
      <c r="AF1133" s="34"/>
      <c r="AG1133" s="33"/>
      <c r="AH1133" s="58"/>
      <c r="AI1133" s="58"/>
      <c r="AJ1133" s="58"/>
    </row>
    <row r="1134">
      <c r="A1134" s="3" t="s">
        <v>4120</v>
      </c>
      <c r="B1134" s="55" t="s">
        <v>4121</v>
      </c>
      <c r="C1134" s="47">
        <v>677.0</v>
      </c>
      <c r="D1134" s="39"/>
      <c r="E1134" s="39"/>
      <c r="F1134" s="39"/>
      <c r="G1134" s="3"/>
      <c r="H1134" s="3">
        <f>IF(isblank(A1134), "", IF(NOT(ISBLANK(I1134)), VLOOKUP(I1134, Institutions, 2, FALSE), 0))</f>
        <v>0</v>
      </c>
      <c r="I1134" s="4"/>
      <c r="J1134" s="4" t="str">
        <f>IF(isblank(A1134), "", IF(NOT(ISBLANK(K1134)), VLOOKUP(K1134, Elections, 2, FALSE), 0))</f>
        <v>election-6</v>
      </c>
      <c r="K1134" s="10" t="s">
        <v>1180</v>
      </c>
      <c r="L1134" s="4">
        <f>IF(isblank($A1134), "", IF(NOT(ISBLANK(M1134)), VLOOKUP(M1134, Elections, 2, FALSE), 0))</f>
        <v>0</v>
      </c>
      <c r="M1134" s="4"/>
      <c r="N1134" s="3"/>
      <c r="O1134" s="3"/>
      <c r="P1134" s="3"/>
      <c r="Q1134" s="3"/>
      <c r="R1134" s="3"/>
      <c r="S1134" s="3"/>
      <c r="T1134" s="3"/>
      <c r="U1134" s="3"/>
      <c r="V1134" s="3"/>
      <c r="W1134" s="3"/>
      <c r="X1134" s="1" t="s">
        <v>1265</v>
      </c>
      <c r="Y1134" s="12" t="s">
        <v>1266</v>
      </c>
      <c r="Z1134" s="56" t="s">
        <v>4122</v>
      </c>
      <c r="AA1134" s="57" t="s">
        <v>4123</v>
      </c>
      <c r="AB1134" s="58"/>
      <c r="AC1134" s="43">
        <v>7369174.0</v>
      </c>
      <c r="AD1134" s="43">
        <v>2.438368051801E12</v>
      </c>
      <c r="AE1134" s="43" t="s">
        <v>49</v>
      </c>
      <c r="AF1134" s="43" t="s">
        <v>69</v>
      </c>
      <c r="AG1134" s="25"/>
      <c r="AH1134" s="58"/>
      <c r="AI1134" s="58"/>
      <c r="AJ1134" s="58"/>
    </row>
    <row r="1135">
      <c r="A1135" s="3" t="s">
        <v>4124</v>
      </c>
      <c r="B1135" s="55" t="s">
        <v>4125</v>
      </c>
      <c r="C1135" s="47">
        <v>678.0</v>
      </c>
      <c r="D1135" s="39"/>
      <c r="E1135" s="39"/>
      <c r="F1135" s="39"/>
      <c r="G1135" s="3"/>
      <c r="H1135" s="3">
        <f>IF(isblank(A1135), "", IF(NOT(ISBLANK(I1135)), VLOOKUP(I1135, Institutions, 2, FALSE), 0))</f>
        <v>0</v>
      </c>
      <c r="I1135" s="4"/>
      <c r="J1135" s="4" t="str">
        <f>IF(isblank(A1135), "", IF(NOT(ISBLANK(K1135)), VLOOKUP(K1135, Elections, 2, FALSE), 0))</f>
        <v>election-6</v>
      </c>
      <c r="K1135" s="10" t="s">
        <v>1180</v>
      </c>
      <c r="L1135" s="4">
        <f>IF(isblank($A1135), "", IF(NOT(ISBLANK(M1135)), VLOOKUP(M1135, Elections, 2, FALSE), 0))</f>
        <v>0</v>
      </c>
      <c r="M1135" s="4"/>
      <c r="N1135" s="3"/>
      <c r="O1135" s="3"/>
      <c r="P1135" s="3"/>
      <c r="Q1135" s="3"/>
      <c r="R1135" s="3"/>
      <c r="S1135" s="3"/>
      <c r="T1135" s="3"/>
      <c r="U1135" s="3"/>
      <c r="V1135" s="3"/>
      <c r="W1135" s="3"/>
      <c r="X1135" s="1" t="s">
        <v>1265</v>
      </c>
      <c r="Y1135" s="12" t="s">
        <v>1266</v>
      </c>
      <c r="Z1135" s="59" t="s">
        <v>4126</v>
      </c>
      <c r="AA1135" s="60" t="s">
        <v>4127</v>
      </c>
      <c r="AB1135" s="58"/>
      <c r="AC1135" s="26" t="s">
        <v>1033</v>
      </c>
      <c r="AD1135" s="26">
        <v>2.287047230101E12</v>
      </c>
      <c r="AE1135" s="26" t="s">
        <v>49</v>
      </c>
      <c r="AF1135" s="26" t="s">
        <v>69</v>
      </c>
      <c r="AG1135" s="33"/>
      <c r="AH1135" s="58"/>
      <c r="AI1135" s="58"/>
      <c r="AJ1135" s="58"/>
    </row>
    <row r="1136">
      <c r="A1136" s="3" t="s">
        <v>4128</v>
      </c>
      <c r="B1136" s="55" t="s">
        <v>4129</v>
      </c>
      <c r="C1136" s="47">
        <v>679.0</v>
      </c>
      <c r="D1136" s="39"/>
      <c r="E1136" s="39"/>
      <c r="F1136" s="39"/>
      <c r="G1136" s="3"/>
      <c r="H1136" s="3">
        <f>IF(isblank(A1136), "", IF(NOT(ISBLANK(I1136)), VLOOKUP(I1136, Institutions, 2, FALSE), 0))</f>
        <v>0</v>
      </c>
      <c r="I1136" s="4"/>
      <c r="J1136" s="4" t="str">
        <f>IF(isblank(A1136), "", IF(NOT(ISBLANK(K1136)), VLOOKUP(K1136, Elections, 2, FALSE), 0))</f>
        <v>election-6</v>
      </c>
      <c r="K1136" s="10" t="s">
        <v>1180</v>
      </c>
      <c r="L1136" s="4">
        <f>IF(isblank($A1136), "", IF(NOT(ISBLANK(M1136)), VLOOKUP(M1136, Elections, 2, FALSE), 0))</f>
        <v>0</v>
      </c>
      <c r="M1136" s="4"/>
      <c r="N1136" s="3"/>
      <c r="O1136" s="3"/>
      <c r="P1136" s="3"/>
      <c r="Q1136" s="3"/>
      <c r="R1136" s="3"/>
      <c r="S1136" s="3"/>
      <c r="T1136" s="3"/>
      <c r="U1136" s="3"/>
      <c r="V1136" s="3"/>
      <c r="W1136" s="3"/>
      <c r="X1136" s="1" t="s">
        <v>1265</v>
      </c>
      <c r="Y1136" s="12" t="s">
        <v>1266</v>
      </c>
      <c r="Z1136" s="56" t="s">
        <v>4130</v>
      </c>
      <c r="AA1136" s="57" t="s">
        <v>4131</v>
      </c>
      <c r="AB1136" s="58"/>
      <c r="AC1136" s="43">
        <v>7140762.0</v>
      </c>
      <c r="AD1136" s="43">
        <v>2.233453931301E12</v>
      </c>
      <c r="AE1136" s="43" t="s">
        <v>49</v>
      </c>
      <c r="AF1136" s="43" t="s">
        <v>60</v>
      </c>
      <c r="AG1136" s="45" t="s">
        <v>4132</v>
      </c>
      <c r="AH1136" s="58"/>
      <c r="AI1136" s="58"/>
      <c r="AJ1136" s="58"/>
    </row>
    <row r="1137">
      <c r="A1137" s="3" t="s">
        <v>4133</v>
      </c>
      <c r="B1137" s="55" t="s">
        <v>4134</v>
      </c>
      <c r="C1137" s="47">
        <v>680.0</v>
      </c>
      <c r="D1137" s="39"/>
      <c r="E1137" s="39"/>
      <c r="F1137" s="39"/>
      <c r="G1137" s="3"/>
      <c r="H1137" s="3">
        <f>IF(isblank(A1137), "", IF(NOT(ISBLANK(I1137)), VLOOKUP(I1137, Institutions, 2, FALSE), 0))</f>
        <v>0</v>
      </c>
      <c r="I1137" s="4"/>
      <c r="J1137" s="4" t="str">
        <f>IF(isblank(A1137), "", IF(NOT(ISBLANK(K1137)), VLOOKUP(K1137, Elections, 2, FALSE), 0))</f>
        <v>election-6</v>
      </c>
      <c r="K1137" s="10" t="s">
        <v>1180</v>
      </c>
      <c r="L1137" s="4">
        <f>IF(isblank($A1137), "", IF(NOT(ISBLANK(M1137)), VLOOKUP(M1137, Elections, 2, FALSE), 0))</f>
        <v>0</v>
      </c>
      <c r="M1137" s="4"/>
      <c r="N1137" s="3"/>
      <c r="O1137" s="3"/>
      <c r="P1137" s="3"/>
      <c r="Q1137" s="3"/>
      <c r="R1137" s="3"/>
      <c r="S1137" s="3"/>
      <c r="T1137" s="3"/>
      <c r="U1137" s="3"/>
      <c r="V1137" s="3"/>
      <c r="W1137" s="3"/>
      <c r="X1137" s="1" t="s">
        <v>1265</v>
      </c>
      <c r="Y1137" s="12" t="s">
        <v>1266</v>
      </c>
      <c r="Z1137" s="59" t="s">
        <v>4135</v>
      </c>
      <c r="AA1137" s="60" t="s">
        <v>4136</v>
      </c>
      <c r="AB1137" s="58"/>
      <c r="AC1137" s="26">
        <v>7348576.0</v>
      </c>
      <c r="AD1137" s="26">
        <v>2.579496312214E12</v>
      </c>
      <c r="AE1137" s="26" t="s">
        <v>49</v>
      </c>
      <c r="AF1137" s="26" t="s">
        <v>69</v>
      </c>
      <c r="AG1137" s="33"/>
      <c r="AH1137" s="58"/>
      <c r="AI1137" s="58"/>
      <c r="AJ1137" s="58"/>
    </row>
    <row r="1138">
      <c r="A1138" s="3" t="s">
        <v>4137</v>
      </c>
      <c r="B1138" s="55" t="s">
        <v>4138</v>
      </c>
      <c r="C1138" s="47">
        <v>681.0</v>
      </c>
      <c r="D1138" s="39"/>
      <c r="E1138" s="39"/>
      <c r="F1138" s="39"/>
      <c r="G1138" s="3"/>
      <c r="H1138" s="3">
        <f>IF(isblank(A1138), "", IF(NOT(ISBLANK(I1138)), VLOOKUP(I1138, Institutions, 2, FALSE), 0))</f>
        <v>0</v>
      </c>
      <c r="I1138" s="4"/>
      <c r="J1138" s="4" t="str">
        <f>IF(isblank(A1138), "", IF(NOT(ISBLANK(K1138)), VLOOKUP(K1138, Elections, 2, FALSE), 0))</f>
        <v>election-6</v>
      </c>
      <c r="K1138" s="10" t="s">
        <v>1180</v>
      </c>
      <c r="L1138" s="4">
        <f>IF(isblank($A1138), "", IF(NOT(ISBLANK(M1138)), VLOOKUP(M1138, Elections, 2, FALSE), 0))</f>
        <v>0</v>
      </c>
      <c r="M1138" s="4"/>
      <c r="N1138" s="3"/>
      <c r="O1138" s="3"/>
      <c r="P1138" s="3"/>
      <c r="Q1138" s="3"/>
      <c r="R1138" s="3"/>
      <c r="S1138" s="3"/>
      <c r="T1138" s="3"/>
      <c r="U1138" s="3"/>
      <c r="V1138" s="3"/>
      <c r="W1138" s="3"/>
      <c r="X1138" s="1" t="s">
        <v>1265</v>
      </c>
      <c r="Y1138" s="12" t="s">
        <v>1266</v>
      </c>
      <c r="Z1138" s="56" t="s">
        <v>4139</v>
      </c>
      <c r="AA1138" s="57" t="s">
        <v>4140</v>
      </c>
      <c r="AB1138" s="58"/>
      <c r="AC1138" s="43" t="s">
        <v>85</v>
      </c>
      <c r="AD1138" s="36"/>
      <c r="AE1138" s="36"/>
      <c r="AF1138" s="36"/>
      <c r="AG1138" s="25"/>
      <c r="AH1138" s="58"/>
      <c r="AI1138" s="58"/>
      <c r="AJ1138" s="58"/>
    </row>
    <row r="1139">
      <c r="A1139" s="3" t="s">
        <v>4141</v>
      </c>
      <c r="B1139" s="55" t="s">
        <v>4142</v>
      </c>
      <c r="C1139" s="47">
        <v>682.0</v>
      </c>
      <c r="D1139" s="39"/>
      <c r="E1139" s="39"/>
      <c r="F1139" s="39"/>
      <c r="G1139" s="3"/>
      <c r="H1139" s="3">
        <f>IF(isblank(A1139), "", IF(NOT(ISBLANK(I1139)), VLOOKUP(I1139, Institutions, 2, FALSE), 0))</f>
        <v>0</v>
      </c>
      <c r="I1139" s="4"/>
      <c r="J1139" s="4" t="str">
        <f>IF(isblank(A1139), "", IF(NOT(ISBLANK(K1139)), VLOOKUP(K1139, Elections, 2, FALSE), 0))</f>
        <v>election-6</v>
      </c>
      <c r="K1139" s="10" t="s">
        <v>1180</v>
      </c>
      <c r="L1139" s="4">
        <f>IF(isblank($A1139), "", IF(NOT(ISBLANK(M1139)), VLOOKUP(M1139, Elections, 2, FALSE), 0))</f>
        <v>0</v>
      </c>
      <c r="M1139" s="4"/>
      <c r="N1139" s="3"/>
      <c r="O1139" s="3"/>
      <c r="P1139" s="3"/>
      <c r="Q1139" s="3"/>
      <c r="R1139" s="3"/>
      <c r="S1139" s="3"/>
      <c r="T1139" s="3"/>
      <c r="U1139" s="3"/>
      <c r="V1139" s="3"/>
      <c r="W1139" s="3"/>
      <c r="X1139" s="1" t="s">
        <v>1265</v>
      </c>
      <c r="Y1139" s="12" t="s">
        <v>1266</v>
      </c>
      <c r="Z1139" s="59" t="s">
        <v>4143</v>
      </c>
      <c r="AA1139" s="60" t="s">
        <v>4144</v>
      </c>
      <c r="AB1139" s="58"/>
      <c r="AC1139" s="26">
        <v>1.0185259E7</v>
      </c>
      <c r="AD1139" s="26">
        <v>2.210201441705E12</v>
      </c>
      <c r="AE1139" s="26" t="s">
        <v>49</v>
      </c>
      <c r="AF1139" s="26" t="s">
        <v>60</v>
      </c>
      <c r="AG1139" s="27" t="s">
        <v>4145</v>
      </c>
      <c r="AH1139" s="58"/>
      <c r="AI1139" s="58"/>
      <c r="AJ1139" s="58"/>
    </row>
    <row r="1140">
      <c r="A1140" s="3" t="s">
        <v>4146</v>
      </c>
      <c r="B1140" s="55" t="s">
        <v>4147</v>
      </c>
      <c r="C1140" s="47">
        <v>683.0</v>
      </c>
      <c r="D1140" s="39"/>
      <c r="E1140" s="39"/>
      <c r="F1140" s="39"/>
      <c r="G1140" s="3"/>
      <c r="H1140" s="3">
        <f>IF(isblank(A1140), "", IF(NOT(ISBLANK(I1140)), VLOOKUP(I1140, Institutions, 2, FALSE), 0))</f>
        <v>0</v>
      </c>
      <c r="I1140" s="4"/>
      <c r="J1140" s="4" t="str">
        <f>IF(isblank(A1140), "", IF(NOT(ISBLANK(K1140)), VLOOKUP(K1140, Elections, 2, FALSE), 0))</f>
        <v>election-6</v>
      </c>
      <c r="K1140" s="10" t="s">
        <v>1180</v>
      </c>
      <c r="L1140" s="4">
        <f>IF(isblank($A1140), "", IF(NOT(ISBLANK(M1140)), VLOOKUP(M1140, Elections, 2, FALSE), 0))</f>
        <v>0</v>
      </c>
      <c r="M1140" s="4"/>
      <c r="N1140" s="3"/>
      <c r="O1140" s="3"/>
      <c r="P1140" s="3"/>
      <c r="Q1140" s="3"/>
      <c r="R1140" s="3"/>
      <c r="S1140" s="3"/>
      <c r="T1140" s="3"/>
      <c r="U1140" s="3"/>
      <c r="V1140" s="3"/>
      <c r="W1140" s="3"/>
      <c r="X1140" s="1" t="s">
        <v>1265</v>
      </c>
      <c r="Y1140" s="12" t="s">
        <v>1266</v>
      </c>
      <c r="Z1140" s="56" t="s">
        <v>4148</v>
      </c>
      <c r="AA1140" s="57" t="s">
        <v>4149</v>
      </c>
      <c r="AB1140" s="58"/>
      <c r="AC1140" s="43">
        <v>4241088.0</v>
      </c>
      <c r="AD1140" s="43">
        <v>1.777937750904E12</v>
      </c>
      <c r="AE1140" s="43" t="s">
        <v>49</v>
      </c>
      <c r="AF1140" s="43" t="s">
        <v>60</v>
      </c>
      <c r="AG1140" s="45" t="s">
        <v>4150</v>
      </c>
      <c r="AH1140" s="58"/>
      <c r="AI1140" s="58"/>
      <c r="AJ1140" s="58"/>
    </row>
    <row r="1141">
      <c r="A1141" s="3" t="s">
        <v>4151</v>
      </c>
      <c r="B1141" s="55" t="s">
        <v>4152</v>
      </c>
      <c r="C1141" s="47">
        <v>684.0</v>
      </c>
      <c r="D1141" s="39"/>
      <c r="E1141" s="39"/>
      <c r="F1141" s="39"/>
      <c r="G1141" s="3"/>
      <c r="H1141" s="3">
        <f>IF(isblank(A1141), "", IF(NOT(ISBLANK(I1141)), VLOOKUP(I1141, Institutions, 2, FALSE), 0))</f>
        <v>0</v>
      </c>
      <c r="I1141" s="4"/>
      <c r="J1141" s="4" t="str">
        <f>IF(isblank(A1141), "", IF(NOT(ISBLANK(K1141)), VLOOKUP(K1141, Elections, 2, FALSE), 0))</f>
        <v>election-6</v>
      </c>
      <c r="K1141" s="10" t="s">
        <v>1180</v>
      </c>
      <c r="L1141" s="4">
        <f>IF(isblank($A1141), "", IF(NOT(ISBLANK(M1141)), VLOOKUP(M1141, Elections, 2, FALSE), 0))</f>
        <v>0</v>
      </c>
      <c r="M1141" s="4"/>
      <c r="N1141" s="3"/>
      <c r="O1141" s="3"/>
      <c r="P1141" s="3"/>
      <c r="Q1141" s="3"/>
      <c r="R1141" s="3"/>
      <c r="S1141" s="3"/>
      <c r="T1141" s="3"/>
      <c r="U1141" s="3"/>
      <c r="V1141" s="3"/>
      <c r="W1141" s="3"/>
      <c r="X1141" s="1" t="s">
        <v>1265</v>
      </c>
      <c r="Y1141" s="12" t="s">
        <v>1266</v>
      </c>
      <c r="Z1141" s="59" t="s">
        <v>4153</v>
      </c>
      <c r="AA1141" s="60" t="s">
        <v>4154</v>
      </c>
      <c r="AB1141" s="58"/>
      <c r="AC1141" s="26">
        <v>9931120.0</v>
      </c>
      <c r="AD1141" s="26">
        <v>2.647183130401E12</v>
      </c>
      <c r="AE1141" s="26" t="s">
        <v>49</v>
      </c>
      <c r="AF1141" s="26" t="s">
        <v>69</v>
      </c>
      <c r="AG1141" s="33"/>
      <c r="AH1141" s="58"/>
      <c r="AI1141" s="58"/>
      <c r="AJ1141" s="58"/>
    </row>
    <row r="1142">
      <c r="A1142" s="3" t="s">
        <v>4155</v>
      </c>
      <c r="B1142" s="55" t="s">
        <v>4156</v>
      </c>
      <c r="C1142" s="47">
        <v>685.0</v>
      </c>
      <c r="D1142" s="39"/>
      <c r="E1142" s="39"/>
      <c r="F1142" s="39"/>
      <c r="G1142" s="3"/>
      <c r="H1142" s="3">
        <f>IF(isblank(A1142), "", IF(NOT(ISBLANK(I1142)), VLOOKUP(I1142, Institutions, 2, FALSE), 0))</f>
        <v>0</v>
      </c>
      <c r="I1142" s="4"/>
      <c r="J1142" s="4" t="str">
        <f>IF(isblank(A1142), "", IF(NOT(ISBLANK(K1142)), VLOOKUP(K1142, Elections, 2, FALSE), 0))</f>
        <v>election-6</v>
      </c>
      <c r="K1142" s="10" t="s">
        <v>1180</v>
      </c>
      <c r="L1142" s="4">
        <f>IF(isblank($A1142), "", IF(NOT(ISBLANK(M1142)), VLOOKUP(M1142, Elections, 2, FALSE), 0))</f>
        <v>0</v>
      </c>
      <c r="M1142" s="4"/>
      <c r="N1142" s="3"/>
      <c r="O1142" s="3"/>
      <c r="P1142" s="3"/>
      <c r="Q1142" s="3"/>
      <c r="R1142" s="3"/>
      <c r="S1142" s="3"/>
      <c r="T1142" s="3"/>
      <c r="U1142" s="3"/>
      <c r="V1142" s="3"/>
      <c r="W1142" s="3"/>
      <c r="X1142" s="1" t="s">
        <v>1265</v>
      </c>
      <c r="Y1142" s="12" t="s">
        <v>1266</v>
      </c>
      <c r="Z1142" s="56" t="s">
        <v>4157</v>
      </c>
      <c r="AA1142" s="57" t="s">
        <v>4158</v>
      </c>
      <c r="AB1142" s="58"/>
      <c r="AC1142" s="43">
        <v>5562511.0</v>
      </c>
      <c r="AD1142" s="43">
        <v>2.536803441201E12</v>
      </c>
      <c r="AE1142" s="43" t="s">
        <v>49</v>
      </c>
      <c r="AF1142" s="43" t="s">
        <v>69</v>
      </c>
      <c r="AG1142" s="25"/>
      <c r="AH1142" s="58"/>
      <c r="AI1142" s="58"/>
      <c r="AJ1142" s="58"/>
    </row>
    <row r="1143">
      <c r="A1143" s="3" t="s">
        <v>4159</v>
      </c>
      <c r="B1143" s="55" t="s">
        <v>4160</v>
      </c>
      <c r="C1143" s="47">
        <v>686.0</v>
      </c>
      <c r="D1143" s="39"/>
      <c r="E1143" s="39"/>
      <c r="F1143" s="39"/>
      <c r="G1143" s="3"/>
      <c r="H1143" s="3">
        <f>IF(isblank(A1143), "", IF(NOT(ISBLANK(I1143)), VLOOKUP(I1143, Institutions, 2, FALSE), 0))</f>
        <v>0</v>
      </c>
      <c r="I1143" s="4"/>
      <c r="J1143" s="4" t="str">
        <f>IF(isblank(A1143), "", IF(NOT(ISBLANK(K1143)), VLOOKUP(K1143, Elections, 2, FALSE), 0))</f>
        <v>election-6</v>
      </c>
      <c r="K1143" s="10" t="s">
        <v>1180</v>
      </c>
      <c r="L1143" s="4">
        <f>IF(isblank($A1143), "", IF(NOT(ISBLANK(M1143)), VLOOKUP(M1143, Elections, 2, FALSE), 0))</f>
        <v>0</v>
      </c>
      <c r="M1143" s="4"/>
      <c r="N1143" s="3"/>
      <c r="O1143" s="3"/>
      <c r="P1143" s="3"/>
      <c r="Q1143" s="3"/>
      <c r="R1143" s="3"/>
      <c r="S1143" s="3"/>
      <c r="T1143" s="3"/>
      <c r="U1143" s="3"/>
      <c r="V1143" s="3"/>
      <c r="W1143" s="3"/>
      <c r="X1143" s="1" t="s">
        <v>1265</v>
      </c>
      <c r="Y1143" s="12" t="s">
        <v>1266</v>
      </c>
      <c r="Z1143" s="59" t="s">
        <v>4161</v>
      </c>
      <c r="AA1143" s="60" t="s">
        <v>4162</v>
      </c>
      <c r="AB1143" s="58"/>
      <c r="AC1143" s="26" t="s">
        <v>85</v>
      </c>
      <c r="AD1143" s="34"/>
      <c r="AE1143" s="34"/>
      <c r="AF1143" s="34"/>
      <c r="AG1143" s="33"/>
      <c r="AH1143" s="58"/>
      <c r="AI1143" s="58"/>
      <c r="AJ1143" s="58"/>
    </row>
    <row r="1144">
      <c r="A1144" s="3" t="s">
        <v>4163</v>
      </c>
      <c r="B1144" s="55" t="s">
        <v>388</v>
      </c>
      <c r="C1144" s="47">
        <v>687.0</v>
      </c>
      <c r="D1144" s="39"/>
      <c r="E1144" s="39"/>
      <c r="F1144" s="39"/>
      <c r="G1144" s="3"/>
      <c r="H1144" s="3">
        <f>IF(isblank(A1144), "", IF(NOT(ISBLANK(I1144)), VLOOKUP(I1144, Institutions, 2, FALSE), 0))</f>
        <v>0</v>
      </c>
      <c r="I1144" s="4"/>
      <c r="J1144" s="4" t="str">
        <f>IF(isblank(A1144), "", IF(NOT(ISBLANK(K1144)), VLOOKUP(K1144, Elections, 2, FALSE), 0))</f>
        <v>election-6</v>
      </c>
      <c r="K1144" s="10" t="s">
        <v>1180</v>
      </c>
      <c r="L1144" s="4">
        <f>IF(isblank($A1144), "", IF(NOT(ISBLANK(M1144)), VLOOKUP(M1144, Elections, 2, FALSE), 0))</f>
        <v>0</v>
      </c>
      <c r="M1144" s="4"/>
      <c r="N1144" s="3"/>
      <c r="O1144" s="3"/>
      <c r="P1144" s="3"/>
      <c r="Q1144" s="3"/>
      <c r="R1144" s="3"/>
      <c r="S1144" s="3"/>
      <c r="T1144" s="3"/>
      <c r="U1144" s="3"/>
      <c r="V1144" s="3"/>
      <c r="W1144" s="3"/>
      <c r="X1144" s="1" t="s">
        <v>1265</v>
      </c>
      <c r="Y1144" s="12" t="s">
        <v>1266</v>
      </c>
      <c r="Z1144" s="56" t="s">
        <v>4164</v>
      </c>
      <c r="AA1144" s="57" t="s">
        <v>4165</v>
      </c>
      <c r="AB1144" s="58"/>
      <c r="AC1144" s="30">
        <v>4070593.0</v>
      </c>
      <c r="AD1144" s="30">
        <v>1.948721730901E12</v>
      </c>
      <c r="AE1144" s="30" t="s">
        <v>49</v>
      </c>
      <c r="AF1144" s="30" t="s">
        <v>69</v>
      </c>
      <c r="AG1144" s="25"/>
      <c r="AH1144" s="58"/>
      <c r="AI1144" s="58"/>
      <c r="AJ1144" s="58"/>
    </row>
    <row r="1145">
      <c r="A1145" s="3" t="s">
        <v>4166</v>
      </c>
      <c r="B1145" s="55" t="s">
        <v>4167</v>
      </c>
      <c r="C1145" s="47">
        <v>688.0</v>
      </c>
      <c r="D1145" s="39"/>
      <c r="E1145" s="39"/>
      <c r="F1145" s="39"/>
      <c r="G1145" s="3"/>
      <c r="H1145" s="3">
        <f>IF(isblank(A1145), "", IF(NOT(ISBLANK(I1145)), VLOOKUP(I1145, Institutions, 2, FALSE), 0))</f>
        <v>0</v>
      </c>
      <c r="I1145" s="4"/>
      <c r="J1145" s="4" t="str">
        <f>IF(isblank(A1145), "", IF(NOT(ISBLANK(K1145)), VLOOKUP(K1145, Elections, 2, FALSE), 0))</f>
        <v>election-6</v>
      </c>
      <c r="K1145" s="10" t="s">
        <v>1180</v>
      </c>
      <c r="L1145" s="4">
        <f>IF(isblank($A1145), "", IF(NOT(ISBLANK(M1145)), VLOOKUP(M1145, Elections, 2, FALSE), 0))</f>
        <v>0</v>
      </c>
      <c r="M1145" s="4"/>
      <c r="N1145" s="3"/>
      <c r="O1145" s="3"/>
      <c r="P1145" s="3"/>
      <c r="Q1145" s="3"/>
      <c r="R1145" s="3"/>
      <c r="S1145" s="3"/>
      <c r="T1145" s="3"/>
      <c r="U1145" s="3"/>
      <c r="V1145" s="3"/>
      <c r="W1145" s="3"/>
      <c r="X1145" s="1" t="s">
        <v>1265</v>
      </c>
      <c r="Y1145" s="12" t="s">
        <v>1266</v>
      </c>
      <c r="Z1145" s="59" t="s">
        <v>4168</v>
      </c>
      <c r="AA1145" s="60" t="s">
        <v>4169</v>
      </c>
      <c r="AB1145" s="58"/>
      <c r="AC1145" s="26">
        <v>2.759962E7</v>
      </c>
      <c r="AD1145" s="26">
        <v>2.358643070101E12</v>
      </c>
      <c r="AE1145" s="26" t="s">
        <v>49</v>
      </c>
      <c r="AF1145" s="26" t="s">
        <v>60</v>
      </c>
      <c r="AG1145" s="27" t="s">
        <v>4170</v>
      </c>
      <c r="AH1145" s="58"/>
      <c r="AI1145" s="58"/>
      <c r="AJ1145" s="58"/>
    </row>
    <row r="1146">
      <c r="A1146" s="3" t="s">
        <v>4171</v>
      </c>
      <c r="B1146" s="55" t="s">
        <v>4172</v>
      </c>
      <c r="C1146" s="47">
        <v>689.0</v>
      </c>
      <c r="D1146" s="39"/>
      <c r="E1146" s="39"/>
      <c r="F1146" s="39"/>
      <c r="G1146" s="3"/>
      <c r="H1146" s="3">
        <f>IF(isblank(A1146), "", IF(NOT(ISBLANK(I1146)), VLOOKUP(I1146, Institutions, 2, FALSE), 0))</f>
        <v>0</v>
      </c>
      <c r="I1146" s="4"/>
      <c r="J1146" s="4" t="str">
        <f>IF(isblank(A1146), "", IF(NOT(ISBLANK(K1146)), VLOOKUP(K1146, Elections, 2, FALSE), 0))</f>
        <v>election-6</v>
      </c>
      <c r="K1146" s="10" t="s">
        <v>1180</v>
      </c>
      <c r="L1146" s="4">
        <f>IF(isblank($A1146), "", IF(NOT(ISBLANK(M1146)), VLOOKUP(M1146, Elections, 2, FALSE), 0))</f>
        <v>0</v>
      </c>
      <c r="M1146" s="4"/>
      <c r="N1146" s="3"/>
      <c r="O1146" s="3"/>
      <c r="P1146" s="3"/>
      <c r="Q1146" s="3"/>
      <c r="R1146" s="3"/>
      <c r="S1146" s="3"/>
      <c r="T1146" s="3"/>
      <c r="U1146" s="3"/>
      <c r="V1146" s="3"/>
      <c r="W1146" s="3"/>
      <c r="X1146" s="1" t="s">
        <v>1265</v>
      </c>
      <c r="Y1146" s="12" t="s">
        <v>1266</v>
      </c>
      <c r="Z1146" s="56" t="s">
        <v>4173</v>
      </c>
      <c r="AA1146" s="57" t="s">
        <v>4174</v>
      </c>
      <c r="AB1146" s="58"/>
      <c r="AC1146" s="43" t="s">
        <v>85</v>
      </c>
      <c r="AD1146" s="36"/>
      <c r="AE1146" s="36"/>
      <c r="AF1146" s="36"/>
      <c r="AG1146" s="25"/>
      <c r="AH1146" s="58"/>
      <c r="AI1146" s="58"/>
      <c r="AJ1146" s="58"/>
    </row>
    <row r="1147">
      <c r="A1147" s="3" t="s">
        <v>4175</v>
      </c>
      <c r="B1147" s="55" t="s">
        <v>4176</v>
      </c>
      <c r="C1147" s="47">
        <v>690.0</v>
      </c>
      <c r="D1147" s="39"/>
      <c r="E1147" s="39"/>
      <c r="F1147" s="39"/>
      <c r="G1147" s="3"/>
      <c r="H1147" s="3">
        <f>IF(isblank(A1147), "", IF(NOT(ISBLANK(I1147)), VLOOKUP(I1147, Institutions, 2, FALSE), 0))</f>
        <v>0</v>
      </c>
      <c r="I1147" s="4"/>
      <c r="J1147" s="4" t="str">
        <f>IF(isblank(A1147), "", IF(NOT(ISBLANK(K1147)), VLOOKUP(K1147, Elections, 2, FALSE), 0))</f>
        <v>election-6</v>
      </c>
      <c r="K1147" s="10" t="s">
        <v>1180</v>
      </c>
      <c r="L1147" s="4">
        <f>IF(isblank($A1147), "", IF(NOT(ISBLANK(M1147)), VLOOKUP(M1147, Elections, 2, FALSE), 0))</f>
        <v>0</v>
      </c>
      <c r="M1147" s="4"/>
      <c r="N1147" s="3"/>
      <c r="O1147" s="3"/>
      <c r="P1147" s="3"/>
      <c r="Q1147" s="3"/>
      <c r="R1147" s="3"/>
      <c r="S1147" s="3"/>
      <c r="T1147" s="3"/>
      <c r="U1147" s="3"/>
      <c r="V1147" s="3"/>
      <c r="W1147" s="3"/>
      <c r="X1147" s="1" t="s">
        <v>1265</v>
      </c>
      <c r="Y1147" s="12" t="s">
        <v>1266</v>
      </c>
      <c r="Z1147" s="59" t="s">
        <v>4177</v>
      </c>
      <c r="AA1147" s="60" t="s">
        <v>4178</v>
      </c>
      <c r="AB1147" s="58"/>
      <c r="AC1147" s="26">
        <v>1.3835424E7</v>
      </c>
      <c r="AD1147" s="26">
        <v>1.948400850513E12</v>
      </c>
      <c r="AE1147" s="26" t="s">
        <v>49</v>
      </c>
      <c r="AF1147" s="26" t="s">
        <v>69</v>
      </c>
      <c r="AG1147" s="33"/>
      <c r="AH1147" s="58"/>
      <c r="AI1147" s="58"/>
      <c r="AJ1147" s="58"/>
    </row>
    <row r="1148">
      <c r="A1148" s="3" t="s">
        <v>4179</v>
      </c>
      <c r="B1148" s="55" t="s">
        <v>4180</v>
      </c>
      <c r="C1148" s="47">
        <v>691.0</v>
      </c>
      <c r="D1148" s="39"/>
      <c r="E1148" s="39"/>
      <c r="F1148" s="39"/>
      <c r="G1148" s="3"/>
      <c r="H1148" s="3">
        <f>IF(isblank(A1148), "", IF(NOT(ISBLANK(I1148)), VLOOKUP(I1148, Institutions, 2, FALSE), 0))</f>
        <v>0</v>
      </c>
      <c r="I1148" s="4"/>
      <c r="J1148" s="4" t="str">
        <f>IF(isblank(A1148), "", IF(NOT(ISBLANK(K1148)), VLOOKUP(K1148, Elections, 2, FALSE), 0))</f>
        <v>election-6</v>
      </c>
      <c r="K1148" s="10" t="s">
        <v>1180</v>
      </c>
      <c r="L1148" s="4">
        <f>IF(isblank($A1148), "", IF(NOT(ISBLANK(M1148)), VLOOKUP(M1148, Elections, 2, FALSE), 0))</f>
        <v>0</v>
      </c>
      <c r="M1148" s="4"/>
      <c r="N1148" s="3"/>
      <c r="O1148" s="3"/>
      <c r="P1148" s="3"/>
      <c r="Q1148" s="3"/>
      <c r="R1148" s="3"/>
      <c r="S1148" s="3"/>
      <c r="T1148" s="3"/>
      <c r="U1148" s="3"/>
      <c r="V1148" s="3"/>
      <c r="W1148" s="3"/>
      <c r="X1148" s="1" t="s">
        <v>1265</v>
      </c>
      <c r="Y1148" s="12" t="s">
        <v>1266</v>
      </c>
      <c r="Z1148" s="56" t="s">
        <v>4181</v>
      </c>
      <c r="AA1148" s="57" t="s">
        <v>4182</v>
      </c>
      <c r="AB1148" s="58"/>
      <c r="AC1148" s="43">
        <v>3.2221266E7</v>
      </c>
      <c r="AD1148" s="43">
        <v>1.669906980101E12</v>
      </c>
      <c r="AE1148" s="43" t="s">
        <v>180</v>
      </c>
      <c r="AF1148" s="43" t="s">
        <v>60</v>
      </c>
      <c r="AG1148" s="45" t="s">
        <v>4183</v>
      </c>
      <c r="AH1148" s="58"/>
      <c r="AI1148" s="58"/>
      <c r="AJ1148" s="58"/>
    </row>
    <row r="1149">
      <c r="A1149" s="3" t="s">
        <v>4184</v>
      </c>
      <c r="B1149" s="55" t="s">
        <v>4185</v>
      </c>
      <c r="C1149" s="47">
        <v>692.0</v>
      </c>
      <c r="D1149" s="39"/>
      <c r="E1149" s="39"/>
      <c r="F1149" s="39"/>
      <c r="G1149" s="3"/>
      <c r="H1149" s="3">
        <f>IF(isblank(A1149), "", IF(NOT(ISBLANK(I1149)), VLOOKUP(I1149, Institutions, 2, FALSE), 0))</f>
        <v>0</v>
      </c>
      <c r="I1149" s="4"/>
      <c r="J1149" s="4" t="str">
        <f>IF(isblank(A1149), "", IF(NOT(ISBLANK(K1149)), VLOOKUP(K1149, Elections, 2, FALSE), 0))</f>
        <v>election-6</v>
      </c>
      <c r="K1149" s="10" t="s">
        <v>1180</v>
      </c>
      <c r="L1149" s="4">
        <f>IF(isblank($A1149), "", IF(NOT(ISBLANK(M1149)), VLOOKUP(M1149, Elections, 2, FALSE), 0))</f>
        <v>0</v>
      </c>
      <c r="M1149" s="4"/>
      <c r="N1149" s="3"/>
      <c r="O1149" s="3"/>
      <c r="P1149" s="3"/>
      <c r="Q1149" s="3"/>
      <c r="R1149" s="3"/>
      <c r="S1149" s="3"/>
      <c r="T1149" s="3"/>
      <c r="U1149" s="3"/>
      <c r="V1149" s="3"/>
      <c r="W1149" s="3"/>
      <c r="X1149" s="1" t="s">
        <v>1265</v>
      </c>
      <c r="Y1149" s="12" t="s">
        <v>1266</v>
      </c>
      <c r="Z1149" s="59" t="s">
        <v>4186</v>
      </c>
      <c r="AA1149" s="60" t="s">
        <v>4187</v>
      </c>
      <c r="AB1149" s="58"/>
      <c r="AC1149" s="26" t="s">
        <v>85</v>
      </c>
      <c r="AD1149" s="34"/>
      <c r="AE1149" s="34"/>
      <c r="AF1149" s="34"/>
      <c r="AG1149" s="33"/>
      <c r="AH1149" s="58"/>
      <c r="AI1149" s="58"/>
      <c r="AJ1149" s="58"/>
    </row>
    <row r="1150">
      <c r="A1150" s="3" t="s">
        <v>4188</v>
      </c>
      <c r="B1150" s="55" t="s">
        <v>4189</v>
      </c>
      <c r="C1150" s="47">
        <v>693.0</v>
      </c>
      <c r="D1150" s="39"/>
      <c r="E1150" s="39"/>
      <c r="F1150" s="39"/>
      <c r="G1150" s="3"/>
      <c r="H1150" s="3">
        <f>IF(isblank(A1150), "", IF(NOT(ISBLANK(I1150)), VLOOKUP(I1150, Institutions, 2, FALSE), 0))</f>
        <v>0</v>
      </c>
      <c r="I1150" s="4"/>
      <c r="J1150" s="4" t="str">
        <f>IF(isblank(A1150), "", IF(NOT(ISBLANK(K1150)), VLOOKUP(K1150, Elections, 2, FALSE), 0))</f>
        <v>election-6</v>
      </c>
      <c r="K1150" s="10" t="s">
        <v>1180</v>
      </c>
      <c r="L1150" s="4">
        <f>IF(isblank($A1150), "", IF(NOT(ISBLANK(M1150)), VLOOKUP(M1150, Elections, 2, FALSE), 0))</f>
        <v>0</v>
      </c>
      <c r="M1150" s="4"/>
      <c r="N1150" s="3"/>
      <c r="O1150" s="3"/>
      <c r="P1150" s="3"/>
      <c r="Q1150" s="3"/>
      <c r="R1150" s="3"/>
      <c r="S1150" s="3"/>
      <c r="T1150" s="3"/>
      <c r="U1150" s="3"/>
      <c r="V1150" s="3"/>
      <c r="W1150" s="3"/>
      <c r="X1150" s="1" t="s">
        <v>1265</v>
      </c>
      <c r="Y1150" s="12" t="s">
        <v>1266</v>
      </c>
      <c r="Z1150" s="56" t="s">
        <v>4190</v>
      </c>
      <c r="AA1150" s="57" t="s">
        <v>4191</v>
      </c>
      <c r="AB1150" s="58"/>
      <c r="AC1150" s="43">
        <v>6034527.0</v>
      </c>
      <c r="AD1150" s="43">
        <v>1.914103300801E12</v>
      </c>
      <c r="AE1150" s="43" t="s">
        <v>49</v>
      </c>
      <c r="AF1150" s="43" t="s">
        <v>69</v>
      </c>
      <c r="AG1150" s="25"/>
      <c r="AH1150" s="58"/>
      <c r="AI1150" s="58"/>
      <c r="AJ1150" s="58"/>
    </row>
    <row r="1151">
      <c r="A1151" s="3" t="s">
        <v>4192</v>
      </c>
      <c r="B1151" s="55" t="s">
        <v>4193</v>
      </c>
      <c r="C1151" s="47">
        <v>694.0</v>
      </c>
      <c r="D1151" s="39"/>
      <c r="E1151" s="39"/>
      <c r="F1151" s="39"/>
      <c r="G1151" s="3"/>
      <c r="H1151" s="3">
        <f>IF(isblank(A1151), "", IF(NOT(ISBLANK(I1151)), VLOOKUP(I1151, Institutions, 2, FALSE), 0))</f>
        <v>0</v>
      </c>
      <c r="I1151" s="4"/>
      <c r="J1151" s="4" t="str">
        <f>IF(isblank(A1151), "", IF(NOT(ISBLANK(K1151)), VLOOKUP(K1151, Elections, 2, FALSE), 0))</f>
        <v>election-6</v>
      </c>
      <c r="K1151" s="10" t="s">
        <v>1180</v>
      </c>
      <c r="L1151" s="4">
        <f>IF(isblank($A1151), "", IF(NOT(ISBLANK(M1151)), VLOOKUP(M1151, Elections, 2, FALSE), 0))</f>
        <v>0</v>
      </c>
      <c r="M1151" s="4"/>
      <c r="N1151" s="3"/>
      <c r="O1151" s="3"/>
      <c r="P1151" s="3"/>
      <c r="Q1151" s="3"/>
      <c r="R1151" s="3"/>
      <c r="S1151" s="3"/>
      <c r="T1151" s="3"/>
      <c r="U1151" s="3"/>
      <c r="V1151" s="3"/>
      <c r="W1151" s="3"/>
      <c r="X1151" s="1" t="s">
        <v>1265</v>
      </c>
      <c r="Y1151" s="12" t="s">
        <v>1266</v>
      </c>
      <c r="Z1151" s="59" t="s">
        <v>4194</v>
      </c>
      <c r="AA1151" s="60" t="s">
        <v>4195</v>
      </c>
      <c r="AB1151" s="58"/>
      <c r="AC1151" s="26" t="s">
        <v>85</v>
      </c>
      <c r="AD1151" s="34"/>
      <c r="AE1151" s="34"/>
      <c r="AF1151" s="34"/>
      <c r="AG1151" s="33"/>
      <c r="AH1151" s="58"/>
      <c r="AI1151" s="58"/>
      <c r="AJ1151" s="58"/>
    </row>
    <row r="1152">
      <c r="A1152" s="3" t="s">
        <v>4196</v>
      </c>
      <c r="B1152" s="55" t="s">
        <v>4197</v>
      </c>
      <c r="C1152" s="47">
        <v>695.0</v>
      </c>
      <c r="D1152" s="39"/>
      <c r="E1152" s="39"/>
      <c r="F1152" s="39"/>
      <c r="G1152" s="3"/>
      <c r="H1152" s="3">
        <f>IF(isblank(A1152), "", IF(NOT(ISBLANK(I1152)), VLOOKUP(I1152, Institutions, 2, FALSE), 0))</f>
        <v>0</v>
      </c>
      <c r="I1152" s="4"/>
      <c r="J1152" s="4" t="str">
        <f>IF(isblank(A1152), "", IF(NOT(ISBLANK(K1152)), VLOOKUP(K1152, Elections, 2, FALSE), 0))</f>
        <v>election-6</v>
      </c>
      <c r="K1152" s="10" t="s">
        <v>1180</v>
      </c>
      <c r="L1152" s="4">
        <f>IF(isblank($A1152), "", IF(NOT(ISBLANK(M1152)), VLOOKUP(M1152, Elections, 2, FALSE), 0))</f>
        <v>0</v>
      </c>
      <c r="M1152" s="4"/>
      <c r="N1152" s="3"/>
      <c r="O1152" s="3"/>
      <c r="P1152" s="3"/>
      <c r="Q1152" s="3"/>
      <c r="R1152" s="3"/>
      <c r="S1152" s="3"/>
      <c r="T1152" s="3"/>
      <c r="U1152" s="3"/>
      <c r="V1152" s="3"/>
      <c r="W1152" s="3"/>
      <c r="X1152" s="1" t="s">
        <v>1265</v>
      </c>
      <c r="Y1152" s="12" t="s">
        <v>1266</v>
      </c>
      <c r="Z1152" s="56" t="s">
        <v>4198</v>
      </c>
      <c r="AA1152" s="57" t="s">
        <v>4199</v>
      </c>
      <c r="AB1152" s="58"/>
      <c r="AC1152" s="30">
        <v>5715474.0</v>
      </c>
      <c r="AD1152" s="30">
        <v>2.519589301901E12</v>
      </c>
      <c r="AE1152" s="30" t="s">
        <v>49</v>
      </c>
      <c r="AF1152" s="30" t="s">
        <v>60</v>
      </c>
      <c r="AG1152" s="16" t="s">
        <v>200</v>
      </c>
      <c r="AH1152" s="58"/>
      <c r="AI1152" s="58"/>
      <c r="AJ1152" s="58"/>
    </row>
    <row r="1153">
      <c r="A1153" s="3" t="s">
        <v>4200</v>
      </c>
      <c r="B1153" s="55" t="s">
        <v>4201</v>
      </c>
      <c r="C1153" s="47">
        <v>696.0</v>
      </c>
      <c r="D1153" s="39"/>
      <c r="E1153" s="39"/>
      <c r="F1153" s="39"/>
      <c r="G1153" s="3"/>
      <c r="H1153" s="3">
        <f>IF(isblank(A1153), "", IF(NOT(ISBLANK(I1153)), VLOOKUP(I1153, Institutions, 2, FALSE), 0))</f>
        <v>0</v>
      </c>
      <c r="I1153" s="4"/>
      <c r="J1153" s="4" t="str">
        <f>IF(isblank(A1153), "", IF(NOT(ISBLANK(K1153)), VLOOKUP(K1153, Elections, 2, FALSE), 0))</f>
        <v>election-6</v>
      </c>
      <c r="K1153" s="10" t="s">
        <v>1180</v>
      </c>
      <c r="L1153" s="4">
        <f>IF(isblank($A1153), "", IF(NOT(ISBLANK(M1153)), VLOOKUP(M1153, Elections, 2, FALSE), 0))</f>
        <v>0</v>
      </c>
      <c r="M1153" s="4"/>
      <c r="N1153" s="3"/>
      <c r="O1153" s="3"/>
      <c r="P1153" s="3"/>
      <c r="Q1153" s="3"/>
      <c r="R1153" s="3"/>
      <c r="S1153" s="3"/>
      <c r="T1153" s="3"/>
      <c r="U1153" s="3"/>
      <c r="V1153" s="3"/>
      <c r="W1153" s="3"/>
      <c r="X1153" s="1" t="s">
        <v>1265</v>
      </c>
      <c r="Y1153" s="12" t="s">
        <v>1266</v>
      </c>
      <c r="Z1153" s="59" t="s">
        <v>4202</v>
      </c>
      <c r="AA1153" s="60" t="s">
        <v>4203</v>
      </c>
      <c r="AB1153" s="58"/>
      <c r="AC1153" s="26" t="s">
        <v>4204</v>
      </c>
      <c r="AD1153" s="26">
        <v>1.774122320101E12</v>
      </c>
      <c r="AE1153" s="26" t="s">
        <v>49</v>
      </c>
      <c r="AF1153" s="26" t="s">
        <v>69</v>
      </c>
      <c r="AG1153" s="33"/>
      <c r="AH1153" s="58"/>
      <c r="AI1153" s="58"/>
      <c r="AJ1153" s="58"/>
    </row>
    <row r="1154">
      <c r="A1154" s="3" t="s">
        <v>4205</v>
      </c>
      <c r="B1154" s="55" t="s">
        <v>4206</v>
      </c>
      <c r="C1154" s="47">
        <v>697.0</v>
      </c>
      <c r="D1154" s="39"/>
      <c r="E1154" s="39"/>
      <c r="F1154" s="39"/>
      <c r="G1154" s="3"/>
      <c r="H1154" s="3">
        <f>IF(isblank(A1154), "", IF(NOT(ISBLANK(I1154)), VLOOKUP(I1154, Institutions, 2, FALSE), 0))</f>
        <v>0</v>
      </c>
      <c r="I1154" s="4"/>
      <c r="J1154" s="4" t="str">
        <f>IF(isblank(A1154), "", IF(NOT(ISBLANK(K1154)), VLOOKUP(K1154, Elections, 2, FALSE), 0))</f>
        <v>election-6</v>
      </c>
      <c r="K1154" s="10" t="s">
        <v>1180</v>
      </c>
      <c r="L1154" s="4">
        <f>IF(isblank($A1154), "", IF(NOT(ISBLANK(M1154)), VLOOKUP(M1154, Elections, 2, FALSE), 0))</f>
        <v>0</v>
      </c>
      <c r="M1154" s="4"/>
      <c r="N1154" s="3"/>
      <c r="O1154" s="3"/>
      <c r="P1154" s="3"/>
      <c r="Q1154" s="3"/>
      <c r="R1154" s="3"/>
      <c r="S1154" s="3"/>
      <c r="T1154" s="3"/>
      <c r="U1154" s="3"/>
      <c r="V1154" s="3"/>
      <c r="W1154" s="3"/>
      <c r="X1154" s="1" t="s">
        <v>1265</v>
      </c>
      <c r="Y1154" s="12" t="s">
        <v>1266</v>
      </c>
      <c r="Z1154" s="56" t="s">
        <v>4207</v>
      </c>
      <c r="AA1154" s="57" t="s">
        <v>4208</v>
      </c>
      <c r="AB1154" s="58"/>
      <c r="AC1154" s="43">
        <v>6903916.0</v>
      </c>
      <c r="AD1154" s="43">
        <v>2.765827720301E12</v>
      </c>
      <c r="AE1154" s="43" t="s">
        <v>49</v>
      </c>
      <c r="AF1154" s="43" t="s">
        <v>60</v>
      </c>
      <c r="AG1154" s="45" t="s">
        <v>4209</v>
      </c>
      <c r="AH1154" s="58"/>
      <c r="AI1154" s="58"/>
      <c r="AJ1154" s="58"/>
    </row>
    <row r="1155">
      <c r="A1155" s="3" t="s">
        <v>4210</v>
      </c>
      <c r="B1155" s="55" t="s">
        <v>4211</v>
      </c>
      <c r="C1155" s="47">
        <v>698.0</v>
      </c>
      <c r="D1155" s="39"/>
      <c r="E1155" s="39"/>
      <c r="F1155" s="39"/>
      <c r="G1155" s="3"/>
      <c r="H1155" s="3">
        <f>IF(isblank(A1155), "", IF(NOT(ISBLANK(I1155)), VLOOKUP(I1155, Institutions, 2, FALSE), 0))</f>
        <v>0</v>
      </c>
      <c r="I1155" s="4"/>
      <c r="J1155" s="4" t="str">
        <f>IF(isblank(A1155), "", IF(NOT(ISBLANK(K1155)), VLOOKUP(K1155, Elections, 2, FALSE), 0))</f>
        <v>election-6</v>
      </c>
      <c r="K1155" s="10" t="s">
        <v>1180</v>
      </c>
      <c r="L1155" s="4">
        <f>IF(isblank($A1155), "", IF(NOT(ISBLANK(M1155)), VLOOKUP(M1155, Elections, 2, FALSE), 0))</f>
        <v>0</v>
      </c>
      <c r="M1155" s="4"/>
      <c r="N1155" s="3"/>
      <c r="O1155" s="3"/>
      <c r="P1155" s="3"/>
      <c r="Q1155" s="3"/>
      <c r="R1155" s="3"/>
      <c r="S1155" s="3"/>
      <c r="T1155" s="3"/>
      <c r="U1155" s="3"/>
      <c r="V1155" s="3"/>
      <c r="W1155" s="3"/>
      <c r="X1155" s="1" t="s">
        <v>1265</v>
      </c>
      <c r="Y1155" s="12" t="s">
        <v>1266</v>
      </c>
      <c r="Z1155" s="59" t="s">
        <v>4212</v>
      </c>
      <c r="AA1155" s="60" t="s">
        <v>4213</v>
      </c>
      <c r="AB1155" s="58"/>
      <c r="AC1155" s="26">
        <v>1.6967607E7</v>
      </c>
      <c r="AD1155" s="26">
        <v>1.585957340101E12</v>
      </c>
      <c r="AE1155" s="26" t="s">
        <v>180</v>
      </c>
      <c r="AF1155" s="26" t="s">
        <v>60</v>
      </c>
      <c r="AG1155" s="27" t="s">
        <v>4214</v>
      </c>
      <c r="AH1155" s="58"/>
      <c r="AI1155" s="58"/>
      <c r="AJ1155" s="58"/>
    </row>
    <row r="1156">
      <c r="A1156" s="3" t="s">
        <v>4215</v>
      </c>
      <c r="B1156" s="55" t="s">
        <v>4216</v>
      </c>
      <c r="C1156" s="47">
        <v>699.0</v>
      </c>
      <c r="D1156" s="39"/>
      <c r="E1156" s="39"/>
      <c r="F1156" s="39"/>
      <c r="G1156" s="3"/>
      <c r="H1156" s="3">
        <f>IF(isblank(A1156), "", IF(NOT(ISBLANK(I1156)), VLOOKUP(I1156, Institutions, 2, FALSE), 0))</f>
        <v>0</v>
      </c>
      <c r="I1156" s="4"/>
      <c r="J1156" s="4" t="str">
        <f>IF(isblank(A1156), "", IF(NOT(ISBLANK(K1156)), VLOOKUP(K1156, Elections, 2, FALSE), 0))</f>
        <v>election-6</v>
      </c>
      <c r="K1156" s="10" t="s">
        <v>1180</v>
      </c>
      <c r="L1156" s="4">
        <f>IF(isblank($A1156), "", IF(NOT(ISBLANK(M1156)), VLOOKUP(M1156, Elections, 2, FALSE), 0))</f>
        <v>0</v>
      </c>
      <c r="M1156" s="4"/>
      <c r="N1156" s="3"/>
      <c r="O1156" s="3"/>
      <c r="P1156" s="3"/>
      <c r="Q1156" s="3"/>
      <c r="R1156" s="3"/>
      <c r="S1156" s="3"/>
      <c r="T1156" s="3"/>
      <c r="U1156" s="3"/>
      <c r="V1156" s="3"/>
      <c r="W1156" s="3"/>
      <c r="X1156" s="1" t="s">
        <v>1265</v>
      </c>
      <c r="Y1156" s="12" t="s">
        <v>1266</v>
      </c>
      <c r="Z1156" s="56" t="s">
        <v>4217</v>
      </c>
      <c r="AA1156" s="57" t="s">
        <v>4218</v>
      </c>
      <c r="AB1156" s="58"/>
      <c r="AC1156" s="43">
        <v>1.2740241E7</v>
      </c>
      <c r="AD1156" s="43">
        <v>2.507264750101E12</v>
      </c>
      <c r="AE1156" s="43" t="s">
        <v>49</v>
      </c>
      <c r="AF1156" s="43" t="s">
        <v>60</v>
      </c>
      <c r="AG1156" s="45" t="s">
        <v>4219</v>
      </c>
      <c r="AH1156" s="58"/>
      <c r="AI1156" s="58"/>
      <c r="AJ1156" s="58"/>
    </row>
    <row r="1157">
      <c r="A1157" s="3" t="s">
        <v>4220</v>
      </c>
      <c r="B1157" s="55" t="s">
        <v>4221</v>
      </c>
      <c r="C1157" s="47">
        <v>700.0</v>
      </c>
      <c r="D1157" s="39"/>
      <c r="E1157" s="39"/>
      <c r="F1157" s="39"/>
      <c r="G1157" s="3"/>
      <c r="H1157" s="3">
        <f>IF(isblank(A1157), "", IF(NOT(ISBLANK(I1157)), VLOOKUP(I1157, Institutions, 2, FALSE), 0))</f>
        <v>0</v>
      </c>
      <c r="I1157" s="4"/>
      <c r="J1157" s="4" t="str">
        <f>IF(isblank(A1157), "", IF(NOT(ISBLANK(K1157)), VLOOKUP(K1157, Elections, 2, FALSE), 0))</f>
        <v>election-6</v>
      </c>
      <c r="K1157" s="10" t="s">
        <v>1180</v>
      </c>
      <c r="L1157" s="4">
        <f>IF(isblank($A1157), "", IF(NOT(ISBLANK(M1157)), VLOOKUP(M1157, Elections, 2, FALSE), 0))</f>
        <v>0</v>
      </c>
      <c r="M1157" s="4"/>
      <c r="N1157" s="3"/>
      <c r="O1157" s="3"/>
      <c r="P1157" s="3"/>
      <c r="Q1157" s="3"/>
      <c r="R1157" s="3"/>
      <c r="S1157" s="3"/>
      <c r="T1157" s="3"/>
      <c r="U1157" s="3"/>
      <c r="V1157" s="3"/>
      <c r="W1157" s="3"/>
      <c r="X1157" s="1" t="s">
        <v>1265</v>
      </c>
      <c r="Y1157" s="12" t="s">
        <v>1266</v>
      </c>
      <c r="Z1157" s="59" t="s">
        <v>4222</v>
      </c>
      <c r="AA1157" s="60" t="s">
        <v>4223</v>
      </c>
      <c r="AB1157" s="58"/>
      <c r="AC1157" s="26" t="s">
        <v>4224</v>
      </c>
      <c r="AD1157" s="26">
        <v>2.436499672204E12</v>
      </c>
      <c r="AE1157" s="26" t="s">
        <v>49</v>
      </c>
      <c r="AF1157" s="26" t="s">
        <v>69</v>
      </c>
      <c r="AG1157" s="33"/>
      <c r="AH1157" s="58"/>
      <c r="AI1157" s="58"/>
      <c r="AJ1157" s="58"/>
    </row>
    <row r="1158">
      <c r="A1158" s="3" t="s">
        <v>4225</v>
      </c>
      <c r="B1158" s="55" t="s">
        <v>317</v>
      </c>
      <c r="C1158" s="47">
        <v>701.0</v>
      </c>
      <c r="D1158" s="39"/>
      <c r="E1158" s="39"/>
      <c r="F1158" s="39"/>
      <c r="G1158" s="3"/>
      <c r="H1158" s="3">
        <f>IF(isblank(A1158), "", IF(NOT(ISBLANK(I1158)), VLOOKUP(I1158, Institutions, 2, FALSE), 0))</f>
        <v>0</v>
      </c>
      <c r="I1158" s="4"/>
      <c r="J1158" s="4" t="str">
        <f>IF(isblank(A1158), "", IF(NOT(ISBLANK(K1158)), VLOOKUP(K1158, Elections, 2, FALSE), 0))</f>
        <v>election-6</v>
      </c>
      <c r="K1158" s="10" t="s">
        <v>1180</v>
      </c>
      <c r="L1158" s="4">
        <f>IF(isblank($A1158), "", IF(NOT(ISBLANK(M1158)), VLOOKUP(M1158, Elections, 2, FALSE), 0))</f>
        <v>0</v>
      </c>
      <c r="M1158" s="4"/>
      <c r="N1158" s="3"/>
      <c r="O1158" s="3"/>
      <c r="P1158" s="3"/>
      <c r="Q1158" s="3"/>
      <c r="R1158" s="3"/>
      <c r="S1158" s="3"/>
      <c r="T1158" s="3"/>
      <c r="U1158" s="3"/>
      <c r="V1158" s="3"/>
      <c r="W1158" s="3"/>
      <c r="X1158" s="1" t="s">
        <v>1265</v>
      </c>
      <c r="Y1158" s="12" t="s">
        <v>1266</v>
      </c>
      <c r="Z1158" s="56" t="s">
        <v>4226</v>
      </c>
      <c r="AA1158" s="57" t="s">
        <v>4227</v>
      </c>
      <c r="AB1158" s="58"/>
      <c r="AC1158" s="30">
        <v>2.4541885E7</v>
      </c>
      <c r="AD1158" s="30">
        <v>1.882412991901E12</v>
      </c>
      <c r="AE1158" s="30" t="s">
        <v>49</v>
      </c>
      <c r="AF1158" s="30" t="s">
        <v>60</v>
      </c>
      <c r="AG1158" s="16" t="s">
        <v>318</v>
      </c>
      <c r="AH1158" s="58"/>
      <c r="AI1158" s="58"/>
      <c r="AJ1158" s="58"/>
    </row>
    <row r="1159">
      <c r="A1159" s="3" t="s">
        <v>4228</v>
      </c>
      <c r="B1159" s="55" t="s">
        <v>4229</v>
      </c>
      <c r="C1159" s="47">
        <v>702.0</v>
      </c>
      <c r="D1159" s="39"/>
      <c r="E1159" s="39"/>
      <c r="F1159" s="39"/>
      <c r="G1159" s="3"/>
      <c r="H1159" s="3">
        <f>IF(isblank(A1159), "", IF(NOT(ISBLANK(I1159)), VLOOKUP(I1159, Institutions, 2, FALSE), 0))</f>
        <v>0</v>
      </c>
      <c r="I1159" s="4"/>
      <c r="J1159" s="4" t="str">
        <f>IF(isblank(A1159), "", IF(NOT(ISBLANK(K1159)), VLOOKUP(K1159, Elections, 2, FALSE), 0))</f>
        <v>election-6</v>
      </c>
      <c r="K1159" s="10" t="s">
        <v>1180</v>
      </c>
      <c r="L1159" s="4">
        <f>IF(isblank($A1159), "", IF(NOT(ISBLANK(M1159)), VLOOKUP(M1159, Elections, 2, FALSE), 0))</f>
        <v>0</v>
      </c>
      <c r="M1159" s="4"/>
      <c r="N1159" s="3"/>
      <c r="O1159" s="3"/>
      <c r="P1159" s="3"/>
      <c r="Q1159" s="3"/>
      <c r="R1159" s="3"/>
      <c r="S1159" s="3"/>
      <c r="T1159" s="3"/>
      <c r="U1159" s="3"/>
      <c r="V1159" s="3"/>
      <c r="W1159" s="3"/>
      <c r="X1159" s="1" t="s">
        <v>1265</v>
      </c>
      <c r="Y1159" s="12" t="s">
        <v>1266</v>
      </c>
      <c r="Z1159" s="59" t="s">
        <v>4230</v>
      </c>
      <c r="AA1159" s="60" t="s">
        <v>4231</v>
      </c>
      <c r="AB1159" s="58"/>
      <c r="AC1159" s="26">
        <v>8733368.0</v>
      </c>
      <c r="AD1159" s="26">
        <v>2.243565260701E12</v>
      </c>
      <c r="AE1159" s="26" t="s">
        <v>49</v>
      </c>
      <c r="AF1159" s="26" t="s">
        <v>60</v>
      </c>
      <c r="AG1159" s="27" t="s">
        <v>4232</v>
      </c>
      <c r="AH1159" s="58"/>
      <c r="AI1159" s="58"/>
      <c r="AJ1159" s="58"/>
    </row>
    <row r="1160">
      <c r="A1160" s="3" t="s">
        <v>4233</v>
      </c>
      <c r="B1160" s="55" t="s">
        <v>4234</v>
      </c>
      <c r="C1160" s="47">
        <v>703.0</v>
      </c>
      <c r="D1160" s="39"/>
      <c r="E1160" s="39"/>
      <c r="F1160" s="39"/>
      <c r="G1160" s="3"/>
      <c r="H1160" s="3">
        <f>IF(isblank(A1160), "", IF(NOT(ISBLANK(I1160)), VLOOKUP(I1160, Institutions, 2, FALSE), 0))</f>
        <v>0</v>
      </c>
      <c r="I1160" s="4"/>
      <c r="J1160" s="4" t="str">
        <f>IF(isblank(A1160), "", IF(NOT(ISBLANK(K1160)), VLOOKUP(K1160, Elections, 2, FALSE), 0))</f>
        <v>election-6</v>
      </c>
      <c r="K1160" s="10" t="s">
        <v>1180</v>
      </c>
      <c r="L1160" s="4">
        <f>IF(isblank($A1160), "", IF(NOT(ISBLANK(M1160)), VLOOKUP(M1160, Elections, 2, FALSE), 0))</f>
        <v>0</v>
      </c>
      <c r="M1160" s="4"/>
      <c r="N1160" s="3"/>
      <c r="O1160" s="3"/>
      <c r="P1160" s="3"/>
      <c r="Q1160" s="3"/>
      <c r="R1160" s="3"/>
      <c r="S1160" s="3"/>
      <c r="T1160" s="3"/>
      <c r="U1160" s="3"/>
      <c r="V1160" s="3"/>
      <c r="W1160" s="3"/>
      <c r="X1160" s="1" t="s">
        <v>1265</v>
      </c>
      <c r="Y1160" s="12" t="s">
        <v>1266</v>
      </c>
      <c r="Z1160" s="56" t="s">
        <v>4235</v>
      </c>
      <c r="AA1160" s="57" t="s">
        <v>4236</v>
      </c>
      <c r="AB1160" s="58"/>
      <c r="AC1160" s="43" t="s">
        <v>85</v>
      </c>
      <c r="AD1160" s="36"/>
      <c r="AE1160" s="36"/>
      <c r="AF1160" s="36"/>
      <c r="AG1160" s="25"/>
      <c r="AH1160" s="58"/>
      <c r="AI1160" s="58"/>
      <c r="AJ1160" s="58"/>
    </row>
    <row r="1161">
      <c r="A1161" s="3" t="s">
        <v>4237</v>
      </c>
      <c r="B1161" s="55" t="s">
        <v>4238</v>
      </c>
      <c r="C1161" s="47">
        <v>704.0</v>
      </c>
      <c r="D1161" s="39"/>
      <c r="E1161" s="39"/>
      <c r="F1161" s="39"/>
      <c r="G1161" s="3"/>
      <c r="H1161" s="3">
        <f>IF(isblank(A1161), "", IF(NOT(ISBLANK(I1161)), VLOOKUP(I1161, Institutions, 2, FALSE), 0))</f>
        <v>0</v>
      </c>
      <c r="I1161" s="4"/>
      <c r="J1161" s="4" t="str">
        <f>IF(isblank(A1161), "", IF(NOT(ISBLANK(K1161)), VLOOKUP(K1161, Elections, 2, FALSE), 0))</f>
        <v>election-6</v>
      </c>
      <c r="K1161" s="10" t="s">
        <v>1180</v>
      </c>
      <c r="L1161" s="4">
        <f>IF(isblank($A1161), "", IF(NOT(ISBLANK(M1161)), VLOOKUP(M1161, Elections, 2, FALSE), 0))</f>
        <v>0</v>
      </c>
      <c r="M1161" s="4"/>
      <c r="N1161" s="3"/>
      <c r="O1161" s="3"/>
      <c r="P1161" s="3"/>
      <c r="Q1161" s="3"/>
      <c r="R1161" s="3"/>
      <c r="S1161" s="3"/>
      <c r="T1161" s="3"/>
      <c r="U1161" s="3"/>
      <c r="V1161" s="3"/>
      <c r="W1161" s="3"/>
      <c r="X1161" s="1" t="s">
        <v>1265</v>
      </c>
      <c r="Y1161" s="12" t="s">
        <v>1266</v>
      </c>
      <c r="Z1161" s="59" t="s">
        <v>4239</v>
      </c>
      <c r="AA1161" s="60" t="s">
        <v>4240</v>
      </c>
      <c r="AB1161" s="58"/>
      <c r="AC1161" s="26">
        <v>4.4972938E7</v>
      </c>
      <c r="AD1161" s="26">
        <v>2.561776860101E12</v>
      </c>
      <c r="AE1161" s="26" t="s">
        <v>180</v>
      </c>
      <c r="AF1161" s="26" t="s">
        <v>60</v>
      </c>
      <c r="AG1161" s="27" t="s">
        <v>4241</v>
      </c>
      <c r="AH1161" s="58"/>
      <c r="AI1161" s="58"/>
      <c r="AJ1161" s="58"/>
    </row>
    <row r="1162">
      <c r="A1162" s="3" t="s">
        <v>4242</v>
      </c>
      <c r="B1162" s="55" t="s">
        <v>4243</v>
      </c>
      <c r="C1162" s="47">
        <v>705.0</v>
      </c>
      <c r="D1162" s="39"/>
      <c r="E1162" s="39"/>
      <c r="F1162" s="39"/>
      <c r="G1162" s="3"/>
      <c r="H1162" s="3">
        <f>IF(isblank(A1162), "", IF(NOT(ISBLANK(I1162)), VLOOKUP(I1162, Institutions, 2, FALSE), 0))</f>
        <v>0</v>
      </c>
      <c r="I1162" s="4"/>
      <c r="J1162" s="4" t="str">
        <f>IF(isblank(A1162), "", IF(NOT(ISBLANK(K1162)), VLOOKUP(K1162, Elections, 2, FALSE), 0))</f>
        <v>election-6</v>
      </c>
      <c r="K1162" s="10" t="s">
        <v>1180</v>
      </c>
      <c r="L1162" s="4">
        <f>IF(isblank($A1162), "", IF(NOT(ISBLANK(M1162)), VLOOKUP(M1162, Elections, 2, FALSE), 0))</f>
        <v>0</v>
      </c>
      <c r="M1162" s="4"/>
      <c r="N1162" s="3"/>
      <c r="O1162" s="3"/>
      <c r="P1162" s="3"/>
      <c r="Q1162" s="3"/>
      <c r="R1162" s="3"/>
      <c r="S1162" s="3"/>
      <c r="T1162" s="3"/>
      <c r="U1162" s="3"/>
      <c r="V1162" s="3"/>
      <c r="W1162" s="3"/>
      <c r="X1162" s="1" t="s">
        <v>1265</v>
      </c>
      <c r="Y1162" s="12" t="s">
        <v>1266</v>
      </c>
      <c r="Z1162" s="56" t="s">
        <v>4244</v>
      </c>
      <c r="AA1162" s="57" t="s">
        <v>4245</v>
      </c>
      <c r="AB1162" s="58"/>
      <c r="AC1162" s="43">
        <v>1.2921734E7</v>
      </c>
      <c r="AD1162" s="43">
        <v>1.642066550901E12</v>
      </c>
      <c r="AE1162" s="43" t="s">
        <v>49</v>
      </c>
      <c r="AF1162" s="43" t="s">
        <v>60</v>
      </c>
      <c r="AG1162" s="45" t="s">
        <v>4246</v>
      </c>
      <c r="AH1162" s="58"/>
      <c r="AI1162" s="58"/>
      <c r="AJ1162" s="58"/>
    </row>
    <row r="1163">
      <c r="A1163" s="3" t="s">
        <v>4247</v>
      </c>
      <c r="B1163" s="55" t="s">
        <v>213</v>
      </c>
      <c r="C1163" s="47">
        <v>706.0</v>
      </c>
      <c r="D1163" s="39"/>
      <c r="E1163" s="39"/>
      <c r="F1163" s="39"/>
      <c r="G1163" s="3"/>
      <c r="H1163" s="3">
        <f>IF(isblank(A1163), "", IF(NOT(ISBLANK(I1163)), VLOOKUP(I1163, Institutions, 2, FALSE), 0))</f>
        <v>0</v>
      </c>
      <c r="I1163" s="4"/>
      <c r="J1163" s="4" t="str">
        <f>IF(isblank(A1163), "", IF(NOT(ISBLANK(K1163)), VLOOKUP(K1163, Elections, 2, FALSE), 0))</f>
        <v>election-6</v>
      </c>
      <c r="K1163" s="10" t="s">
        <v>1180</v>
      </c>
      <c r="L1163" s="4">
        <f>IF(isblank($A1163), "", IF(NOT(ISBLANK(M1163)), VLOOKUP(M1163, Elections, 2, FALSE), 0))</f>
        <v>0</v>
      </c>
      <c r="M1163" s="4"/>
      <c r="N1163" s="3"/>
      <c r="O1163" s="3"/>
      <c r="P1163" s="3"/>
      <c r="Q1163" s="3"/>
      <c r="R1163" s="3"/>
      <c r="S1163" s="3"/>
      <c r="T1163" s="3"/>
      <c r="U1163" s="3"/>
      <c r="V1163" s="3"/>
      <c r="W1163" s="3"/>
      <c r="X1163" s="1" t="s">
        <v>1265</v>
      </c>
      <c r="Y1163" s="12" t="s">
        <v>1266</v>
      </c>
      <c r="Z1163" s="59" t="s">
        <v>4248</v>
      </c>
      <c r="AA1163" s="60" t="s">
        <v>4249</v>
      </c>
      <c r="AB1163" s="58"/>
      <c r="AC1163" s="31" t="s">
        <v>85</v>
      </c>
      <c r="AD1163" s="34"/>
      <c r="AE1163" s="34"/>
      <c r="AF1163" s="34"/>
      <c r="AG1163" s="33"/>
      <c r="AH1163" s="58"/>
      <c r="AI1163" s="58"/>
      <c r="AJ1163" s="58"/>
    </row>
    <row r="1164">
      <c r="A1164" s="3" t="s">
        <v>4250</v>
      </c>
      <c r="B1164" s="55" t="s">
        <v>4251</v>
      </c>
      <c r="C1164" s="47">
        <v>707.0</v>
      </c>
      <c r="D1164" s="39"/>
      <c r="E1164" s="39"/>
      <c r="F1164" s="39"/>
      <c r="G1164" s="3"/>
      <c r="H1164" s="3">
        <f>IF(isblank(A1164), "", IF(NOT(ISBLANK(I1164)), VLOOKUP(I1164, Institutions, 2, FALSE), 0))</f>
        <v>0</v>
      </c>
      <c r="I1164" s="4"/>
      <c r="J1164" s="4" t="str">
        <f>IF(isblank(A1164), "", IF(NOT(ISBLANK(K1164)), VLOOKUP(K1164, Elections, 2, FALSE), 0))</f>
        <v>election-6</v>
      </c>
      <c r="K1164" s="10" t="s">
        <v>1180</v>
      </c>
      <c r="L1164" s="4">
        <f>IF(isblank($A1164), "", IF(NOT(ISBLANK(M1164)), VLOOKUP(M1164, Elections, 2, FALSE), 0))</f>
        <v>0</v>
      </c>
      <c r="M1164" s="4"/>
      <c r="N1164" s="3"/>
      <c r="O1164" s="3"/>
      <c r="P1164" s="3"/>
      <c r="Q1164" s="3"/>
      <c r="R1164" s="3"/>
      <c r="S1164" s="3"/>
      <c r="T1164" s="3"/>
      <c r="U1164" s="3"/>
      <c r="V1164" s="3"/>
      <c r="W1164" s="3"/>
      <c r="X1164" s="1" t="s">
        <v>1265</v>
      </c>
      <c r="Y1164" s="12" t="s">
        <v>1266</v>
      </c>
      <c r="Z1164" s="56" t="s">
        <v>4252</v>
      </c>
      <c r="AA1164" s="57" t="s">
        <v>4253</v>
      </c>
      <c r="AB1164" s="58"/>
      <c r="AC1164" s="43">
        <v>3438120.0</v>
      </c>
      <c r="AD1164" s="43">
        <v>1.934735930101E12</v>
      </c>
      <c r="AE1164" s="43" t="s">
        <v>49</v>
      </c>
      <c r="AF1164" s="43" t="s">
        <v>69</v>
      </c>
      <c r="AG1164" s="25"/>
      <c r="AH1164" s="58"/>
      <c r="AI1164" s="58"/>
      <c r="AJ1164" s="58"/>
    </row>
    <row r="1165">
      <c r="A1165" s="3" t="s">
        <v>4254</v>
      </c>
      <c r="B1165" s="55" t="s">
        <v>4255</v>
      </c>
      <c r="C1165" s="47">
        <v>708.0</v>
      </c>
      <c r="D1165" s="39"/>
      <c r="E1165" s="39"/>
      <c r="F1165" s="39"/>
      <c r="G1165" s="3"/>
      <c r="H1165" s="3">
        <f>IF(isblank(A1165), "", IF(NOT(ISBLANK(I1165)), VLOOKUP(I1165, Institutions, 2, FALSE), 0))</f>
        <v>0</v>
      </c>
      <c r="I1165" s="4"/>
      <c r="J1165" s="4" t="str">
        <f>IF(isblank(A1165), "", IF(NOT(ISBLANK(K1165)), VLOOKUP(K1165, Elections, 2, FALSE), 0))</f>
        <v>election-6</v>
      </c>
      <c r="K1165" s="10" t="s">
        <v>1180</v>
      </c>
      <c r="L1165" s="4">
        <f>IF(isblank($A1165), "", IF(NOT(ISBLANK(M1165)), VLOOKUP(M1165, Elections, 2, FALSE), 0))</f>
        <v>0</v>
      </c>
      <c r="M1165" s="4"/>
      <c r="N1165" s="3"/>
      <c r="O1165" s="3"/>
      <c r="P1165" s="3"/>
      <c r="Q1165" s="3"/>
      <c r="R1165" s="3"/>
      <c r="S1165" s="3"/>
      <c r="T1165" s="3"/>
      <c r="U1165" s="3"/>
      <c r="V1165" s="3"/>
      <c r="W1165" s="3"/>
      <c r="X1165" s="1" t="s">
        <v>1265</v>
      </c>
      <c r="Y1165" s="12" t="s">
        <v>1266</v>
      </c>
      <c r="Z1165" s="59" t="s">
        <v>4256</v>
      </c>
      <c r="AA1165" s="60" t="s">
        <v>4257</v>
      </c>
      <c r="AB1165" s="58"/>
      <c r="AC1165" s="26">
        <v>1.7510147E7</v>
      </c>
      <c r="AD1165" s="26">
        <v>2.212566440101E12</v>
      </c>
      <c r="AE1165" s="26" t="s">
        <v>49</v>
      </c>
      <c r="AF1165" s="26" t="s">
        <v>69</v>
      </c>
      <c r="AG1165" s="33"/>
      <c r="AH1165" s="58"/>
      <c r="AI1165" s="58"/>
      <c r="AJ1165" s="58"/>
    </row>
    <row r="1166">
      <c r="A1166" s="3" t="s">
        <v>4258</v>
      </c>
      <c r="B1166" s="55" t="s">
        <v>4259</v>
      </c>
      <c r="C1166" s="47">
        <v>709.0</v>
      </c>
      <c r="D1166" s="39"/>
      <c r="E1166" s="39"/>
      <c r="F1166" s="39"/>
      <c r="G1166" s="3"/>
      <c r="H1166" s="3">
        <f>IF(isblank(A1166), "", IF(NOT(ISBLANK(I1166)), VLOOKUP(I1166, Institutions, 2, FALSE), 0))</f>
        <v>0</v>
      </c>
      <c r="I1166" s="4"/>
      <c r="J1166" s="4" t="str">
        <f>IF(isblank(A1166), "", IF(NOT(ISBLANK(K1166)), VLOOKUP(K1166, Elections, 2, FALSE), 0))</f>
        <v>election-6</v>
      </c>
      <c r="K1166" s="10" t="s">
        <v>1180</v>
      </c>
      <c r="L1166" s="4">
        <f>IF(isblank($A1166), "", IF(NOT(ISBLANK(M1166)), VLOOKUP(M1166, Elections, 2, FALSE), 0))</f>
        <v>0</v>
      </c>
      <c r="M1166" s="4"/>
      <c r="N1166" s="3"/>
      <c r="O1166" s="3"/>
      <c r="P1166" s="3"/>
      <c r="Q1166" s="3"/>
      <c r="R1166" s="3"/>
      <c r="S1166" s="3"/>
      <c r="T1166" s="3"/>
      <c r="U1166" s="3"/>
      <c r="V1166" s="3"/>
      <c r="W1166" s="3"/>
      <c r="X1166" s="1" t="s">
        <v>1265</v>
      </c>
      <c r="Y1166" s="12" t="s">
        <v>1266</v>
      </c>
      <c r="Z1166" s="56" t="s">
        <v>4260</v>
      </c>
      <c r="AA1166" s="57" t="s">
        <v>4261</v>
      </c>
      <c r="AB1166" s="58"/>
      <c r="AC1166" s="43">
        <v>6352812.0</v>
      </c>
      <c r="AD1166" s="43">
        <v>2.578889502001E12</v>
      </c>
      <c r="AE1166" s="43" t="s">
        <v>49</v>
      </c>
      <c r="AF1166" s="43" t="s">
        <v>69</v>
      </c>
      <c r="AG1166" s="25"/>
      <c r="AH1166" s="58"/>
      <c r="AI1166" s="58"/>
      <c r="AJ1166" s="58"/>
    </row>
    <row r="1167">
      <c r="A1167" s="3" t="s">
        <v>4262</v>
      </c>
      <c r="B1167" s="55" t="s">
        <v>4263</v>
      </c>
      <c r="C1167" s="47">
        <v>710.0</v>
      </c>
      <c r="D1167" s="39"/>
      <c r="E1167" s="39"/>
      <c r="F1167" s="39"/>
      <c r="G1167" s="3"/>
      <c r="H1167" s="3">
        <f>IF(isblank(A1167), "", IF(NOT(ISBLANK(I1167)), VLOOKUP(I1167, Institutions, 2, FALSE), 0))</f>
        <v>0</v>
      </c>
      <c r="I1167" s="4"/>
      <c r="J1167" s="4" t="str">
        <f>IF(isblank(A1167), "", IF(NOT(ISBLANK(K1167)), VLOOKUP(K1167, Elections, 2, FALSE), 0))</f>
        <v>election-6</v>
      </c>
      <c r="K1167" s="10" t="s">
        <v>1180</v>
      </c>
      <c r="L1167" s="4">
        <f>IF(isblank($A1167), "", IF(NOT(ISBLANK(M1167)), VLOOKUP(M1167, Elections, 2, FALSE), 0))</f>
        <v>0</v>
      </c>
      <c r="M1167" s="4"/>
      <c r="N1167" s="3"/>
      <c r="O1167" s="3"/>
      <c r="P1167" s="3"/>
      <c r="Q1167" s="3"/>
      <c r="R1167" s="3"/>
      <c r="S1167" s="3"/>
      <c r="T1167" s="3"/>
      <c r="U1167" s="3"/>
      <c r="V1167" s="3"/>
      <c r="W1167" s="3"/>
      <c r="X1167" s="1" t="s">
        <v>1265</v>
      </c>
      <c r="Y1167" s="12" t="s">
        <v>1266</v>
      </c>
      <c r="Z1167" s="59" t="s">
        <v>4264</v>
      </c>
      <c r="AA1167" s="60" t="s">
        <v>4265</v>
      </c>
      <c r="AB1167" s="58"/>
      <c r="AC1167" s="26">
        <v>6844367.0</v>
      </c>
      <c r="AD1167" s="26">
        <v>2.489504360101E12</v>
      </c>
      <c r="AE1167" s="26" t="s">
        <v>49</v>
      </c>
      <c r="AF1167" s="26" t="s">
        <v>60</v>
      </c>
      <c r="AG1167" s="27" t="s">
        <v>4266</v>
      </c>
      <c r="AH1167" s="58"/>
      <c r="AI1167" s="58"/>
      <c r="AJ1167" s="58"/>
    </row>
    <row r="1168">
      <c r="A1168" s="3" t="s">
        <v>4267</v>
      </c>
      <c r="B1168" s="55" t="s">
        <v>4268</v>
      </c>
      <c r="C1168" s="47">
        <v>711.0</v>
      </c>
      <c r="D1168" s="39"/>
      <c r="E1168" s="39"/>
      <c r="F1168" s="39"/>
      <c r="G1168" s="3"/>
      <c r="H1168" s="3">
        <f>IF(isblank(A1168), "", IF(NOT(ISBLANK(I1168)), VLOOKUP(I1168, Institutions, 2, FALSE), 0))</f>
        <v>0</v>
      </c>
      <c r="I1168" s="4"/>
      <c r="J1168" s="4" t="str">
        <f>IF(isblank(A1168), "", IF(NOT(ISBLANK(K1168)), VLOOKUP(K1168, Elections, 2, FALSE), 0))</f>
        <v>election-6</v>
      </c>
      <c r="K1168" s="10" t="s">
        <v>1180</v>
      </c>
      <c r="L1168" s="4">
        <f>IF(isblank($A1168), "", IF(NOT(ISBLANK(M1168)), VLOOKUP(M1168, Elections, 2, FALSE), 0))</f>
        <v>0</v>
      </c>
      <c r="M1168" s="4"/>
      <c r="N1168" s="3"/>
      <c r="O1168" s="3"/>
      <c r="P1168" s="3"/>
      <c r="Q1168" s="3"/>
      <c r="R1168" s="3"/>
      <c r="S1168" s="3"/>
      <c r="T1168" s="3"/>
      <c r="U1168" s="3"/>
      <c r="V1168" s="3"/>
      <c r="W1168" s="3"/>
      <c r="X1168" s="1" t="s">
        <v>1265</v>
      </c>
      <c r="Y1168" s="12" t="s">
        <v>1266</v>
      </c>
      <c r="Z1168" s="56" t="s">
        <v>4269</v>
      </c>
      <c r="AA1168" s="57" t="s">
        <v>4270</v>
      </c>
      <c r="AB1168" s="58"/>
      <c r="AC1168" s="43">
        <v>3.0850894E7</v>
      </c>
      <c r="AD1168" s="43">
        <v>2.365226470101E12</v>
      </c>
      <c r="AE1168" s="43" t="s">
        <v>180</v>
      </c>
      <c r="AF1168" s="43" t="s">
        <v>60</v>
      </c>
      <c r="AG1168" s="45" t="s">
        <v>4271</v>
      </c>
      <c r="AH1168" s="58"/>
      <c r="AI1168" s="58"/>
      <c r="AJ1168" s="58"/>
    </row>
    <row r="1169">
      <c r="A1169" s="3" t="s">
        <v>4272</v>
      </c>
      <c r="B1169" s="55" t="s">
        <v>4273</v>
      </c>
      <c r="C1169" s="47">
        <v>712.0</v>
      </c>
      <c r="D1169" s="39"/>
      <c r="E1169" s="39"/>
      <c r="F1169" s="39"/>
      <c r="G1169" s="3"/>
      <c r="H1169" s="3">
        <f>IF(isblank(A1169), "", IF(NOT(ISBLANK(I1169)), VLOOKUP(I1169, Institutions, 2, FALSE), 0))</f>
        <v>0</v>
      </c>
      <c r="I1169" s="4"/>
      <c r="J1169" s="4" t="str">
        <f>IF(isblank(A1169), "", IF(NOT(ISBLANK(K1169)), VLOOKUP(K1169, Elections, 2, FALSE), 0))</f>
        <v>election-6</v>
      </c>
      <c r="K1169" s="10" t="s">
        <v>1180</v>
      </c>
      <c r="L1169" s="4">
        <f>IF(isblank($A1169), "", IF(NOT(ISBLANK(M1169)), VLOOKUP(M1169, Elections, 2, FALSE), 0))</f>
        <v>0</v>
      </c>
      <c r="M1169" s="4"/>
      <c r="N1169" s="3"/>
      <c r="O1169" s="3"/>
      <c r="P1169" s="3"/>
      <c r="Q1169" s="3"/>
      <c r="R1169" s="3"/>
      <c r="S1169" s="3"/>
      <c r="T1169" s="3"/>
      <c r="U1169" s="3"/>
      <c r="V1169" s="3"/>
      <c r="W1169" s="3"/>
      <c r="X1169" s="1" t="s">
        <v>1265</v>
      </c>
      <c r="Y1169" s="12" t="s">
        <v>1266</v>
      </c>
      <c r="Z1169" s="59" t="s">
        <v>4274</v>
      </c>
      <c r="AA1169" s="60" t="s">
        <v>4275</v>
      </c>
      <c r="AB1169" s="58"/>
      <c r="AC1169" s="26">
        <v>9320369.0</v>
      </c>
      <c r="AD1169" s="26">
        <v>1.642717750501E12</v>
      </c>
      <c r="AE1169" s="26" t="s">
        <v>49</v>
      </c>
      <c r="AF1169" s="26" t="s">
        <v>69</v>
      </c>
      <c r="AG1169" s="33"/>
      <c r="AH1169" s="58"/>
      <c r="AI1169" s="58"/>
      <c r="AJ1169" s="58"/>
    </row>
    <row r="1170">
      <c r="A1170" s="3" t="s">
        <v>4276</v>
      </c>
      <c r="B1170" s="55" t="s">
        <v>4277</v>
      </c>
      <c r="C1170" s="47">
        <v>713.0</v>
      </c>
      <c r="D1170" s="39"/>
      <c r="E1170" s="39"/>
      <c r="F1170" s="39"/>
      <c r="G1170" s="3"/>
      <c r="H1170" s="3">
        <f>IF(isblank(A1170), "", IF(NOT(ISBLANK(I1170)), VLOOKUP(I1170, Institutions, 2, FALSE), 0))</f>
        <v>0</v>
      </c>
      <c r="I1170" s="4"/>
      <c r="J1170" s="4" t="str">
        <f>IF(isblank(A1170), "", IF(NOT(ISBLANK(K1170)), VLOOKUP(K1170, Elections, 2, FALSE), 0))</f>
        <v>election-6</v>
      </c>
      <c r="K1170" s="10" t="s">
        <v>1180</v>
      </c>
      <c r="L1170" s="4">
        <f>IF(isblank($A1170), "", IF(NOT(ISBLANK(M1170)), VLOOKUP(M1170, Elections, 2, FALSE), 0))</f>
        <v>0</v>
      </c>
      <c r="M1170" s="4"/>
      <c r="N1170" s="3"/>
      <c r="O1170" s="3"/>
      <c r="P1170" s="3"/>
      <c r="Q1170" s="3"/>
      <c r="R1170" s="3"/>
      <c r="S1170" s="3"/>
      <c r="T1170" s="3"/>
      <c r="U1170" s="3"/>
      <c r="V1170" s="3"/>
      <c r="W1170" s="3"/>
      <c r="X1170" s="1" t="s">
        <v>1265</v>
      </c>
      <c r="Y1170" s="12" t="s">
        <v>1266</v>
      </c>
      <c r="Z1170" s="56" t="s">
        <v>4278</v>
      </c>
      <c r="AA1170" s="57" t="s">
        <v>4279</v>
      </c>
      <c r="AB1170" s="58"/>
      <c r="AC1170" s="43">
        <v>3.5321881E7</v>
      </c>
      <c r="AD1170" s="43">
        <v>2.666019951601E12</v>
      </c>
      <c r="AE1170" s="43" t="s">
        <v>49</v>
      </c>
      <c r="AF1170" s="43" t="s">
        <v>60</v>
      </c>
      <c r="AG1170" s="45" t="s">
        <v>4280</v>
      </c>
      <c r="AH1170" s="58"/>
      <c r="AI1170" s="58"/>
      <c r="AJ1170" s="58"/>
    </row>
    <row r="1171">
      <c r="A1171" s="3" t="s">
        <v>4281</v>
      </c>
      <c r="B1171" s="55" t="s">
        <v>4282</v>
      </c>
      <c r="C1171" s="47">
        <v>714.0</v>
      </c>
      <c r="D1171" s="39"/>
      <c r="E1171" s="39"/>
      <c r="F1171" s="39"/>
      <c r="G1171" s="3"/>
      <c r="H1171" s="3">
        <f>IF(isblank(A1171), "", IF(NOT(ISBLANK(I1171)), VLOOKUP(I1171, Institutions, 2, FALSE), 0))</f>
        <v>0</v>
      </c>
      <c r="I1171" s="4"/>
      <c r="J1171" s="4" t="str">
        <f>IF(isblank(A1171), "", IF(NOT(ISBLANK(K1171)), VLOOKUP(K1171, Elections, 2, FALSE), 0))</f>
        <v>election-6</v>
      </c>
      <c r="K1171" s="10" t="s">
        <v>1180</v>
      </c>
      <c r="L1171" s="4">
        <f>IF(isblank($A1171), "", IF(NOT(ISBLANK(M1171)), VLOOKUP(M1171, Elections, 2, FALSE), 0))</f>
        <v>0</v>
      </c>
      <c r="M1171" s="4"/>
      <c r="N1171" s="3"/>
      <c r="O1171" s="3"/>
      <c r="P1171" s="3"/>
      <c r="Q1171" s="3"/>
      <c r="R1171" s="3"/>
      <c r="S1171" s="3"/>
      <c r="T1171" s="3"/>
      <c r="U1171" s="3"/>
      <c r="V1171" s="3"/>
      <c r="W1171" s="3"/>
      <c r="X1171" s="1" t="s">
        <v>1265</v>
      </c>
      <c r="Y1171" s="12" t="s">
        <v>1266</v>
      </c>
      <c r="Z1171" s="59" t="s">
        <v>4283</v>
      </c>
      <c r="AA1171" s="60" t="s">
        <v>4284</v>
      </c>
      <c r="AB1171" s="58"/>
      <c r="AC1171" s="26">
        <v>2.6434865E7</v>
      </c>
      <c r="AD1171" s="26">
        <v>1.797623700101E12</v>
      </c>
      <c r="AE1171" s="26" t="s">
        <v>180</v>
      </c>
      <c r="AF1171" s="26" t="s">
        <v>60</v>
      </c>
      <c r="AG1171" s="27" t="s">
        <v>4285</v>
      </c>
      <c r="AH1171" s="58"/>
      <c r="AI1171" s="58"/>
      <c r="AJ1171" s="58"/>
    </row>
    <row r="1172">
      <c r="A1172" s="3" t="s">
        <v>4286</v>
      </c>
      <c r="B1172" s="55" t="s">
        <v>4287</v>
      </c>
      <c r="C1172" s="47">
        <v>715.0</v>
      </c>
      <c r="D1172" s="39"/>
      <c r="E1172" s="39"/>
      <c r="F1172" s="39"/>
      <c r="G1172" s="3"/>
      <c r="H1172" s="3">
        <f>IF(isblank(A1172), "", IF(NOT(ISBLANK(I1172)), VLOOKUP(I1172, Institutions, 2, FALSE), 0))</f>
        <v>0</v>
      </c>
      <c r="I1172" s="4"/>
      <c r="J1172" s="4" t="str">
        <f>IF(isblank(A1172), "", IF(NOT(ISBLANK(K1172)), VLOOKUP(K1172, Elections, 2, FALSE), 0))</f>
        <v>election-6</v>
      </c>
      <c r="K1172" s="10" t="s">
        <v>1180</v>
      </c>
      <c r="L1172" s="4">
        <f>IF(isblank($A1172), "", IF(NOT(ISBLANK(M1172)), VLOOKUP(M1172, Elections, 2, FALSE), 0))</f>
        <v>0</v>
      </c>
      <c r="M1172" s="4"/>
      <c r="N1172" s="3"/>
      <c r="O1172" s="3"/>
      <c r="P1172" s="3"/>
      <c r="Q1172" s="3"/>
      <c r="R1172" s="3"/>
      <c r="S1172" s="3"/>
      <c r="T1172" s="3"/>
      <c r="U1172" s="3"/>
      <c r="V1172" s="3"/>
      <c r="W1172" s="3"/>
      <c r="X1172" s="1" t="s">
        <v>1265</v>
      </c>
      <c r="Y1172" s="12" t="s">
        <v>1266</v>
      </c>
      <c r="Z1172" s="56" t="s">
        <v>4288</v>
      </c>
      <c r="AA1172" s="57" t="s">
        <v>4289</v>
      </c>
      <c r="AB1172" s="58"/>
      <c r="AC1172" s="43">
        <v>9517111.0</v>
      </c>
      <c r="AD1172" s="43">
        <v>1.646565290101E12</v>
      </c>
      <c r="AE1172" s="43" t="s">
        <v>49</v>
      </c>
      <c r="AF1172" s="43" t="s">
        <v>69</v>
      </c>
      <c r="AG1172" s="25"/>
      <c r="AH1172" s="58"/>
      <c r="AI1172" s="58"/>
      <c r="AJ1172" s="58"/>
    </row>
    <row r="1173">
      <c r="A1173" s="3" t="s">
        <v>4290</v>
      </c>
      <c r="B1173" s="55" t="s">
        <v>4291</v>
      </c>
      <c r="C1173" s="47">
        <v>716.0</v>
      </c>
      <c r="D1173" s="39"/>
      <c r="E1173" s="39"/>
      <c r="F1173" s="39"/>
      <c r="G1173" s="3"/>
      <c r="H1173" s="3">
        <f>IF(isblank(A1173), "", IF(NOT(ISBLANK(I1173)), VLOOKUP(I1173, Institutions, 2, FALSE), 0))</f>
        <v>0</v>
      </c>
      <c r="I1173" s="4"/>
      <c r="J1173" s="4" t="str">
        <f>IF(isblank(A1173), "", IF(NOT(ISBLANK(K1173)), VLOOKUP(K1173, Elections, 2, FALSE), 0))</f>
        <v>election-6</v>
      </c>
      <c r="K1173" s="10" t="s">
        <v>1180</v>
      </c>
      <c r="L1173" s="4">
        <f>IF(isblank($A1173), "", IF(NOT(ISBLANK(M1173)), VLOOKUP(M1173, Elections, 2, FALSE), 0))</f>
        <v>0</v>
      </c>
      <c r="M1173" s="4"/>
      <c r="N1173" s="3"/>
      <c r="O1173" s="3"/>
      <c r="P1173" s="3"/>
      <c r="Q1173" s="3"/>
      <c r="R1173" s="3"/>
      <c r="S1173" s="3"/>
      <c r="T1173" s="3"/>
      <c r="U1173" s="3"/>
      <c r="V1173" s="3"/>
      <c r="W1173" s="3"/>
      <c r="X1173" s="1" t="s">
        <v>1265</v>
      </c>
      <c r="Y1173" s="12" t="s">
        <v>1266</v>
      </c>
      <c r="Z1173" s="59" t="s">
        <v>4292</v>
      </c>
      <c r="AA1173" s="60" t="s">
        <v>4293</v>
      </c>
      <c r="AB1173" s="58"/>
      <c r="AC1173" s="26">
        <v>1091301.0</v>
      </c>
      <c r="AD1173" s="26">
        <v>1.661969320206E12</v>
      </c>
      <c r="AE1173" s="26" t="s">
        <v>49</v>
      </c>
      <c r="AF1173" s="26" t="s">
        <v>69</v>
      </c>
      <c r="AG1173" s="33"/>
      <c r="AH1173" s="58"/>
      <c r="AI1173" s="58"/>
      <c r="AJ1173" s="58"/>
    </row>
    <row r="1174">
      <c r="A1174" s="3" t="s">
        <v>4294</v>
      </c>
      <c r="B1174" s="55" t="s">
        <v>4295</v>
      </c>
      <c r="C1174" s="47">
        <v>717.0</v>
      </c>
      <c r="D1174" s="39"/>
      <c r="E1174" s="39"/>
      <c r="F1174" s="39"/>
      <c r="G1174" s="3"/>
      <c r="H1174" s="3">
        <f>IF(isblank(A1174), "", IF(NOT(ISBLANK(I1174)), VLOOKUP(I1174, Institutions, 2, FALSE), 0))</f>
        <v>0</v>
      </c>
      <c r="I1174" s="4"/>
      <c r="J1174" s="4" t="str">
        <f>IF(isblank(A1174), "", IF(NOT(ISBLANK(K1174)), VLOOKUP(K1174, Elections, 2, FALSE), 0))</f>
        <v>election-6</v>
      </c>
      <c r="K1174" s="10" t="s">
        <v>1180</v>
      </c>
      <c r="L1174" s="4">
        <f>IF(isblank($A1174), "", IF(NOT(ISBLANK(M1174)), VLOOKUP(M1174, Elections, 2, FALSE), 0))</f>
        <v>0</v>
      </c>
      <c r="M1174" s="4"/>
      <c r="N1174" s="3"/>
      <c r="O1174" s="3"/>
      <c r="P1174" s="3"/>
      <c r="Q1174" s="3"/>
      <c r="R1174" s="3"/>
      <c r="S1174" s="3"/>
      <c r="T1174" s="3"/>
      <c r="U1174" s="3"/>
      <c r="V1174" s="3"/>
      <c r="W1174" s="3"/>
      <c r="X1174" s="1" t="s">
        <v>1265</v>
      </c>
      <c r="Y1174" s="12" t="s">
        <v>1266</v>
      </c>
      <c r="Z1174" s="56" t="s">
        <v>4296</v>
      </c>
      <c r="AA1174" s="57" t="s">
        <v>4297</v>
      </c>
      <c r="AB1174" s="58"/>
      <c r="AC1174" s="43">
        <v>5272750.0</v>
      </c>
      <c r="AD1174" s="43">
        <v>1.936602450506E12</v>
      </c>
      <c r="AE1174" s="43" t="s">
        <v>180</v>
      </c>
      <c r="AF1174" s="43" t="s">
        <v>69</v>
      </c>
      <c r="AG1174" s="25"/>
      <c r="AH1174" s="58"/>
      <c r="AI1174" s="58"/>
      <c r="AJ1174" s="58"/>
    </row>
    <row r="1175">
      <c r="A1175" s="3" t="s">
        <v>4298</v>
      </c>
      <c r="B1175" s="55" t="s">
        <v>4299</v>
      </c>
      <c r="C1175" s="47">
        <v>718.0</v>
      </c>
      <c r="D1175" s="39"/>
      <c r="E1175" s="39"/>
      <c r="F1175" s="39"/>
      <c r="G1175" s="3"/>
      <c r="H1175" s="3">
        <f>IF(isblank(A1175), "", IF(NOT(ISBLANK(I1175)), VLOOKUP(I1175, Institutions, 2, FALSE), 0))</f>
        <v>0</v>
      </c>
      <c r="I1175" s="4"/>
      <c r="J1175" s="4" t="str">
        <f>IF(isblank(A1175), "", IF(NOT(ISBLANK(K1175)), VLOOKUP(K1175, Elections, 2, FALSE), 0))</f>
        <v>election-6</v>
      </c>
      <c r="K1175" s="10" t="s">
        <v>1180</v>
      </c>
      <c r="L1175" s="4">
        <f>IF(isblank($A1175), "", IF(NOT(ISBLANK(M1175)), VLOOKUP(M1175, Elections, 2, FALSE), 0))</f>
        <v>0</v>
      </c>
      <c r="M1175" s="4"/>
      <c r="N1175" s="3"/>
      <c r="O1175" s="3"/>
      <c r="P1175" s="3"/>
      <c r="Q1175" s="3"/>
      <c r="R1175" s="3"/>
      <c r="S1175" s="3"/>
      <c r="T1175" s="3"/>
      <c r="U1175" s="3"/>
      <c r="V1175" s="3"/>
      <c r="W1175" s="3"/>
      <c r="X1175" s="1" t="s">
        <v>1265</v>
      </c>
      <c r="Y1175" s="12" t="s">
        <v>1266</v>
      </c>
      <c r="Z1175" s="59" t="s">
        <v>4300</v>
      </c>
      <c r="AA1175" s="60" t="s">
        <v>4301</v>
      </c>
      <c r="AB1175" s="58"/>
      <c r="AC1175" s="26" t="s">
        <v>85</v>
      </c>
      <c r="AD1175" s="34"/>
      <c r="AE1175" s="34"/>
      <c r="AF1175" s="34"/>
      <c r="AG1175" s="33"/>
      <c r="AH1175" s="58"/>
      <c r="AI1175" s="58"/>
      <c r="AJ1175" s="58"/>
    </row>
    <row r="1176">
      <c r="A1176" s="3" t="s">
        <v>4302</v>
      </c>
      <c r="B1176" s="55" t="s">
        <v>4303</v>
      </c>
      <c r="C1176" s="47">
        <v>719.0</v>
      </c>
      <c r="D1176" s="39"/>
      <c r="E1176" s="39"/>
      <c r="F1176" s="39"/>
      <c r="G1176" s="3"/>
      <c r="H1176" s="3">
        <f>IF(isblank(A1176), "", IF(NOT(ISBLANK(I1176)), VLOOKUP(I1176, Institutions, 2, FALSE), 0))</f>
        <v>0</v>
      </c>
      <c r="I1176" s="4"/>
      <c r="J1176" s="4" t="str">
        <f>IF(isblank(A1176), "", IF(NOT(ISBLANK(K1176)), VLOOKUP(K1176, Elections, 2, FALSE), 0))</f>
        <v>election-6</v>
      </c>
      <c r="K1176" s="10" t="s">
        <v>1180</v>
      </c>
      <c r="L1176" s="4">
        <f>IF(isblank($A1176), "", IF(NOT(ISBLANK(M1176)), VLOOKUP(M1176, Elections, 2, FALSE), 0))</f>
        <v>0</v>
      </c>
      <c r="M1176" s="4"/>
      <c r="N1176" s="3"/>
      <c r="O1176" s="3"/>
      <c r="P1176" s="3"/>
      <c r="Q1176" s="3"/>
      <c r="R1176" s="3"/>
      <c r="S1176" s="3"/>
      <c r="T1176" s="3"/>
      <c r="U1176" s="3"/>
      <c r="V1176" s="3"/>
      <c r="W1176" s="3"/>
      <c r="X1176" s="1" t="s">
        <v>1265</v>
      </c>
      <c r="Y1176" s="12" t="s">
        <v>1266</v>
      </c>
      <c r="Z1176" s="56" t="s">
        <v>4304</v>
      </c>
      <c r="AA1176" s="57" t="s">
        <v>4305</v>
      </c>
      <c r="AB1176" s="58"/>
      <c r="AC1176" s="43">
        <v>7279795.0</v>
      </c>
      <c r="AD1176" s="43">
        <v>2.504686620101E12</v>
      </c>
      <c r="AE1176" s="43" t="s">
        <v>49</v>
      </c>
      <c r="AF1176" s="43" t="s">
        <v>69</v>
      </c>
      <c r="AG1176" s="25"/>
      <c r="AH1176" s="58"/>
      <c r="AI1176" s="58"/>
      <c r="AJ1176" s="58"/>
    </row>
    <row r="1177">
      <c r="A1177" s="3" t="s">
        <v>4306</v>
      </c>
      <c r="B1177" s="55" t="s">
        <v>4307</v>
      </c>
      <c r="C1177" s="47">
        <v>720.0</v>
      </c>
      <c r="D1177" s="39"/>
      <c r="E1177" s="39"/>
      <c r="F1177" s="39"/>
      <c r="G1177" s="3"/>
      <c r="H1177" s="3">
        <f>IF(isblank(A1177), "", IF(NOT(ISBLANK(I1177)), VLOOKUP(I1177, Institutions, 2, FALSE), 0))</f>
        <v>0</v>
      </c>
      <c r="I1177" s="4"/>
      <c r="J1177" s="4" t="str">
        <f>IF(isblank(A1177), "", IF(NOT(ISBLANK(K1177)), VLOOKUP(K1177, Elections, 2, FALSE), 0))</f>
        <v>election-6</v>
      </c>
      <c r="K1177" s="10" t="s">
        <v>1180</v>
      </c>
      <c r="L1177" s="4">
        <f>IF(isblank($A1177), "", IF(NOT(ISBLANK(M1177)), VLOOKUP(M1177, Elections, 2, FALSE), 0))</f>
        <v>0</v>
      </c>
      <c r="M1177" s="4"/>
      <c r="N1177" s="3"/>
      <c r="O1177" s="3"/>
      <c r="P1177" s="3"/>
      <c r="Q1177" s="3"/>
      <c r="R1177" s="3"/>
      <c r="S1177" s="3"/>
      <c r="T1177" s="3"/>
      <c r="U1177" s="3"/>
      <c r="V1177" s="3"/>
      <c r="W1177" s="3"/>
      <c r="X1177" s="1" t="s">
        <v>1265</v>
      </c>
      <c r="Y1177" s="12" t="s">
        <v>1266</v>
      </c>
      <c r="Z1177" s="59" t="s">
        <v>4308</v>
      </c>
      <c r="AA1177" s="60" t="s">
        <v>4309</v>
      </c>
      <c r="AB1177" s="58"/>
      <c r="AC1177" s="26">
        <v>6997422.0</v>
      </c>
      <c r="AD1177" s="26">
        <v>1.715687450909E12</v>
      </c>
      <c r="AE1177" s="26" t="s">
        <v>49</v>
      </c>
      <c r="AF1177" s="26" t="s">
        <v>69</v>
      </c>
      <c r="AG1177" s="33"/>
      <c r="AH1177" s="58"/>
      <c r="AI1177" s="58"/>
      <c r="AJ1177" s="58"/>
    </row>
    <row r="1178">
      <c r="A1178" s="3" t="s">
        <v>4310</v>
      </c>
      <c r="B1178" s="55" t="s">
        <v>4311</v>
      </c>
      <c r="C1178" s="47">
        <v>721.0</v>
      </c>
      <c r="D1178" s="39"/>
      <c r="E1178" s="39"/>
      <c r="F1178" s="39"/>
      <c r="G1178" s="3"/>
      <c r="H1178" s="3">
        <f>IF(isblank(A1178), "", IF(NOT(ISBLANK(I1178)), VLOOKUP(I1178, Institutions, 2, FALSE), 0))</f>
        <v>0</v>
      </c>
      <c r="I1178" s="4"/>
      <c r="J1178" s="4" t="str">
        <f>IF(isblank(A1178), "", IF(NOT(ISBLANK(K1178)), VLOOKUP(K1178, Elections, 2, FALSE), 0))</f>
        <v>election-6</v>
      </c>
      <c r="K1178" s="10" t="s">
        <v>1180</v>
      </c>
      <c r="L1178" s="4">
        <f>IF(isblank($A1178), "", IF(NOT(ISBLANK(M1178)), VLOOKUP(M1178, Elections, 2, FALSE), 0))</f>
        <v>0</v>
      </c>
      <c r="M1178" s="4"/>
      <c r="N1178" s="3"/>
      <c r="O1178" s="3"/>
      <c r="P1178" s="3"/>
      <c r="Q1178" s="3"/>
      <c r="R1178" s="3"/>
      <c r="S1178" s="3"/>
      <c r="T1178" s="3"/>
      <c r="U1178" s="3"/>
      <c r="V1178" s="3"/>
      <c r="W1178" s="3"/>
      <c r="X1178" s="1" t="s">
        <v>1265</v>
      </c>
      <c r="Y1178" s="12" t="s">
        <v>1266</v>
      </c>
      <c r="Z1178" s="56" t="s">
        <v>4312</v>
      </c>
      <c r="AA1178" s="57" t="s">
        <v>4313</v>
      </c>
      <c r="AB1178" s="58"/>
      <c r="AC1178" s="43">
        <v>3407950.0</v>
      </c>
      <c r="AD1178" s="43">
        <v>2.526684131503E12</v>
      </c>
      <c r="AE1178" s="43" t="s">
        <v>49</v>
      </c>
      <c r="AF1178" s="43" t="s">
        <v>69</v>
      </c>
      <c r="AG1178" s="25"/>
      <c r="AH1178" s="58"/>
      <c r="AI1178" s="58"/>
      <c r="AJ1178" s="58"/>
    </row>
    <row r="1179">
      <c r="A1179" s="3" t="s">
        <v>4314</v>
      </c>
      <c r="B1179" s="55" t="s">
        <v>4315</v>
      </c>
      <c r="C1179" s="47">
        <v>722.0</v>
      </c>
      <c r="D1179" s="39"/>
      <c r="E1179" s="39"/>
      <c r="F1179" s="39"/>
      <c r="G1179" s="3"/>
      <c r="H1179" s="3">
        <f>IF(isblank(A1179), "", IF(NOT(ISBLANK(I1179)), VLOOKUP(I1179, Institutions, 2, FALSE), 0))</f>
        <v>0</v>
      </c>
      <c r="I1179" s="4"/>
      <c r="J1179" s="4" t="str">
        <f>IF(isblank(A1179), "", IF(NOT(ISBLANK(K1179)), VLOOKUP(K1179, Elections, 2, FALSE), 0))</f>
        <v>election-6</v>
      </c>
      <c r="K1179" s="10" t="s">
        <v>1180</v>
      </c>
      <c r="L1179" s="4">
        <f>IF(isblank($A1179), "", IF(NOT(ISBLANK(M1179)), VLOOKUP(M1179, Elections, 2, FALSE), 0))</f>
        <v>0</v>
      </c>
      <c r="M1179" s="4"/>
      <c r="N1179" s="3"/>
      <c r="O1179" s="3"/>
      <c r="P1179" s="3"/>
      <c r="Q1179" s="3"/>
      <c r="R1179" s="3"/>
      <c r="S1179" s="3"/>
      <c r="T1179" s="3"/>
      <c r="U1179" s="3"/>
      <c r="V1179" s="3"/>
      <c r="W1179" s="3"/>
      <c r="X1179" s="1" t="s">
        <v>1265</v>
      </c>
      <c r="Y1179" s="12" t="s">
        <v>1266</v>
      </c>
      <c r="Z1179" s="59" t="s">
        <v>4316</v>
      </c>
      <c r="AA1179" s="60" t="s">
        <v>4317</v>
      </c>
      <c r="AB1179" s="58"/>
      <c r="AC1179" s="26">
        <v>3.8732645E7</v>
      </c>
      <c r="AD1179" s="26">
        <v>1.584959420101E12</v>
      </c>
      <c r="AE1179" s="26" t="s">
        <v>49</v>
      </c>
      <c r="AF1179" s="26" t="s">
        <v>60</v>
      </c>
      <c r="AG1179" s="27" t="s">
        <v>995</v>
      </c>
      <c r="AH1179" s="58"/>
      <c r="AI1179" s="58"/>
      <c r="AJ1179" s="58"/>
    </row>
    <row r="1180">
      <c r="A1180" s="3" t="s">
        <v>4318</v>
      </c>
      <c r="B1180" s="55" t="s">
        <v>4319</v>
      </c>
      <c r="C1180" s="47">
        <v>723.0</v>
      </c>
      <c r="D1180" s="39"/>
      <c r="E1180" s="39"/>
      <c r="F1180" s="39"/>
      <c r="G1180" s="3"/>
      <c r="H1180" s="3">
        <f>IF(isblank(A1180), "", IF(NOT(ISBLANK(I1180)), VLOOKUP(I1180, Institutions, 2, FALSE), 0))</f>
        <v>0</v>
      </c>
      <c r="I1180" s="4"/>
      <c r="J1180" s="4" t="str">
        <f>IF(isblank(A1180), "", IF(NOT(ISBLANK(K1180)), VLOOKUP(K1180, Elections, 2, FALSE), 0))</f>
        <v>election-6</v>
      </c>
      <c r="K1180" s="10" t="s">
        <v>1180</v>
      </c>
      <c r="L1180" s="4">
        <f>IF(isblank($A1180), "", IF(NOT(ISBLANK(M1180)), VLOOKUP(M1180, Elections, 2, FALSE), 0))</f>
        <v>0</v>
      </c>
      <c r="M1180" s="4"/>
      <c r="N1180" s="3"/>
      <c r="O1180" s="3"/>
      <c r="P1180" s="3"/>
      <c r="Q1180" s="3"/>
      <c r="R1180" s="3"/>
      <c r="S1180" s="3"/>
      <c r="T1180" s="3"/>
      <c r="U1180" s="3"/>
      <c r="V1180" s="3"/>
      <c r="W1180" s="3"/>
      <c r="X1180" s="1" t="s">
        <v>1265</v>
      </c>
      <c r="Y1180" s="12" t="s">
        <v>1266</v>
      </c>
      <c r="Z1180" s="56" t="s">
        <v>4320</v>
      </c>
      <c r="AA1180" s="57" t="s">
        <v>4321</v>
      </c>
      <c r="AB1180" s="58"/>
      <c r="AC1180" s="43">
        <v>2.8212584E7</v>
      </c>
      <c r="AD1180" s="43">
        <v>1.608007730105E12</v>
      </c>
      <c r="AE1180" s="43" t="s">
        <v>49</v>
      </c>
      <c r="AF1180" s="43" t="s">
        <v>69</v>
      </c>
      <c r="AG1180" s="25"/>
      <c r="AH1180" s="58"/>
      <c r="AI1180" s="58"/>
      <c r="AJ1180" s="58"/>
    </row>
    <row r="1181">
      <c r="A1181" s="3" t="s">
        <v>4322</v>
      </c>
      <c r="B1181" s="55" t="s">
        <v>4323</v>
      </c>
      <c r="C1181" s="47">
        <v>724.0</v>
      </c>
      <c r="D1181" s="39"/>
      <c r="E1181" s="39"/>
      <c r="F1181" s="39"/>
      <c r="G1181" s="3"/>
      <c r="H1181" s="3">
        <f>IF(isblank(A1181), "", IF(NOT(ISBLANK(I1181)), VLOOKUP(I1181, Institutions, 2, FALSE), 0))</f>
        <v>0</v>
      </c>
      <c r="I1181" s="4"/>
      <c r="J1181" s="4" t="str">
        <f>IF(isblank(A1181), "", IF(NOT(ISBLANK(K1181)), VLOOKUP(K1181, Elections, 2, FALSE), 0))</f>
        <v>election-6</v>
      </c>
      <c r="K1181" s="10" t="s">
        <v>1180</v>
      </c>
      <c r="L1181" s="4">
        <f>IF(isblank($A1181), "", IF(NOT(ISBLANK(M1181)), VLOOKUP(M1181, Elections, 2, FALSE), 0))</f>
        <v>0</v>
      </c>
      <c r="M1181" s="4"/>
      <c r="N1181" s="3"/>
      <c r="O1181" s="3"/>
      <c r="P1181" s="3"/>
      <c r="Q1181" s="3"/>
      <c r="R1181" s="3"/>
      <c r="S1181" s="3"/>
      <c r="T1181" s="3"/>
      <c r="U1181" s="3"/>
      <c r="V1181" s="3"/>
      <c r="W1181" s="3"/>
      <c r="X1181" s="1" t="s">
        <v>1265</v>
      </c>
      <c r="Y1181" s="12" t="s">
        <v>1266</v>
      </c>
      <c r="Z1181" s="59" t="s">
        <v>4324</v>
      </c>
      <c r="AA1181" s="60" t="s">
        <v>4325</v>
      </c>
      <c r="AB1181" s="58"/>
      <c r="AC1181" s="26">
        <v>7823517.0</v>
      </c>
      <c r="AD1181" s="26">
        <v>2.427382140101E12</v>
      </c>
      <c r="AE1181" s="26" t="s">
        <v>49</v>
      </c>
      <c r="AF1181" s="26" t="s">
        <v>60</v>
      </c>
      <c r="AG1181" s="27" t="s">
        <v>4326</v>
      </c>
      <c r="AH1181" s="58"/>
      <c r="AI1181" s="58"/>
      <c r="AJ1181" s="58"/>
    </row>
    <row r="1182">
      <c r="A1182" s="3" t="s">
        <v>4327</v>
      </c>
      <c r="B1182" s="55" t="s">
        <v>4328</v>
      </c>
      <c r="C1182" s="47">
        <v>725.0</v>
      </c>
      <c r="D1182" s="39"/>
      <c r="E1182" s="39"/>
      <c r="F1182" s="39"/>
      <c r="G1182" s="3"/>
      <c r="H1182" s="3">
        <f>IF(isblank(A1182), "", IF(NOT(ISBLANK(I1182)), VLOOKUP(I1182, Institutions, 2, FALSE), 0))</f>
        <v>0</v>
      </c>
      <c r="I1182" s="4"/>
      <c r="J1182" s="4" t="str">
        <f>IF(isblank(A1182), "", IF(NOT(ISBLANK(K1182)), VLOOKUP(K1182, Elections, 2, FALSE), 0))</f>
        <v>election-6</v>
      </c>
      <c r="K1182" s="10" t="s">
        <v>1180</v>
      </c>
      <c r="L1182" s="4">
        <f>IF(isblank($A1182), "", IF(NOT(ISBLANK(M1182)), VLOOKUP(M1182, Elections, 2, FALSE), 0))</f>
        <v>0</v>
      </c>
      <c r="M1182" s="4"/>
      <c r="N1182" s="3"/>
      <c r="O1182" s="3"/>
      <c r="P1182" s="3"/>
      <c r="Q1182" s="3"/>
      <c r="R1182" s="3"/>
      <c r="S1182" s="3"/>
      <c r="T1182" s="3"/>
      <c r="U1182" s="3"/>
      <c r="V1182" s="3"/>
      <c r="W1182" s="3"/>
      <c r="X1182" s="1" t="s">
        <v>1265</v>
      </c>
      <c r="Y1182" s="12" t="s">
        <v>1266</v>
      </c>
      <c r="Z1182" s="56" t="s">
        <v>4329</v>
      </c>
      <c r="AA1182" s="57" t="s">
        <v>4330</v>
      </c>
      <c r="AB1182" s="58"/>
      <c r="AC1182" s="43">
        <v>1.8583482E7</v>
      </c>
      <c r="AD1182" s="43">
        <v>2.616989070401E12</v>
      </c>
      <c r="AE1182" s="43" t="s">
        <v>49</v>
      </c>
      <c r="AF1182" s="43" t="s">
        <v>60</v>
      </c>
      <c r="AG1182" s="45" t="s">
        <v>2544</v>
      </c>
      <c r="AH1182" s="58"/>
      <c r="AI1182" s="58"/>
      <c r="AJ1182" s="58"/>
    </row>
    <row r="1183">
      <c r="A1183" s="3" t="s">
        <v>4331</v>
      </c>
      <c r="B1183" s="55" t="s">
        <v>4332</v>
      </c>
      <c r="C1183" s="47">
        <v>726.0</v>
      </c>
      <c r="D1183" s="39"/>
      <c r="E1183" s="39"/>
      <c r="F1183" s="39"/>
      <c r="G1183" s="3"/>
      <c r="H1183" s="3">
        <f>IF(isblank(A1183), "", IF(NOT(ISBLANK(I1183)), VLOOKUP(I1183, Institutions, 2, FALSE), 0))</f>
        <v>0</v>
      </c>
      <c r="I1183" s="4"/>
      <c r="J1183" s="4" t="str">
        <f>IF(isblank(A1183), "", IF(NOT(ISBLANK(K1183)), VLOOKUP(K1183, Elections, 2, FALSE), 0))</f>
        <v>election-6</v>
      </c>
      <c r="K1183" s="10" t="s">
        <v>1180</v>
      </c>
      <c r="L1183" s="4">
        <f>IF(isblank($A1183), "", IF(NOT(ISBLANK(M1183)), VLOOKUP(M1183, Elections, 2, FALSE), 0))</f>
        <v>0</v>
      </c>
      <c r="M1183" s="4"/>
      <c r="N1183" s="3"/>
      <c r="O1183" s="3"/>
      <c r="P1183" s="3"/>
      <c r="Q1183" s="3"/>
      <c r="R1183" s="3"/>
      <c r="S1183" s="3"/>
      <c r="T1183" s="3"/>
      <c r="U1183" s="3"/>
      <c r="V1183" s="3"/>
      <c r="W1183" s="3"/>
      <c r="X1183" s="1" t="s">
        <v>1265</v>
      </c>
      <c r="Y1183" s="12" t="s">
        <v>1266</v>
      </c>
      <c r="Z1183" s="59" t="s">
        <v>4333</v>
      </c>
      <c r="AA1183" s="60" t="s">
        <v>4334</v>
      </c>
      <c r="AB1183" s="58"/>
      <c r="AC1183" s="26">
        <v>2.6681722E7</v>
      </c>
      <c r="AD1183" s="26">
        <v>2.31810369091E12</v>
      </c>
      <c r="AE1183" s="26" t="s">
        <v>49</v>
      </c>
      <c r="AF1183" s="26" t="s">
        <v>60</v>
      </c>
      <c r="AG1183" s="27" t="s">
        <v>4335</v>
      </c>
      <c r="AH1183" s="58"/>
      <c r="AI1183" s="58"/>
      <c r="AJ1183" s="58"/>
    </row>
    <row r="1184">
      <c r="A1184" s="3" t="s">
        <v>4336</v>
      </c>
      <c r="B1184" s="55" t="s">
        <v>4337</v>
      </c>
      <c r="C1184" s="47">
        <v>727.0</v>
      </c>
      <c r="D1184" s="39"/>
      <c r="E1184" s="39"/>
      <c r="F1184" s="39"/>
      <c r="G1184" s="3"/>
      <c r="H1184" s="3">
        <f>IF(isblank(A1184), "", IF(NOT(ISBLANK(I1184)), VLOOKUP(I1184, Institutions, 2, FALSE), 0))</f>
        <v>0</v>
      </c>
      <c r="I1184" s="4"/>
      <c r="J1184" s="4" t="str">
        <f>IF(isblank(A1184), "", IF(NOT(ISBLANK(K1184)), VLOOKUP(K1184, Elections, 2, FALSE), 0))</f>
        <v>election-6</v>
      </c>
      <c r="K1184" s="10" t="s">
        <v>1180</v>
      </c>
      <c r="L1184" s="4">
        <f>IF(isblank($A1184), "", IF(NOT(ISBLANK(M1184)), VLOOKUP(M1184, Elections, 2, FALSE), 0))</f>
        <v>0</v>
      </c>
      <c r="M1184" s="4"/>
      <c r="N1184" s="3"/>
      <c r="O1184" s="3"/>
      <c r="P1184" s="3"/>
      <c r="Q1184" s="3"/>
      <c r="R1184" s="3"/>
      <c r="S1184" s="3"/>
      <c r="T1184" s="3"/>
      <c r="U1184" s="3"/>
      <c r="V1184" s="3"/>
      <c r="W1184" s="3"/>
      <c r="X1184" s="1" t="s">
        <v>1265</v>
      </c>
      <c r="Y1184" s="12" t="s">
        <v>1266</v>
      </c>
      <c r="Z1184" s="56" t="s">
        <v>4338</v>
      </c>
      <c r="AA1184" s="57" t="s">
        <v>4339</v>
      </c>
      <c r="AB1184" s="58"/>
      <c r="AC1184" s="43">
        <v>2.0755708E7</v>
      </c>
      <c r="AD1184" s="43">
        <v>1.939100710914E12</v>
      </c>
      <c r="AE1184" s="43" t="s">
        <v>49</v>
      </c>
      <c r="AF1184" s="43" t="s">
        <v>60</v>
      </c>
      <c r="AG1184" s="45" t="s">
        <v>4340</v>
      </c>
      <c r="AH1184" s="58"/>
      <c r="AI1184" s="58"/>
      <c r="AJ1184" s="58"/>
    </row>
    <row r="1185">
      <c r="A1185" s="3" t="s">
        <v>4341</v>
      </c>
      <c r="B1185" s="55" t="s">
        <v>4342</v>
      </c>
      <c r="C1185" s="47">
        <v>728.0</v>
      </c>
      <c r="D1185" s="39"/>
      <c r="E1185" s="39"/>
      <c r="F1185" s="39"/>
      <c r="G1185" s="3"/>
      <c r="H1185" s="3">
        <f>IF(isblank(A1185), "", IF(NOT(ISBLANK(I1185)), VLOOKUP(I1185, Institutions, 2, FALSE), 0))</f>
        <v>0</v>
      </c>
      <c r="I1185" s="4"/>
      <c r="J1185" s="4" t="str">
        <f>IF(isblank(A1185), "", IF(NOT(ISBLANK(K1185)), VLOOKUP(K1185, Elections, 2, FALSE), 0))</f>
        <v>election-6</v>
      </c>
      <c r="K1185" s="10" t="s">
        <v>1180</v>
      </c>
      <c r="L1185" s="4">
        <f>IF(isblank($A1185), "", IF(NOT(ISBLANK(M1185)), VLOOKUP(M1185, Elections, 2, FALSE), 0))</f>
        <v>0</v>
      </c>
      <c r="M1185" s="4"/>
      <c r="N1185" s="3"/>
      <c r="O1185" s="3"/>
      <c r="P1185" s="3"/>
      <c r="Q1185" s="3"/>
      <c r="R1185" s="3"/>
      <c r="S1185" s="3"/>
      <c r="T1185" s="3"/>
      <c r="U1185" s="3"/>
      <c r="V1185" s="3"/>
      <c r="W1185" s="3"/>
      <c r="X1185" s="1" t="s">
        <v>1265</v>
      </c>
      <c r="Y1185" s="12" t="s">
        <v>1266</v>
      </c>
      <c r="Z1185" s="59" t="s">
        <v>4343</v>
      </c>
      <c r="AA1185" s="60" t="s">
        <v>4344</v>
      </c>
      <c r="AB1185" s="58"/>
      <c r="AC1185" s="26">
        <v>7668872.0</v>
      </c>
      <c r="AD1185" s="26">
        <v>1.738056040101E12</v>
      </c>
      <c r="AE1185" s="26" t="s">
        <v>180</v>
      </c>
      <c r="AF1185" s="26" t="s">
        <v>60</v>
      </c>
      <c r="AG1185" s="27" t="s">
        <v>1036</v>
      </c>
      <c r="AH1185" s="58"/>
      <c r="AI1185" s="58"/>
      <c r="AJ1185" s="58"/>
    </row>
    <row r="1186">
      <c r="A1186" s="3" t="s">
        <v>4345</v>
      </c>
      <c r="B1186" s="55" t="s">
        <v>1049</v>
      </c>
      <c r="C1186" s="47">
        <v>729.0</v>
      </c>
      <c r="D1186" s="39"/>
      <c r="E1186" s="39"/>
      <c r="F1186" s="39"/>
      <c r="G1186" s="3"/>
      <c r="H1186" s="3">
        <f>IF(isblank(A1186), "", IF(NOT(ISBLANK(I1186)), VLOOKUP(I1186, Institutions, 2, FALSE), 0))</f>
        <v>0</v>
      </c>
      <c r="I1186" s="4"/>
      <c r="J1186" s="4" t="str">
        <f>IF(isblank(A1186), "", IF(NOT(ISBLANK(K1186)), VLOOKUP(K1186, Elections, 2, FALSE), 0))</f>
        <v>election-6</v>
      </c>
      <c r="K1186" s="10" t="s">
        <v>1180</v>
      </c>
      <c r="L1186" s="4">
        <f>IF(isblank($A1186), "", IF(NOT(ISBLANK(M1186)), VLOOKUP(M1186, Elections, 2, FALSE), 0))</f>
        <v>0</v>
      </c>
      <c r="M1186" s="4"/>
      <c r="N1186" s="3"/>
      <c r="O1186" s="3"/>
      <c r="P1186" s="3"/>
      <c r="Q1186" s="3"/>
      <c r="R1186" s="3"/>
      <c r="S1186" s="3"/>
      <c r="T1186" s="3"/>
      <c r="U1186" s="3"/>
      <c r="V1186" s="3"/>
      <c r="W1186" s="3"/>
      <c r="X1186" s="1" t="s">
        <v>1265</v>
      </c>
      <c r="Y1186" s="12" t="s">
        <v>1266</v>
      </c>
      <c r="Z1186" s="56" t="s">
        <v>4346</v>
      </c>
      <c r="AA1186" s="57" t="s">
        <v>4347</v>
      </c>
      <c r="AB1186" s="58"/>
      <c r="AC1186" s="43">
        <v>6571220.0</v>
      </c>
      <c r="AD1186" s="43">
        <v>2.558493620101E12</v>
      </c>
      <c r="AE1186" s="43" t="s">
        <v>49</v>
      </c>
      <c r="AF1186" s="43" t="s">
        <v>69</v>
      </c>
      <c r="AG1186" s="25"/>
      <c r="AH1186" s="58"/>
      <c r="AI1186" s="58"/>
      <c r="AJ1186" s="58"/>
    </row>
    <row r="1187">
      <c r="A1187" s="3" t="s">
        <v>4348</v>
      </c>
      <c r="B1187" s="55" t="s">
        <v>4349</v>
      </c>
      <c r="C1187" s="47">
        <v>730.0</v>
      </c>
      <c r="D1187" s="39"/>
      <c r="E1187" s="39"/>
      <c r="F1187" s="39"/>
      <c r="G1187" s="3"/>
      <c r="H1187" s="3">
        <f>IF(isblank(A1187), "", IF(NOT(ISBLANK(I1187)), VLOOKUP(I1187, Institutions, 2, FALSE), 0))</f>
        <v>0</v>
      </c>
      <c r="I1187" s="4"/>
      <c r="J1187" s="4" t="str">
        <f>IF(isblank(A1187), "", IF(NOT(ISBLANK(K1187)), VLOOKUP(K1187, Elections, 2, FALSE), 0))</f>
        <v>election-6</v>
      </c>
      <c r="K1187" s="10" t="s">
        <v>1180</v>
      </c>
      <c r="L1187" s="4">
        <f>IF(isblank($A1187), "", IF(NOT(ISBLANK(M1187)), VLOOKUP(M1187, Elections, 2, FALSE), 0))</f>
        <v>0</v>
      </c>
      <c r="M1187" s="4"/>
      <c r="N1187" s="3"/>
      <c r="O1187" s="3"/>
      <c r="P1187" s="3"/>
      <c r="Q1187" s="3"/>
      <c r="R1187" s="3"/>
      <c r="S1187" s="3"/>
      <c r="T1187" s="3"/>
      <c r="U1187" s="3"/>
      <c r="V1187" s="3"/>
      <c r="W1187" s="3"/>
      <c r="X1187" s="1" t="s">
        <v>1265</v>
      </c>
      <c r="Y1187" s="12" t="s">
        <v>1266</v>
      </c>
      <c r="Z1187" s="59" t="s">
        <v>4350</v>
      </c>
      <c r="AA1187" s="60" t="s">
        <v>4351</v>
      </c>
      <c r="AB1187" s="58"/>
      <c r="AC1187" s="26">
        <v>2.9014573E7</v>
      </c>
      <c r="AD1187" s="26">
        <v>2.559857700501E12</v>
      </c>
      <c r="AE1187" s="26" t="s">
        <v>49</v>
      </c>
      <c r="AF1187" s="26" t="s">
        <v>69</v>
      </c>
      <c r="AG1187" s="33"/>
      <c r="AH1187" s="58"/>
      <c r="AI1187" s="58"/>
      <c r="AJ1187" s="58"/>
    </row>
    <row r="1188">
      <c r="A1188" s="3" t="s">
        <v>4352</v>
      </c>
      <c r="B1188" s="55" t="s">
        <v>4353</v>
      </c>
      <c r="C1188" s="47">
        <v>731.0</v>
      </c>
      <c r="D1188" s="39"/>
      <c r="E1188" s="39"/>
      <c r="F1188" s="39"/>
      <c r="G1188" s="3"/>
      <c r="H1188" s="3">
        <f>IF(isblank(A1188), "", IF(NOT(ISBLANK(I1188)), VLOOKUP(I1188, Institutions, 2, FALSE), 0))</f>
        <v>0</v>
      </c>
      <c r="I1188" s="4"/>
      <c r="J1188" s="4" t="str">
        <f>IF(isblank(A1188), "", IF(NOT(ISBLANK(K1188)), VLOOKUP(K1188, Elections, 2, FALSE), 0))</f>
        <v>election-6</v>
      </c>
      <c r="K1188" s="10" t="s">
        <v>1180</v>
      </c>
      <c r="L1188" s="4">
        <f>IF(isblank($A1188), "", IF(NOT(ISBLANK(M1188)), VLOOKUP(M1188, Elections, 2, FALSE), 0))</f>
        <v>0</v>
      </c>
      <c r="M1188" s="4"/>
      <c r="N1188" s="3"/>
      <c r="O1188" s="3"/>
      <c r="P1188" s="3"/>
      <c r="Q1188" s="3"/>
      <c r="R1188" s="3"/>
      <c r="S1188" s="3"/>
      <c r="T1188" s="3"/>
      <c r="U1188" s="3"/>
      <c r="V1188" s="3"/>
      <c r="W1188" s="3"/>
      <c r="X1188" s="1" t="s">
        <v>1265</v>
      </c>
      <c r="Y1188" s="12" t="s">
        <v>1266</v>
      </c>
      <c r="Z1188" s="56" t="s">
        <v>4354</v>
      </c>
      <c r="AA1188" s="57" t="s">
        <v>4355</v>
      </c>
      <c r="AB1188" s="58"/>
      <c r="AC1188" s="43">
        <v>1.2559172E7</v>
      </c>
      <c r="AD1188" s="43">
        <v>2.229543530101E12</v>
      </c>
      <c r="AE1188" s="43" t="s">
        <v>49</v>
      </c>
      <c r="AF1188" s="43" t="s">
        <v>69</v>
      </c>
      <c r="AG1188" s="25"/>
      <c r="AH1188" s="58"/>
      <c r="AI1188" s="58"/>
      <c r="AJ1188" s="58"/>
    </row>
    <row r="1189">
      <c r="A1189" s="3" t="s">
        <v>4356</v>
      </c>
      <c r="B1189" s="55" t="s">
        <v>4357</v>
      </c>
      <c r="C1189" s="47">
        <v>732.0</v>
      </c>
      <c r="D1189" s="39"/>
      <c r="E1189" s="39"/>
      <c r="F1189" s="39"/>
      <c r="G1189" s="3"/>
      <c r="H1189" s="3">
        <f>IF(isblank(A1189), "", IF(NOT(ISBLANK(I1189)), VLOOKUP(I1189, Institutions, 2, FALSE), 0))</f>
        <v>0</v>
      </c>
      <c r="I1189" s="4"/>
      <c r="J1189" s="4" t="str">
        <f>IF(isblank(A1189), "", IF(NOT(ISBLANK(K1189)), VLOOKUP(K1189, Elections, 2, FALSE), 0))</f>
        <v>election-6</v>
      </c>
      <c r="K1189" s="10" t="s">
        <v>1180</v>
      </c>
      <c r="L1189" s="4">
        <f>IF(isblank($A1189), "", IF(NOT(ISBLANK(M1189)), VLOOKUP(M1189, Elections, 2, FALSE), 0))</f>
        <v>0</v>
      </c>
      <c r="M1189" s="4"/>
      <c r="N1189" s="3"/>
      <c r="O1189" s="3"/>
      <c r="P1189" s="3"/>
      <c r="Q1189" s="3"/>
      <c r="R1189" s="3"/>
      <c r="S1189" s="3"/>
      <c r="T1189" s="3"/>
      <c r="U1189" s="3"/>
      <c r="V1189" s="3"/>
      <c r="W1189" s="3"/>
      <c r="X1189" s="1" t="s">
        <v>1265</v>
      </c>
      <c r="Y1189" s="12" t="s">
        <v>1266</v>
      </c>
      <c r="Z1189" s="59" t="s">
        <v>4358</v>
      </c>
      <c r="AA1189" s="60" t="s">
        <v>4359</v>
      </c>
      <c r="AB1189" s="58"/>
      <c r="AC1189" s="26" t="s">
        <v>4360</v>
      </c>
      <c r="AD1189" s="26">
        <v>1.678354402206E12</v>
      </c>
      <c r="AE1189" s="26" t="s">
        <v>180</v>
      </c>
      <c r="AF1189" s="26" t="s">
        <v>60</v>
      </c>
      <c r="AG1189" s="27" t="s">
        <v>4361</v>
      </c>
      <c r="AH1189" s="58"/>
      <c r="AI1189" s="58"/>
      <c r="AJ1189" s="58"/>
    </row>
    <row r="1190">
      <c r="A1190" s="3" t="s">
        <v>4362</v>
      </c>
      <c r="B1190" s="55" t="s">
        <v>4363</v>
      </c>
      <c r="C1190" s="47">
        <v>733.0</v>
      </c>
      <c r="D1190" s="39"/>
      <c r="E1190" s="39"/>
      <c r="F1190" s="39"/>
      <c r="G1190" s="3"/>
      <c r="H1190" s="3">
        <f>IF(isblank(A1190), "", IF(NOT(ISBLANK(I1190)), VLOOKUP(I1190, Institutions, 2, FALSE), 0))</f>
        <v>0</v>
      </c>
      <c r="I1190" s="4"/>
      <c r="J1190" s="4" t="str">
        <f>IF(isblank(A1190), "", IF(NOT(ISBLANK(K1190)), VLOOKUP(K1190, Elections, 2, FALSE), 0))</f>
        <v>election-6</v>
      </c>
      <c r="K1190" s="10" t="s">
        <v>1180</v>
      </c>
      <c r="L1190" s="4">
        <f>IF(isblank($A1190), "", IF(NOT(ISBLANK(M1190)), VLOOKUP(M1190, Elections, 2, FALSE), 0))</f>
        <v>0</v>
      </c>
      <c r="M1190" s="4"/>
      <c r="N1190" s="3"/>
      <c r="O1190" s="3"/>
      <c r="P1190" s="3"/>
      <c r="Q1190" s="3"/>
      <c r="R1190" s="3"/>
      <c r="S1190" s="3"/>
      <c r="T1190" s="3"/>
      <c r="U1190" s="3"/>
      <c r="V1190" s="3"/>
      <c r="W1190" s="3"/>
      <c r="X1190" s="1" t="s">
        <v>1265</v>
      </c>
      <c r="Y1190" s="12" t="s">
        <v>1266</v>
      </c>
      <c r="Z1190" s="56" t="s">
        <v>4364</v>
      </c>
      <c r="AA1190" s="57" t="s">
        <v>4365</v>
      </c>
      <c r="AB1190" s="58"/>
      <c r="AC1190" s="43">
        <v>2.4103985E7</v>
      </c>
      <c r="AD1190" s="43">
        <v>2.438792100101E12</v>
      </c>
      <c r="AE1190" s="43" t="s">
        <v>49</v>
      </c>
      <c r="AF1190" s="43" t="s">
        <v>69</v>
      </c>
      <c r="AG1190" s="25"/>
      <c r="AH1190" s="58"/>
      <c r="AI1190" s="58"/>
      <c r="AJ1190" s="58"/>
    </row>
    <row r="1191">
      <c r="A1191" s="3" t="s">
        <v>4366</v>
      </c>
      <c r="B1191" s="55" t="s">
        <v>4367</v>
      </c>
      <c r="C1191" s="47">
        <v>734.0</v>
      </c>
      <c r="D1191" s="39"/>
      <c r="E1191" s="39"/>
      <c r="F1191" s="39"/>
      <c r="G1191" s="3"/>
      <c r="H1191" s="3">
        <f>IF(isblank(A1191), "", IF(NOT(ISBLANK(I1191)), VLOOKUP(I1191, Institutions, 2, FALSE), 0))</f>
        <v>0</v>
      </c>
      <c r="I1191" s="4"/>
      <c r="J1191" s="4" t="str">
        <f>IF(isblank(A1191), "", IF(NOT(ISBLANK(K1191)), VLOOKUP(K1191, Elections, 2, FALSE), 0))</f>
        <v>election-6</v>
      </c>
      <c r="K1191" s="10" t="s">
        <v>1180</v>
      </c>
      <c r="L1191" s="4">
        <f>IF(isblank($A1191), "", IF(NOT(ISBLANK(M1191)), VLOOKUP(M1191, Elections, 2, FALSE), 0))</f>
        <v>0</v>
      </c>
      <c r="M1191" s="4"/>
      <c r="N1191" s="3"/>
      <c r="O1191" s="3"/>
      <c r="P1191" s="3"/>
      <c r="Q1191" s="3"/>
      <c r="R1191" s="3"/>
      <c r="S1191" s="3"/>
      <c r="T1191" s="3"/>
      <c r="U1191" s="3"/>
      <c r="V1191" s="3"/>
      <c r="W1191" s="3"/>
      <c r="X1191" s="1" t="s">
        <v>1265</v>
      </c>
      <c r="Y1191" s="12" t="s">
        <v>1266</v>
      </c>
      <c r="Z1191" s="59" t="s">
        <v>4368</v>
      </c>
      <c r="AA1191" s="60" t="s">
        <v>4369</v>
      </c>
      <c r="AB1191" s="58"/>
      <c r="AC1191" s="26">
        <v>4.3372961E7</v>
      </c>
      <c r="AD1191" s="26">
        <v>2.495583430101E12</v>
      </c>
      <c r="AE1191" s="26" t="s">
        <v>49</v>
      </c>
      <c r="AF1191" s="26" t="s">
        <v>69</v>
      </c>
      <c r="AG1191" s="33"/>
      <c r="AH1191" s="58"/>
      <c r="AI1191" s="58"/>
      <c r="AJ1191" s="58"/>
    </row>
    <row r="1192">
      <c r="A1192" s="3" t="s">
        <v>4370</v>
      </c>
      <c r="B1192" s="55" t="s">
        <v>4371</v>
      </c>
      <c r="C1192" s="47">
        <v>735.0</v>
      </c>
      <c r="D1192" s="39"/>
      <c r="E1192" s="39"/>
      <c r="F1192" s="39"/>
      <c r="G1192" s="3"/>
      <c r="H1192" s="3">
        <f>IF(isblank(A1192), "", IF(NOT(ISBLANK(I1192)), VLOOKUP(I1192, Institutions, 2, FALSE), 0))</f>
        <v>0</v>
      </c>
      <c r="I1192" s="4"/>
      <c r="J1192" s="4" t="str">
        <f>IF(isblank(A1192), "", IF(NOT(ISBLANK(K1192)), VLOOKUP(K1192, Elections, 2, FALSE), 0))</f>
        <v>election-6</v>
      </c>
      <c r="K1192" s="10" t="s">
        <v>1180</v>
      </c>
      <c r="L1192" s="4">
        <f>IF(isblank($A1192), "", IF(NOT(ISBLANK(M1192)), VLOOKUP(M1192, Elections, 2, FALSE), 0))</f>
        <v>0</v>
      </c>
      <c r="M1192" s="4"/>
      <c r="N1192" s="3"/>
      <c r="O1192" s="3"/>
      <c r="P1192" s="3"/>
      <c r="Q1192" s="3"/>
      <c r="R1192" s="3"/>
      <c r="S1192" s="3"/>
      <c r="T1192" s="3"/>
      <c r="U1192" s="3"/>
      <c r="V1192" s="3"/>
      <c r="W1192" s="3"/>
      <c r="X1192" s="1" t="s">
        <v>1265</v>
      </c>
      <c r="Y1192" s="12" t="s">
        <v>1266</v>
      </c>
      <c r="Z1192" s="56" t="s">
        <v>4372</v>
      </c>
      <c r="AA1192" s="57" t="s">
        <v>4373</v>
      </c>
      <c r="AB1192" s="58"/>
      <c r="AC1192" s="43">
        <v>6195709.0</v>
      </c>
      <c r="AD1192" s="43">
        <v>2.514594030601E12</v>
      </c>
      <c r="AE1192" s="43" t="s">
        <v>180</v>
      </c>
      <c r="AF1192" s="43" t="s">
        <v>60</v>
      </c>
      <c r="AG1192" s="45" t="s">
        <v>4374</v>
      </c>
      <c r="AH1192" s="58"/>
      <c r="AI1192" s="58"/>
      <c r="AJ1192" s="58"/>
    </row>
    <row r="1193">
      <c r="A1193" s="3" t="s">
        <v>4375</v>
      </c>
      <c r="B1193" s="55" t="s">
        <v>4376</v>
      </c>
      <c r="C1193" s="47">
        <v>736.0</v>
      </c>
      <c r="D1193" s="39"/>
      <c r="E1193" s="39"/>
      <c r="F1193" s="39"/>
      <c r="G1193" s="3"/>
      <c r="H1193" s="3">
        <f>IF(isblank(A1193), "", IF(NOT(ISBLANK(I1193)), VLOOKUP(I1193, Institutions, 2, FALSE), 0))</f>
        <v>0</v>
      </c>
      <c r="I1193" s="4"/>
      <c r="J1193" s="4" t="str">
        <f>IF(isblank(A1193), "", IF(NOT(ISBLANK(K1193)), VLOOKUP(K1193, Elections, 2, FALSE), 0))</f>
        <v>election-6</v>
      </c>
      <c r="K1193" s="10" t="s">
        <v>1180</v>
      </c>
      <c r="L1193" s="4">
        <f>IF(isblank($A1193), "", IF(NOT(ISBLANK(M1193)), VLOOKUP(M1193, Elections, 2, FALSE), 0))</f>
        <v>0</v>
      </c>
      <c r="M1193" s="4"/>
      <c r="N1193" s="3"/>
      <c r="O1193" s="3"/>
      <c r="P1193" s="3"/>
      <c r="Q1193" s="3"/>
      <c r="R1193" s="3"/>
      <c r="S1193" s="3"/>
      <c r="T1193" s="3"/>
      <c r="U1193" s="3"/>
      <c r="V1193" s="3"/>
      <c r="W1193" s="3"/>
      <c r="X1193" s="1" t="s">
        <v>1265</v>
      </c>
      <c r="Y1193" s="12" t="s">
        <v>1266</v>
      </c>
      <c r="Z1193" s="59" t="s">
        <v>4377</v>
      </c>
      <c r="AA1193" s="60" t="s">
        <v>4378</v>
      </c>
      <c r="AB1193" s="58"/>
      <c r="AC1193" s="26">
        <v>7477287.0</v>
      </c>
      <c r="AD1193" s="26">
        <v>2.283192930101E12</v>
      </c>
      <c r="AE1193" s="26" t="s">
        <v>49</v>
      </c>
      <c r="AF1193" s="26" t="s">
        <v>60</v>
      </c>
      <c r="AG1193" s="27" t="s">
        <v>415</v>
      </c>
      <c r="AH1193" s="58"/>
      <c r="AI1193" s="58"/>
      <c r="AJ1193" s="58"/>
    </row>
    <row r="1194">
      <c r="A1194" s="3" t="s">
        <v>4379</v>
      </c>
      <c r="B1194" s="55" t="s">
        <v>928</v>
      </c>
      <c r="C1194" s="47">
        <v>737.0</v>
      </c>
      <c r="D1194" s="39"/>
      <c r="E1194" s="39"/>
      <c r="F1194" s="39"/>
      <c r="G1194" s="3"/>
      <c r="H1194" s="3">
        <f>IF(isblank(A1194), "", IF(NOT(ISBLANK(I1194)), VLOOKUP(I1194, Institutions, 2, FALSE), 0))</f>
        <v>0</v>
      </c>
      <c r="I1194" s="4"/>
      <c r="J1194" s="4" t="str">
        <f>IF(isblank(A1194), "", IF(NOT(ISBLANK(K1194)), VLOOKUP(K1194, Elections, 2, FALSE), 0))</f>
        <v>election-6</v>
      </c>
      <c r="K1194" s="10" t="s">
        <v>1180</v>
      </c>
      <c r="L1194" s="4">
        <f>IF(isblank($A1194), "", IF(NOT(ISBLANK(M1194)), VLOOKUP(M1194, Elections, 2, FALSE), 0))</f>
        <v>0</v>
      </c>
      <c r="M1194" s="4"/>
      <c r="N1194" s="3"/>
      <c r="O1194" s="3"/>
      <c r="P1194" s="3"/>
      <c r="Q1194" s="3"/>
      <c r="R1194" s="3"/>
      <c r="S1194" s="3"/>
      <c r="T1194" s="3"/>
      <c r="U1194" s="3"/>
      <c r="V1194" s="3"/>
      <c r="W1194" s="3"/>
      <c r="X1194" s="1" t="s">
        <v>1265</v>
      </c>
      <c r="Y1194" s="12" t="s">
        <v>1266</v>
      </c>
      <c r="Z1194" s="56" t="s">
        <v>4380</v>
      </c>
      <c r="AA1194" s="57" t="s">
        <v>4381</v>
      </c>
      <c r="AB1194" s="58"/>
      <c r="AC1194" s="30">
        <v>6013112.0</v>
      </c>
      <c r="AD1194" s="30">
        <v>1.907261801609E12</v>
      </c>
      <c r="AE1194" s="30" t="s">
        <v>49</v>
      </c>
      <c r="AF1194" s="30" t="s">
        <v>69</v>
      </c>
      <c r="AG1194" s="25"/>
      <c r="AH1194" s="58"/>
      <c r="AI1194" s="58"/>
      <c r="AJ1194" s="58"/>
    </row>
    <row r="1195">
      <c r="A1195" s="3" t="s">
        <v>4382</v>
      </c>
      <c r="B1195" s="55" t="s">
        <v>515</v>
      </c>
      <c r="C1195" s="47">
        <v>738.0</v>
      </c>
      <c r="D1195" s="39"/>
      <c r="E1195" s="39"/>
      <c r="F1195" s="39"/>
      <c r="G1195" s="3"/>
      <c r="H1195" s="3">
        <f>IF(isblank(A1195), "", IF(NOT(ISBLANK(I1195)), VLOOKUP(I1195, Institutions, 2, FALSE), 0))</f>
        <v>0</v>
      </c>
      <c r="I1195" s="4"/>
      <c r="J1195" s="4" t="str">
        <f>IF(isblank(A1195), "", IF(NOT(ISBLANK(K1195)), VLOOKUP(K1195, Elections, 2, FALSE), 0))</f>
        <v>election-6</v>
      </c>
      <c r="K1195" s="10" t="s">
        <v>1180</v>
      </c>
      <c r="L1195" s="4">
        <f>IF(isblank($A1195), "", IF(NOT(ISBLANK(M1195)), VLOOKUP(M1195, Elections, 2, FALSE), 0))</f>
        <v>0</v>
      </c>
      <c r="M1195" s="4"/>
      <c r="N1195" s="3"/>
      <c r="O1195" s="3"/>
      <c r="P1195" s="3"/>
      <c r="Q1195" s="3"/>
      <c r="R1195" s="3"/>
      <c r="S1195" s="3"/>
      <c r="T1195" s="3"/>
      <c r="U1195" s="3"/>
      <c r="V1195" s="3"/>
      <c r="W1195" s="3"/>
      <c r="X1195" s="1" t="s">
        <v>1265</v>
      </c>
      <c r="Y1195" s="12" t="s">
        <v>1266</v>
      </c>
      <c r="Z1195" s="59" t="s">
        <v>4383</v>
      </c>
      <c r="AA1195" s="60" t="s">
        <v>4384</v>
      </c>
      <c r="AB1195" s="58"/>
      <c r="AC1195" s="31" t="s">
        <v>85</v>
      </c>
      <c r="AD1195" s="34"/>
      <c r="AE1195" s="34"/>
      <c r="AF1195" s="34"/>
      <c r="AG1195" s="33"/>
      <c r="AH1195" s="58"/>
      <c r="AI1195" s="58"/>
      <c r="AJ1195" s="58"/>
    </row>
    <row r="1196">
      <c r="A1196" s="3" t="s">
        <v>4385</v>
      </c>
      <c r="B1196" s="55" t="s">
        <v>4386</v>
      </c>
      <c r="C1196" s="47">
        <v>739.0</v>
      </c>
      <c r="D1196" s="39"/>
      <c r="E1196" s="39"/>
      <c r="F1196" s="39"/>
      <c r="G1196" s="3"/>
      <c r="H1196" s="3">
        <f>IF(isblank(A1196), "", IF(NOT(ISBLANK(I1196)), VLOOKUP(I1196, Institutions, 2, FALSE), 0))</f>
        <v>0</v>
      </c>
      <c r="I1196" s="4"/>
      <c r="J1196" s="4" t="str">
        <f>IF(isblank(A1196), "", IF(NOT(ISBLANK(K1196)), VLOOKUP(K1196, Elections, 2, FALSE), 0))</f>
        <v>election-6</v>
      </c>
      <c r="K1196" s="10" t="s">
        <v>1180</v>
      </c>
      <c r="L1196" s="4">
        <f>IF(isblank($A1196), "", IF(NOT(ISBLANK(M1196)), VLOOKUP(M1196, Elections, 2, FALSE), 0))</f>
        <v>0</v>
      </c>
      <c r="M1196" s="4"/>
      <c r="N1196" s="3"/>
      <c r="O1196" s="3"/>
      <c r="P1196" s="3"/>
      <c r="Q1196" s="3"/>
      <c r="R1196" s="3"/>
      <c r="S1196" s="3"/>
      <c r="T1196" s="3"/>
      <c r="U1196" s="3"/>
      <c r="V1196" s="3"/>
      <c r="W1196" s="3"/>
      <c r="X1196" s="1" t="s">
        <v>1265</v>
      </c>
      <c r="Y1196" s="12" t="s">
        <v>1266</v>
      </c>
      <c r="Z1196" s="56" t="s">
        <v>4387</v>
      </c>
      <c r="AA1196" s="57" t="s">
        <v>4388</v>
      </c>
      <c r="AB1196" s="58"/>
      <c r="AC1196" s="43">
        <v>4.6797459E7</v>
      </c>
      <c r="AD1196" s="43">
        <v>2.379607290101E12</v>
      </c>
      <c r="AE1196" s="43" t="s">
        <v>49</v>
      </c>
      <c r="AF1196" s="43" t="s">
        <v>60</v>
      </c>
      <c r="AG1196" s="45" t="s">
        <v>4389</v>
      </c>
      <c r="AH1196" s="58"/>
      <c r="AI1196" s="58"/>
      <c r="AJ1196" s="58"/>
    </row>
    <row r="1197">
      <c r="A1197" s="3" t="s">
        <v>4390</v>
      </c>
      <c r="B1197" s="55" t="s">
        <v>535</v>
      </c>
      <c r="C1197" s="47">
        <v>740.0</v>
      </c>
      <c r="D1197" s="39"/>
      <c r="E1197" s="39"/>
      <c r="F1197" s="39"/>
      <c r="G1197" s="3"/>
      <c r="H1197" s="3">
        <f>IF(isblank(A1197), "", IF(NOT(ISBLANK(I1197)), VLOOKUP(I1197, Institutions, 2, FALSE), 0))</f>
        <v>0</v>
      </c>
      <c r="I1197" s="4"/>
      <c r="J1197" s="4" t="str">
        <f>IF(isblank(A1197), "", IF(NOT(ISBLANK(K1197)), VLOOKUP(K1197, Elections, 2, FALSE), 0))</f>
        <v>election-6</v>
      </c>
      <c r="K1197" s="10" t="s">
        <v>1180</v>
      </c>
      <c r="L1197" s="4">
        <f>IF(isblank($A1197), "", IF(NOT(ISBLANK(M1197)), VLOOKUP(M1197, Elections, 2, FALSE), 0))</f>
        <v>0</v>
      </c>
      <c r="M1197" s="4"/>
      <c r="N1197" s="3"/>
      <c r="O1197" s="3"/>
      <c r="P1197" s="3"/>
      <c r="Q1197" s="3"/>
      <c r="R1197" s="3"/>
      <c r="S1197" s="3"/>
      <c r="T1197" s="3"/>
      <c r="U1197" s="3"/>
      <c r="V1197" s="3"/>
      <c r="W1197" s="3"/>
      <c r="X1197" s="1" t="s">
        <v>1265</v>
      </c>
      <c r="Y1197" s="12" t="s">
        <v>1266</v>
      </c>
      <c r="Z1197" s="59" t="s">
        <v>4391</v>
      </c>
      <c r="AA1197" s="60" t="s">
        <v>4392</v>
      </c>
      <c r="AB1197" s="58"/>
      <c r="AC1197" s="31">
        <v>8337233.0</v>
      </c>
      <c r="AD1197" s="31">
        <v>2.339612590101E12</v>
      </c>
      <c r="AE1197" s="31" t="s">
        <v>49</v>
      </c>
      <c r="AF1197" s="31" t="s">
        <v>60</v>
      </c>
      <c r="AG1197" s="20" t="s">
        <v>537</v>
      </c>
      <c r="AH1197" s="58"/>
      <c r="AI1197" s="58"/>
      <c r="AJ1197" s="58"/>
    </row>
    <row r="1198">
      <c r="A1198" s="3" t="s">
        <v>4393</v>
      </c>
      <c r="B1198" s="55" t="s">
        <v>4394</v>
      </c>
      <c r="C1198" s="47">
        <v>741.0</v>
      </c>
      <c r="D1198" s="39"/>
      <c r="E1198" s="39"/>
      <c r="F1198" s="39"/>
      <c r="G1198" s="3"/>
      <c r="H1198" s="3">
        <f>IF(isblank(A1198), "", IF(NOT(ISBLANK(I1198)), VLOOKUP(I1198, Institutions, 2, FALSE), 0))</f>
        <v>0</v>
      </c>
      <c r="I1198" s="4"/>
      <c r="J1198" s="4" t="str">
        <f>IF(isblank(A1198), "", IF(NOT(ISBLANK(K1198)), VLOOKUP(K1198, Elections, 2, FALSE), 0))</f>
        <v>election-6</v>
      </c>
      <c r="K1198" s="10" t="s">
        <v>1180</v>
      </c>
      <c r="L1198" s="4">
        <f>IF(isblank($A1198), "", IF(NOT(ISBLANK(M1198)), VLOOKUP(M1198, Elections, 2, FALSE), 0))</f>
        <v>0</v>
      </c>
      <c r="M1198" s="4"/>
      <c r="N1198" s="3"/>
      <c r="O1198" s="3"/>
      <c r="P1198" s="3"/>
      <c r="Q1198" s="3"/>
      <c r="R1198" s="3"/>
      <c r="S1198" s="3"/>
      <c r="T1198" s="3"/>
      <c r="U1198" s="3"/>
      <c r="V1198" s="3"/>
      <c r="W1198" s="3"/>
      <c r="X1198" s="1" t="s">
        <v>1265</v>
      </c>
      <c r="Y1198" s="12" t="s">
        <v>1266</v>
      </c>
      <c r="Z1198" s="56" t="s">
        <v>4395</v>
      </c>
      <c r="AA1198" s="57" t="s">
        <v>4396</v>
      </c>
      <c r="AB1198" s="58"/>
      <c r="AC1198" s="43">
        <v>7794339.0</v>
      </c>
      <c r="AD1198" s="43">
        <v>2.590688610901E12</v>
      </c>
      <c r="AE1198" s="43" t="s">
        <v>49</v>
      </c>
      <c r="AF1198" s="43" t="s">
        <v>69</v>
      </c>
      <c r="AG1198" s="25"/>
      <c r="AH1198" s="58"/>
      <c r="AI1198" s="58"/>
      <c r="AJ1198" s="58"/>
    </row>
    <row r="1199">
      <c r="A1199" s="3" t="s">
        <v>4397</v>
      </c>
      <c r="B1199" s="55" t="s">
        <v>4398</v>
      </c>
      <c r="C1199" s="47">
        <v>742.0</v>
      </c>
      <c r="D1199" s="39"/>
      <c r="E1199" s="39"/>
      <c r="F1199" s="39"/>
      <c r="G1199" s="3"/>
      <c r="H1199" s="3">
        <f>IF(isblank(A1199), "", IF(NOT(ISBLANK(I1199)), VLOOKUP(I1199, Institutions, 2, FALSE), 0))</f>
        <v>0</v>
      </c>
      <c r="I1199" s="4"/>
      <c r="J1199" s="4" t="str">
        <f>IF(isblank(A1199), "", IF(NOT(ISBLANK(K1199)), VLOOKUP(K1199, Elections, 2, FALSE), 0))</f>
        <v>election-6</v>
      </c>
      <c r="K1199" s="10" t="s">
        <v>1180</v>
      </c>
      <c r="L1199" s="4">
        <f>IF(isblank($A1199), "", IF(NOT(ISBLANK(M1199)), VLOOKUP(M1199, Elections, 2, FALSE), 0))</f>
        <v>0</v>
      </c>
      <c r="M1199" s="4"/>
      <c r="N1199" s="3"/>
      <c r="O1199" s="3"/>
      <c r="P1199" s="3"/>
      <c r="Q1199" s="3"/>
      <c r="R1199" s="3"/>
      <c r="S1199" s="3"/>
      <c r="T1199" s="3"/>
      <c r="U1199" s="3"/>
      <c r="V1199" s="3"/>
      <c r="W1199" s="3"/>
      <c r="X1199" s="1" t="s">
        <v>1265</v>
      </c>
      <c r="Y1199" s="12" t="s">
        <v>1266</v>
      </c>
      <c r="Z1199" s="59" t="s">
        <v>4399</v>
      </c>
      <c r="AA1199" s="60" t="s">
        <v>4400</v>
      </c>
      <c r="AB1199" s="58"/>
      <c r="AC1199" s="26">
        <v>1.9789807E7</v>
      </c>
      <c r="AD1199" s="26" t="s">
        <v>85</v>
      </c>
      <c r="AE1199" s="26" t="s">
        <v>49</v>
      </c>
      <c r="AF1199" s="26" t="s">
        <v>69</v>
      </c>
      <c r="AG1199" s="33"/>
      <c r="AH1199" s="58"/>
      <c r="AI1199" s="58"/>
      <c r="AJ1199" s="58"/>
    </row>
    <row r="1200">
      <c r="A1200" s="3" t="s">
        <v>4401</v>
      </c>
      <c r="B1200" s="55" t="s">
        <v>4402</v>
      </c>
      <c r="C1200" s="47">
        <v>743.0</v>
      </c>
      <c r="D1200" s="39"/>
      <c r="E1200" s="39"/>
      <c r="F1200" s="39"/>
      <c r="G1200" s="3"/>
      <c r="H1200" s="3">
        <f>IF(isblank(A1200), "", IF(NOT(ISBLANK(I1200)), VLOOKUP(I1200, Institutions, 2, FALSE), 0))</f>
        <v>0</v>
      </c>
      <c r="I1200" s="4"/>
      <c r="J1200" s="4" t="str">
        <f>IF(isblank(A1200), "", IF(NOT(ISBLANK(K1200)), VLOOKUP(K1200, Elections, 2, FALSE), 0))</f>
        <v>election-6</v>
      </c>
      <c r="K1200" s="10" t="s">
        <v>1180</v>
      </c>
      <c r="L1200" s="4">
        <f>IF(isblank($A1200), "", IF(NOT(ISBLANK(M1200)), VLOOKUP(M1200, Elections, 2, FALSE), 0))</f>
        <v>0</v>
      </c>
      <c r="M1200" s="4"/>
      <c r="N1200" s="3"/>
      <c r="O1200" s="3"/>
      <c r="P1200" s="3"/>
      <c r="Q1200" s="3"/>
      <c r="R1200" s="3"/>
      <c r="S1200" s="3"/>
      <c r="T1200" s="3"/>
      <c r="U1200" s="3"/>
      <c r="V1200" s="3"/>
      <c r="W1200" s="3"/>
      <c r="X1200" s="1" t="s">
        <v>1265</v>
      </c>
      <c r="Y1200" s="12" t="s">
        <v>1266</v>
      </c>
      <c r="Z1200" s="56" t="s">
        <v>4403</v>
      </c>
      <c r="AA1200" s="57" t="s">
        <v>4404</v>
      </c>
      <c r="AB1200" s="58"/>
      <c r="AC1200" s="43">
        <v>4520033.0</v>
      </c>
      <c r="AD1200" s="43">
        <v>1.983498820501E12</v>
      </c>
      <c r="AE1200" s="43" t="s">
        <v>180</v>
      </c>
      <c r="AF1200" s="43" t="s">
        <v>60</v>
      </c>
      <c r="AG1200" s="45" t="s">
        <v>4405</v>
      </c>
      <c r="AH1200" s="58"/>
      <c r="AI1200" s="58"/>
      <c r="AJ1200" s="58"/>
    </row>
    <row r="1201">
      <c r="A1201" s="3" t="s">
        <v>4406</v>
      </c>
      <c r="B1201" s="55" t="s">
        <v>4407</v>
      </c>
      <c r="C1201" s="47">
        <v>744.0</v>
      </c>
      <c r="D1201" s="39"/>
      <c r="E1201" s="39"/>
      <c r="F1201" s="39"/>
      <c r="G1201" s="3"/>
      <c r="H1201" s="3">
        <f>IF(isblank(A1201), "", IF(NOT(ISBLANK(I1201)), VLOOKUP(I1201, Institutions, 2, FALSE), 0))</f>
        <v>0</v>
      </c>
      <c r="I1201" s="4"/>
      <c r="J1201" s="4" t="str">
        <f>IF(isblank(A1201), "", IF(NOT(ISBLANK(K1201)), VLOOKUP(K1201, Elections, 2, FALSE), 0))</f>
        <v>election-6</v>
      </c>
      <c r="K1201" s="10" t="s">
        <v>1180</v>
      </c>
      <c r="L1201" s="4">
        <f>IF(isblank($A1201), "", IF(NOT(ISBLANK(M1201)), VLOOKUP(M1201, Elections, 2, FALSE), 0))</f>
        <v>0</v>
      </c>
      <c r="M1201" s="4"/>
      <c r="N1201" s="3"/>
      <c r="O1201" s="3"/>
      <c r="P1201" s="3"/>
      <c r="Q1201" s="3"/>
      <c r="R1201" s="3"/>
      <c r="S1201" s="3"/>
      <c r="T1201" s="3"/>
      <c r="U1201" s="3"/>
      <c r="V1201" s="3"/>
      <c r="W1201" s="3"/>
      <c r="X1201" s="1" t="s">
        <v>1265</v>
      </c>
      <c r="Y1201" s="12" t="s">
        <v>1266</v>
      </c>
      <c r="Z1201" s="59" t="s">
        <v>4408</v>
      </c>
      <c r="AA1201" s="60" t="s">
        <v>4409</v>
      </c>
      <c r="AB1201" s="58"/>
      <c r="AC1201" s="26">
        <v>7416067.0</v>
      </c>
      <c r="AD1201" s="26">
        <v>2.539888882001E12</v>
      </c>
      <c r="AE1201" s="26" t="s">
        <v>180</v>
      </c>
      <c r="AF1201" s="26" t="s">
        <v>60</v>
      </c>
      <c r="AG1201" s="27" t="s">
        <v>4410</v>
      </c>
      <c r="AH1201" s="58"/>
      <c r="AI1201" s="58"/>
      <c r="AJ1201" s="58"/>
    </row>
    <row r="1202">
      <c r="A1202" s="3" t="s">
        <v>4411</v>
      </c>
      <c r="B1202" s="55" t="s">
        <v>4412</v>
      </c>
      <c r="C1202" s="47">
        <v>745.0</v>
      </c>
      <c r="D1202" s="39"/>
      <c r="E1202" s="39"/>
      <c r="F1202" s="39"/>
      <c r="G1202" s="3"/>
      <c r="H1202" s="3">
        <f>IF(isblank(A1202), "", IF(NOT(ISBLANK(I1202)), VLOOKUP(I1202, Institutions, 2, FALSE), 0))</f>
        <v>0</v>
      </c>
      <c r="I1202" s="4"/>
      <c r="J1202" s="4" t="str">
        <f>IF(isblank(A1202), "", IF(NOT(ISBLANK(K1202)), VLOOKUP(K1202, Elections, 2, FALSE), 0))</f>
        <v>election-6</v>
      </c>
      <c r="K1202" s="10" t="s">
        <v>1180</v>
      </c>
      <c r="L1202" s="4">
        <f>IF(isblank($A1202), "", IF(NOT(ISBLANK(M1202)), VLOOKUP(M1202, Elections, 2, FALSE), 0))</f>
        <v>0</v>
      </c>
      <c r="M1202" s="4"/>
      <c r="N1202" s="3"/>
      <c r="O1202" s="3"/>
      <c r="P1202" s="3"/>
      <c r="Q1202" s="3"/>
      <c r="R1202" s="3"/>
      <c r="S1202" s="3"/>
      <c r="T1202" s="3"/>
      <c r="U1202" s="3"/>
      <c r="V1202" s="3"/>
      <c r="W1202" s="3"/>
      <c r="X1202" s="1" t="s">
        <v>1265</v>
      </c>
      <c r="Y1202" s="12" t="s">
        <v>1266</v>
      </c>
      <c r="Z1202" s="56" t="s">
        <v>4413</v>
      </c>
      <c r="AA1202" s="57" t="s">
        <v>4414</v>
      </c>
      <c r="AB1202" s="58"/>
      <c r="AC1202" s="43">
        <v>1.1843713E7</v>
      </c>
      <c r="AD1202" s="43">
        <v>1.962002290101E12</v>
      </c>
      <c r="AE1202" s="43" t="s">
        <v>49</v>
      </c>
      <c r="AF1202" s="43" t="s">
        <v>60</v>
      </c>
      <c r="AG1202" s="45" t="s">
        <v>1149</v>
      </c>
      <c r="AH1202" s="58"/>
      <c r="AI1202" s="58"/>
      <c r="AJ1202" s="58"/>
    </row>
    <row r="1203">
      <c r="A1203" s="3" t="s">
        <v>4415</v>
      </c>
      <c r="B1203" s="55" t="s">
        <v>4416</v>
      </c>
      <c r="C1203" s="47">
        <v>746.0</v>
      </c>
      <c r="D1203" s="39"/>
      <c r="E1203" s="39"/>
      <c r="F1203" s="39"/>
      <c r="G1203" s="3"/>
      <c r="H1203" s="3">
        <f>IF(isblank(A1203), "", IF(NOT(ISBLANK(I1203)), VLOOKUP(I1203, Institutions, 2, FALSE), 0))</f>
        <v>0</v>
      </c>
      <c r="I1203" s="4"/>
      <c r="J1203" s="4" t="str">
        <f>IF(isblank(A1203), "", IF(NOT(ISBLANK(K1203)), VLOOKUP(K1203, Elections, 2, FALSE), 0))</f>
        <v>election-6</v>
      </c>
      <c r="K1203" s="10" t="s">
        <v>1180</v>
      </c>
      <c r="L1203" s="4">
        <f>IF(isblank($A1203), "", IF(NOT(ISBLANK(M1203)), VLOOKUP(M1203, Elections, 2, FALSE), 0))</f>
        <v>0</v>
      </c>
      <c r="M1203" s="4"/>
      <c r="N1203" s="3"/>
      <c r="O1203" s="3"/>
      <c r="P1203" s="3"/>
      <c r="Q1203" s="3"/>
      <c r="R1203" s="3"/>
      <c r="S1203" s="3"/>
      <c r="T1203" s="3"/>
      <c r="U1203" s="3"/>
      <c r="V1203" s="3"/>
      <c r="W1203" s="3"/>
      <c r="X1203" s="1" t="s">
        <v>1265</v>
      </c>
      <c r="Y1203" s="12" t="s">
        <v>1266</v>
      </c>
      <c r="Z1203" s="59" t="s">
        <v>4417</v>
      </c>
      <c r="AA1203" s="60" t="s">
        <v>4418</v>
      </c>
      <c r="AB1203" s="58"/>
      <c r="AC1203" s="26">
        <v>3.4965068E7</v>
      </c>
      <c r="AD1203" s="26">
        <v>2.567197640101E12</v>
      </c>
      <c r="AE1203" s="26" t="s">
        <v>180</v>
      </c>
      <c r="AF1203" s="26" t="s">
        <v>60</v>
      </c>
      <c r="AG1203" s="27" t="s">
        <v>4419</v>
      </c>
      <c r="AH1203" s="58"/>
      <c r="AI1203" s="58"/>
      <c r="AJ1203" s="58"/>
    </row>
    <row r="1204">
      <c r="A1204" s="3" t="s">
        <v>4420</v>
      </c>
      <c r="B1204" s="55" t="s">
        <v>4421</v>
      </c>
      <c r="C1204" s="47">
        <v>747.0</v>
      </c>
      <c r="D1204" s="39"/>
      <c r="E1204" s="39"/>
      <c r="F1204" s="39"/>
      <c r="G1204" s="3"/>
      <c r="H1204" s="3">
        <f>IF(isblank(A1204), "", IF(NOT(ISBLANK(I1204)), VLOOKUP(I1204, Institutions, 2, FALSE), 0))</f>
        <v>0</v>
      </c>
      <c r="I1204" s="4"/>
      <c r="J1204" s="4" t="str">
        <f>IF(isblank(A1204), "", IF(NOT(ISBLANK(K1204)), VLOOKUP(K1204, Elections, 2, FALSE), 0))</f>
        <v>election-6</v>
      </c>
      <c r="K1204" s="10" t="s">
        <v>1180</v>
      </c>
      <c r="L1204" s="4">
        <f>IF(isblank($A1204), "", IF(NOT(ISBLANK(M1204)), VLOOKUP(M1204, Elections, 2, FALSE), 0))</f>
        <v>0</v>
      </c>
      <c r="M1204" s="4"/>
      <c r="N1204" s="3"/>
      <c r="O1204" s="3"/>
      <c r="P1204" s="3"/>
      <c r="Q1204" s="3"/>
      <c r="R1204" s="3"/>
      <c r="S1204" s="3"/>
      <c r="T1204" s="3"/>
      <c r="U1204" s="3"/>
      <c r="V1204" s="3"/>
      <c r="W1204" s="3"/>
      <c r="X1204" s="1" t="s">
        <v>1265</v>
      </c>
      <c r="Y1204" s="12" t="s">
        <v>1266</v>
      </c>
      <c r="Z1204" s="56" t="s">
        <v>4422</v>
      </c>
      <c r="AA1204" s="57" t="s">
        <v>4423</v>
      </c>
      <c r="AB1204" s="58"/>
      <c r="AC1204" s="43">
        <v>9608702.0</v>
      </c>
      <c r="AD1204" s="43">
        <v>2.433488430101E12</v>
      </c>
      <c r="AE1204" s="43" t="s">
        <v>180</v>
      </c>
      <c r="AF1204" s="43" t="s">
        <v>60</v>
      </c>
      <c r="AG1204" s="45" t="s">
        <v>4424</v>
      </c>
      <c r="AH1204" s="58"/>
      <c r="AI1204" s="58"/>
      <c r="AJ1204" s="58"/>
    </row>
    <row r="1205">
      <c r="A1205" s="3" t="s">
        <v>4425</v>
      </c>
      <c r="B1205" s="55" t="s">
        <v>4426</v>
      </c>
      <c r="C1205" s="47">
        <v>748.0</v>
      </c>
      <c r="D1205" s="39"/>
      <c r="E1205" s="39"/>
      <c r="F1205" s="39"/>
      <c r="G1205" s="3"/>
      <c r="H1205" s="3">
        <f>IF(isblank(A1205), "", IF(NOT(ISBLANK(I1205)), VLOOKUP(I1205, Institutions, 2, FALSE), 0))</f>
        <v>0</v>
      </c>
      <c r="I1205" s="4"/>
      <c r="J1205" s="4" t="str">
        <f>IF(isblank(A1205), "", IF(NOT(ISBLANK(K1205)), VLOOKUP(K1205, Elections, 2, FALSE), 0))</f>
        <v>election-6</v>
      </c>
      <c r="K1205" s="10" t="s">
        <v>1180</v>
      </c>
      <c r="L1205" s="4">
        <f>IF(isblank($A1205), "", IF(NOT(ISBLANK(M1205)), VLOOKUP(M1205, Elections, 2, FALSE), 0))</f>
        <v>0</v>
      </c>
      <c r="M1205" s="4"/>
      <c r="N1205" s="3"/>
      <c r="O1205" s="3"/>
      <c r="P1205" s="3"/>
      <c r="Q1205" s="3"/>
      <c r="R1205" s="3"/>
      <c r="S1205" s="3"/>
      <c r="T1205" s="3"/>
      <c r="U1205" s="3"/>
      <c r="V1205" s="3"/>
      <c r="W1205" s="3"/>
      <c r="X1205" s="1" t="s">
        <v>1265</v>
      </c>
      <c r="Y1205" s="12" t="s">
        <v>1266</v>
      </c>
      <c r="Z1205" s="59" t="s">
        <v>4427</v>
      </c>
      <c r="AA1205" s="60" t="s">
        <v>4428</v>
      </c>
      <c r="AB1205" s="58"/>
      <c r="AC1205" s="26">
        <v>8348634.0</v>
      </c>
      <c r="AD1205" s="26">
        <v>1.574055240108E12</v>
      </c>
      <c r="AE1205" s="26" t="s">
        <v>49</v>
      </c>
      <c r="AF1205" s="26" t="s">
        <v>60</v>
      </c>
      <c r="AG1205" s="27" t="s">
        <v>4429</v>
      </c>
      <c r="AH1205" s="58"/>
      <c r="AI1205" s="58"/>
      <c r="AJ1205" s="58"/>
    </row>
    <row r="1206">
      <c r="A1206" s="3" t="s">
        <v>4430</v>
      </c>
      <c r="B1206" s="55" t="s">
        <v>4431</v>
      </c>
      <c r="C1206" s="47">
        <v>749.0</v>
      </c>
      <c r="D1206" s="39"/>
      <c r="E1206" s="39"/>
      <c r="F1206" s="39"/>
      <c r="G1206" s="3"/>
      <c r="H1206" s="3">
        <f>IF(isblank(A1206), "", IF(NOT(ISBLANK(I1206)), VLOOKUP(I1206, Institutions, 2, FALSE), 0))</f>
        <v>0</v>
      </c>
      <c r="I1206" s="4"/>
      <c r="J1206" s="4" t="str">
        <f>IF(isblank(A1206), "", IF(NOT(ISBLANK(K1206)), VLOOKUP(K1206, Elections, 2, FALSE), 0))</f>
        <v>election-6</v>
      </c>
      <c r="K1206" s="10" t="s">
        <v>1180</v>
      </c>
      <c r="L1206" s="4">
        <f>IF(isblank($A1206), "", IF(NOT(ISBLANK(M1206)), VLOOKUP(M1206, Elections, 2, FALSE), 0))</f>
        <v>0</v>
      </c>
      <c r="M1206" s="4"/>
      <c r="N1206" s="3"/>
      <c r="O1206" s="3"/>
      <c r="P1206" s="3"/>
      <c r="Q1206" s="3"/>
      <c r="R1206" s="3"/>
      <c r="S1206" s="3"/>
      <c r="T1206" s="3"/>
      <c r="U1206" s="3"/>
      <c r="V1206" s="3"/>
      <c r="W1206" s="3"/>
      <c r="X1206" s="1" t="s">
        <v>1265</v>
      </c>
      <c r="Y1206" s="12" t="s">
        <v>1266</v>
      </c>
      <c r="Z1206" s="56" t="s">
        <v>4432</v>
      </c>
      <c r="AA1206" s="57" t="s">
        <v>4433</v>
      </c>
      <c r="AB1206" s="58"/>
      <c r="AC1206" s="43">
        <v>4.0854248E7</v>
      </c>
      <c r="AD1206" s="43">
        <v>1.677694720101E12</v>
      </c>
      <c r="AE1206" s="43" t="s">
        <v>49</v>
      </c>
      <c r="AF1206" s="43" t="s">
        <v>69</v>
      </c>
      <c r="AG1206" s="25"/>
      <c r="AH1206" s="58"/>
      <c r="AI1206" s="58"/>
      <c r="AJ1206" s="58"/>
    </row>
    <row r="1207">
      <c r="A1207" s="3" t="s">
        <v>4434</v>
      </c>
      <c r="B1207" s="55" t="s">
        <v>4435</v>
      </c>
      <c r="C1207" s="47">
        <v>750.0</v>
      </c>
      <c r="D1207" s="39"/>
      <c r="E1207" s="39"/>
      <c r="F1207" s="39"/>
      <c r="G1207" s="3"/>
      <c r="H1207" s="3">
        <f>IF(isblank(A1207), "", IF(NOT(ISBLANK(I1207)), VLOOKUP(I1207, Institutions, 2, FALSE), 0))</f>
        <v>0</v>
      </c>
      <c r="I1207" s="4"/>
      <c r="J1207" s="4" t="str">
        <f>IF(isblank(A1207), "", IF(NOT(ISBLANK(K1207)), VLOOKUP(K1207, Elections, 2, FALSE), 0))</f>
        <v>election-6</v>
      </c>
      <c r="K1207" s="10" t="s">
        <v>1180</v>
      </c>
      <c r="L1207" s="4">
        <f>IF(isblank($A1207), "", IF(NOT(ISBLANK(M1207)), VLOOKUP(M1207, Elections, 2, FALSE), 0))</f>
        <v>0</v>
      </c>
      <c r="M1207" s="4"/>
      <c r="N1207" s="3"/>
      <c r="O1207" s="3"/>
      <c r="P1207" s="3"/>
      <c r="Q1207" s="3"/>
      <c r="R1207" s="3"/>
      <c r="S1207" s="3"/>
      <c r="T1207" s="3"/>
      <c r="U1207" s="3"/>
      <c r="V1207" s="3"/>
      <c r="W1207" s="3"/>
      <c r="X1207" s="1" t="s">
        <v>1265</v>
      </c>
      <c r="Y1207" s="12" t="s">
        <v>1266</v>
      </c>
      <c r="Z1207" s="59" t="s">
        <v>4436</v>
      </c>
      <c r="AA1207" s="60" t="s">
        <v>4437</v>
      </c>
      <c r="AB1207" s="58"/>
      <c r="AC1207" s="26">
        <v>3.9255093E7</v>
      </c>
      <c r="AD1207" s="26">
        <v>1.605128910101E12</v>
      </c>
      <c r="AE1207" s="26" t="s">
        <v>49</v>
      </c>
      <c r="AF1207" s="26" t="s">
        <v>60</v>
      </c>
      <c r="AG1207" s="27" t="s">
        <v>4438</v>
      </c>
      <c r="AH1207" s="58"/>
      <c r="AI1207" s="58"/>
      <c r="AJ1207" s="58"/>
    </row>
    <row r="1208">
      <c r="A1208" s="3" t="s">
        <v>4439</v>
      </c>
      <c r="B1208" s="55" t="s">
        <v>694</v>
      </c>
      <c r="C1208" s="47">
        <v>751.0</v>
      </c>
      <c r="D1208" s="39"/>
      <c r="E1208" s="39"/>
      <c r="F1208" s="39"/>
      <c r="G1208" s="3"/>
      <c r="H1208" s="3">
        <f>IF(isblank(A1208), "", IF(NOT(ISBLANK(I1208)), VLOOKUP(I1208, Institutions, 2, FALSE), 0))</f>
        <v>0</v>
      </c>
      <c r="I1208" s="4"/>
      <c r="J1208" s="4" t="str">
        <f>IF(isblank(A1208), "", IF(NOT(ISBLANK(K1208)), VLOOKUP(K1208, Elections, 2, FALSE), 0))</f>
        <v>election-6</v>
      </c>
      <c r="K1208" s="10" t="s">
        <v>1180</v>
      </c>
      <c r="L1208" s="4">
        <f>IF(isblank($A1208), "", IF(NOT(ISBLANK(M1208)), VLOOKUP(M1208, Elections, 2, FALSE), 0))</f>
        <v>0</v>
      </c>
      <c r="M1208" s="4"/>
      <c r="N1208" s="3"/>
      <c r="O1208" s="3"/>
      <c r="P1208" s="3"/>
      <c r="Q1208" s="3"/>
      <c r="R1208" s="3"/>
      <c r="S1208" s="3"/>
      <c r="T1208" s="3"/>
      <c r="U1208" s="3"/>
      <c r="V1208" s="3"/>
      <c r="W1208" s="3"/>
      <c r="X1208" s="1" t="s">
        <v>1265</v>
      </c>
      <c r="Y1208" s="12" t="s">
        <v>1266</v>
      </c>
      <c r="Z1208" s="56" t="s">
        <v>4440</v>
      </c>
      <c r="AA1208" s="57" t="s">
        <v>4441</v>
      </c>
      <c r="AB1208" s="58"/>
      <c r="AC1208" s="43">
        <v>1.2061018E7</v>
      </c>
      <c r="AD1208" s="43">
        <v>1.651327870101E12</v>
      </c>
      <c r="AE1208" s="43" t="s">
        <v>49</v>
      </c>
      <c r="AF1208" s="43" t="s">
        <v>60</v>
      </c>
      <c r="AG1208" s="45" t="s">
        <v>696</v>
      </c>
      <c r="AH1208" s="58"/>
      <c r="AI1208" s="58"/>
      <c r="AJ1208" s="58"/>
    </row>
    <row r="1209">
      <c r="A1209" s="3" t="s">
        <v>4442</v>
      </c>
      <c r="B1209" s="55" t="s">
        <v>932</v>
      </c>
      <c r="C1209" s="47">
        <v>752.0</v>
      </c>
      <c r="D1209" s="39"/>
      <c r="E1209" s="39"/>
      <c r="F1209" s="39"/>
      <c r="G1209" s="3"/>
      <c r="H1209" s="3">
        <f>IF(isblank(A1209), "", IF(NOT(ISBLANK(I1209)), VLOOKUP(I1209, Institutions, 2, FALSE), 0))</f>
        <v>0</v>
      </c>
      <c r="I1209" s="4"/>
      <c r="J1209" s="4" t="str">
        <f>IF(isblank(A1209), "", IF(NOT(ISBLANK(K1209)), VLOOKUP(K1209, Elections, 2, FALSE), 0))</f>
        <v>election-6</v>
      </c>
      <c r="K1209" s="10" t="s">
        <v>1180</v>
      </c>
      <c r="L1209" s="4">
        <f>IF(isblank($A1209), "", IF(NOT(ISBLANK(M1209)), VLOOKUP(M1209, Elections, 2, FALSE), 0))</f>
        <v>0</v>
      </c>
      <c r="M1209" s="4"/>
      <c r="N1209" s="3"/>
      <c r="O1209" s="3"/>
      <c r="P1209" s="3"/>
      <c r="Q1209" s="3"/>
      <c r="R1209" s="3"/>
      <c r="S1209" s="3"/>
      <c r="T1209" s="3"/>
      <c r="U1209" s="3"/>
      <c r="V1209" s="3"/>
      <c r="W1209" s="3"/>
      <c r="X1209" s="1" t="s">
        <v>1265</v>
      </c>
      <c r="Y1209" s="12" t="s">
        <v>1266</v>
      </c>
      <c r="Z1209" s="59" t="s">
        <v>4443</v>
      </c>
      <c r="AA1209" s="60" t="s">
        <v>4444</v>
      </c>
      <c r="AB1209" s="58"/>
      <c r="AC1209" s="31" t="s">
        <v>2772</v>
      </c>
      <c r="AD1209" s="34"/>
      <c r="AE1209" s="34"/>
      <c r="AF1209" s="34"/>
      <c r="AG1209" s="33"/>
      <c r="AH1209" s="58"/>
      <c r="AI1209" s="58"/>
      <c r="AJ1209" s="58"/>
    </row>
    <row r="1210">
      <c r="A1210" s="3" t="s">
        <v>4445</v>
      </c>
      <c r="B1210" s="55" t="s">
        <v>4446</v>
      </c>
      <c r="C1210" s="47">
        <v>753.0</v>
      </c>
      <c r="D1210" s="39"/>
      <c r="E1210" s="39"/>
      <c r="F1210" s="39"/>
      <c r="G1210" s="3"/>
      <c r="H1210" s="3">
        <f>IF(isblank(A1210), "", IF(NOT(ISBLANK(I1210)), VLOOKUP(I1210, Institutions, 2, FALSE), 0))</f>
        <v>0</v>
      </c>
      <c r="I1210" s="4"/>
      <c r="J1210" s="4" t="str">
        <f>IF(isblank(A1210), "", IF(NOT(ISBLANK(K1210)), VLOOKUP(K1210, Elections, 2, FALSE), 0))</f>
        <v>election-6</v>
      </c>
      <c r="K1210" s="10" t="s">
        <v>1180</v>
      </c>
      <c r="L1210" s="4">
        <f>IF(isblank($A1210), "", IF(NOT(ISBLANK(M1210)), VLOOKUP(M1210, Elections, 2, FALSE), 0))</f>
        <v>0</v>
      </c>
      <c r="M1210" s="4"/>
      <c r="N1210" s="3"/>
      <c r="O1210" s="3"/>
      <c r="P1210" s="3"/>
      <c r="Q1210" s="3"/>
      <c r="R1210" s="3"/>
      <c r="S1210" s="3"/>
      <c r="T1210" s="3"/>
      <c r="U1210" s="3"/>
      <c r="V1210" s="3"/>
      <c r="W1210" s="3"/>
      <c r="X1210" s="1" t="s">
        <v>1265</v>
      </c>
      <c r="Y1210" s="12" t="s">
        <v>1266</v>
      </c>
      <c r="Z1210" s="56" t="s">
        <v>4447</v>
      </c>
      <c r="AA1210" s="57" t="s">
        <v>4448</v>
      </c>
      <c r="AB1210" s="58"/>
      <c r="AC1210" s="43">
        <v>1.3938541E7</v>
      </c>
      <c r="AD1210" s="43">
        <v>2.363473812201E12</v>
      </c>
      <c r="AE1210" s="43" t="s">
        <v>49</v>
      </c>
      <c r="AF1210" s="43" t="s">
        <v>69</v>
      </c>
      <c r="AG1210" s="25"/>
      <c r="AH1210" s="58"/>
      <c r="AI1210" s="58"/>
      <c r="AJ1210" s="58"/>
    </row>
    <row r="1211">
      <c r="A1211" s="3" t="s">
        <v>4449</v>
      </c>
      <c r="B1211" s="55" t="s">
        <v>4450</v>
      </c>
      <c r="C1211" s="47">
        <v>754.0</v>
      </c>
      <c r="D1211" s="39"/>
      <c r="E1211" s="39"/>
      <c r="F1211" s="39"/>
      <c r="G1211" s="3"/>
      <c r="H1211" s="3">
        <f>IF(isblank(A1211), "", IF(NOT(ISBLANK(I1211)), VLOOKUP(I1211, Institutions, 2, FALSE), 0))</f>
        <v>0</v>
      </c>
      <c r="I1211" s="4"/>
      <c r="J1211" s="4" t="str">
        <f>IF(isblank(A1211), "", IF(NOT(ISBLANK(K1211)), VLOOKUP(K1211, Elections, 2, FALSE), 0))</f>
        <v>election-6</v>
      </c>
      <c r="K1211" s="10" t="s">
        <v>1180</v>
      </c>
      <c r="L1211" s="4">
        <f>IF(isblank($A1211), "", IF(NOT(ISBLANK(M1211)), VLOOKUP(M1211, Elections, 2, FALSE), 0))</f>
        <v>0</v>
      </c>
      <c r="M1211" s="4"/>
      <c r="N1211" s="3"/>
      <c r="O1211" s="3"/>
      <c r="P1211" s="3"/>
      <c r="Q1211" s="3"/>
      <c r="R1211" s="3"/>
      <c r="S1211" s="3"/>
      <c r="T1211" s="3"/>
      <c r="U1211" s="3"/>
      <c r="V1211" s="3"/>
      <c r="W1211" s="3"/>
      <c r="X1211" s="1" t="s">
        <v>1265</v>
      </c>
      <c r="Y1211" s="12" t="s">
        <v>1266</v>
      </c>
      <c r="Z1211" s="59" t="s">
        <v>4451</v>
      </c>
      <c r="AA1211" s="60" t="s">
        <v>4452</v>
      </c>
      <c r="AB1211" s="58"/>
      <c r="AC1211" s="26" t="s">
        <v>85</v>
      </c>
      <c r="AD1211" s="34"/>
      <c r="AE1211" s="34"/>
      <c r="AF1211" s="34"/>
      <c r="AG1211" s="33"/>
      <c r="AH1211" s="58"/>
      <c r="AI1211" s="58"/>
      <c r="AJ1211" s="58"/>
    </row>
    <row r="1212">
      <c r="A1212" s="3" t="s">
        <v>4453</v>
      </c>
      <c r="B1212" s="55" t="s">
        <v>4454</v>
      </c>
      <c r="C1212" s="47">
        <v>755.0</v>
      </c>
      <c r="D1212" s="39"/>
      <c r="E1212" s="39"/>
      <c r="F1212" s="39"/>
      <c r="G1212" s="3"/>
      <c r="H1212" s="3">
        <f>IF(isblank(A1212), "", IF(NOT(ISBLANK(I1212)), VLOOKUP(I1212, Institutions, 2, FALSE), 0))</f>
        <v>0</v>
      </c>
      <c r="I1212" s="4"/>
      <c r="J1212" s="4" t="str">
        <f>IF(isblank(A1212), "", IF(NOT(ISBLANK(K1212)), VLOOKUP(K1212, Elections, 2, FALSE), 0))</f>
        <v>election-6</v>
      </c>
      <c r="K1212" s="10" t="s">
        <v>1180</v>
      </c>
      <c r="L1212" s="4">
        <f>IF(isblank($A1212), "", IF(NOT(ISBLANK(M1212)), VLOOKUP(M1212, Elections, 2, FALSE), 0))</f>
        <v>0</v>
      </c>
      <c r="M1212" s="4"/>
      <c r="N1212" s="3"/>
      <c r="O1212" s="3"/>
      <c r="P1212" s="3"/>
      <c r="Q1212" s="3"/>
      <c r="R1212" s="3"/>
      <c r="S1212" s="3"/>
      <c r="T1212" s="3"/>
      <c r="U1212" s="3"/>
      <c r="V1212" s="3"/>
      <c r="W1212" s="3"/>
      <c r="X1212" s="1" t="s">
        <v>1265</v>
      </c>
      <c r="Y1212" s="12" t="s">
        <v>1266</v>
      </c>
      <c r="Z1212" s="56" t="s">
        <v>4455</v>
      </c>
      <c r="AA1212" s="57" t="s">
        <v>4456</v>
      </c>
      <c r="AB1212" s="58"/>
      <c r="AC1212" s="43">
        <v>7865244.0</v>
      </c>
      <c r="AD1212" s="43">
        <v>2.261897670205E12</v>
      </c>
      <c r="AE1212" s="43" t="s">
        <v>180</v>
      </c>
      <c r="AF1212" s="43" t="s">
        <v>60</v>
      </c>
      <c r="AG1212" s="45" t="s">
        <v>4457</v>
      </c>
      <c r="AH1212" s="58"/>
      <c r="AI1212" s="58"/>
      <c r="AJ1212" s="58"/>
    </row>
    <row r="1213">
      <c r="A1213" s="3" t="s">
        <v>4458</v>
      </c>
      <c r="B1213" s="55" t="s">
        <v>4459</v>
      </c>
      <c r="C1213" s="47">
        <v>756.0</v>
      </c>
      <c r="D1213" s="39"/>
      <c r="E1213" s="39"/>
      <c r="F1213" s="39"/>
      <c r="G1213" s="3"/>
      <c r="H1213" s="3">
        <f>IF(isblank(A1213), "", IF(NOT(ISBLANK(I1213)), VLOOKUP(I1213, Institutions, 2, FALSE), 0))</f>
        <v>0</v>
      </c>
      <c r="I1213" s="4"/>
      <c r="J1213" s="4" t="str">
        <f>IF(isblank(A1213), "", IF(NOT(ISBLANK(K1213)), VLOOKUP(K1213, Elections, 2, FALSE), 0))</f>
        <v>election-6</v>
      </c>
      <c r="K1213" s="10" t="s">
        <v>1180</v>
      </c>
      <c r="L1213" s="4">
        <f>IF(isblank($A1213), "", IF(NOT(ISBLANK(M1213)), VLOOKUP(M1213, Elections, 2, FALSE), 0))</f>
        <v>0</v>
      </c>
      <c r="M1213" s="4"/>
      <c r="N1213" s="3"/>
      <c r="O1213" s="3"/>
      <c r="P1213" s="3"/>
      <c r="Q1213" s="3"/>
      <c r="R1213" s="3"/>
      <c r="S1213" s="3"/>
      <c r="T1213" s="3"/>
      <c r="U1213" s="3"/>
      <c r="V1213" s="3"/>
      <c r="W1213" s="3"/>
      <c r="X1213" s="1" t="s">
        <v>1265</v>
      </c>
      <c r="Y1213" s="12" t="s">
        <v>1266</v>
      </c>
      <c r="Z1213" s="59" t="s">
        <v>4460</v>
      </c>
      <c r="AA1213" s="60" t="s">
        <v>4461</v>
      </c>
      <c r="AB1213" s="58"/>
      <c r="AC1213" s="26">
        <v>2.4685658E7</v>
      </c>
      <c r="AD1213" s="26">
        <v>1.672137841804E12</v>
      </c>
      <c r="AE1213" s="26" t="s">
        <v>49</v>
      </c>
      <c r="AF1213" s="26" t="s">
        <v>60</v>
      </c>
      <c r="AG1213" s="27" t="s">
        <v>4462</v>
      </c>
      <c r="AH1213" s="58"/>
      <c r="AI1213" s="58"/>
      <c r="AJ1213" s="58"/>
    </row>
    <row r="1214">
      <c r="A1214" s="3" t="s">
        <v>4463</v>
      </c>
      <c r="B1214" s="55" t="s">
        <v>4464</v>
      </c>
      <c r="C1214" s="47">
        <v>757.0</v>
      </c>
      <c r="D1214" s="39"/>
      <c r="E1214" s="39"/>
      <c r="F1214" s="39"/>
      <c r="G1214" s="3"/>
      <c r="H1214" s="3">
        <f>IF(isblank(A1214), "", IF(NOT(ISBLANK(I1214)), VLOOKUP(I1214, Institutions, 2, FALSE), 0))</f>
        <v>0</v>
      </c>
      <c r="I1214" s="4"/>
      <c r="J1214" s="4" t="str">
        <f>IF(isblank(A1214), "", IF(NOT(ISBLANK(K1214)), VLOOKUP(K1214, Elections, 2, FALSE), 0))</f>
        <v>election-6</v>
      </c>
      <c r="K1214" s="10" t="s">
        <v>1180</v>
      </c>
      <c r="L1214" s="4">
        <f>IF(isblank($A1214), "", IF(NOT(ISBLANK(M1214)), VLOOKUP(M1214, Elections, 2, FALSE), 0))</f>
        <v>0</v>
      </c>
      <c r="M1214" s="4"/>
      <c r="N1214" s="3"/>
      <c r="O1214" s="3"/>
      <c r="P1214" s="3"/>
      <c r="Q1214" s="3"/>
      <c r="R1214" s="3"/>
      <c r="S1214" s="3"/>
      <c r="T1214" s="3"/>
      <c r="U1214" s="3"/>
      <c r="V1214" s="3"/>
      <c r="W1214" s="3"/>
      <c r="X1214" s="1" t="s">
        <v>1265</v>
      </c>
      <c r="Y1214" s="12" t="s">
        <v>1266</v>
      </c>
      <c r="Z1214" s="56" t="s">
        <v>4465</v>
      </c>
      <c r="AA1214" s="57" t="s">
        <v>4466</v>
      </c>
      <c r="AB1214" s="58"/>
      <c r="AC1214" s="43">
        <v>7668546.0</v>
      </c>
      <c r="AD1214" s="43">
        <v>2.377196570101E12</v>
      </c>
      <c r="AE1214" s="43" t="s">
        <v>49</v>
      </c>
      <c r="AF1214" s="43" t="s">
        <v>60</v>
      </c>
      <c r="AG1214" s="45" t="s">
        <v>4467</v>
      </c>
      <c r="AH1214" s="58"/>
      <c r="AI1214" s="58"/>
      <c r="AJ1214" s="58"/>
    </row>
    <row r="1215">
      <c r="A1215" s="3" t="s">
        <v>4468</v>
      </c>
      <c r="B1215" s="55" t="s">
        <v>4469</v>
      </c>
      <c r="C1215" s="47">
        <v>758.0</v>
      </c>
      <c r="D1215" s="39"/>
      <c r="E1215" s="39"/>
      <c r="F1215" s="39"/>
      <c r="G1215" s="3"/>
      <c r="H1215" s="3">
        <f>IF(isblank(A1215), "", IF(NOT(ISBLANK(I1215)), VLOOKUP(I1215, Institutions, 2, FALSE), 0))</f>
        <v>0</v>
      </c>
      <c r="I1215" s="4"/>
      <c r="J1215" s="4" t="str">
        <f>IF(isblank(A1215), "", IF(NOT(ISBLANK(K1215)), VLOOKUP(K1215, Elections, 2, FALSE), 0))</f>
        <v>election-6</v>
      </c>
      <c r="K1215" s="10" t="s">
        <v>1180</v>
      </c>
      <c r="L1215" s="4">
        <f>IF(isblank($A1215), "", IF(NOT(ISBLANK(M1215)), VLOOKUP(M1215, Elections, 2, FALSE), 0))</f>
        <v>0</v>
      </c>
      <c r="M1215" s="4"/>
      <c r="N1215" s="3"/>
      <c r="O1215" s="3"/>
      <c r="P1215" s="3"/>
      <c r="Q1215" s="3"/>
      <c r="R1215" s="3"/>
      <c r="S1215" s="3"/>
      <c r="T1215" s="3"/>
      <c r="U1215" s="3"/>
      <c r="V1215" s="3"/>
      <c r="W1215" s="3"/>
      <c r="X1215" s="1" t="s">
        <v>1265</v>
      </c>
      <c r="Y1215" s="12" t="s">
        <v>1266</v>
      </c>
      <c r="Z1215" s="59" t="s">
        <v>4470</v>
      </c>
      <c r="AA1215" s="60" t="s">
        <v>4471</v>
      </c>
      <c r="AB1215" s="58"/>
      <c r="AC1215" s="26">
        <v>2.846762E7</v>
      </c>
      <c r="AD1215" s="26">
        <v>2.613115300301E12</v>
      </c>
      <c r="AE1215" s="26" t="s">
        <v>49</v>
      </c>
      <c r="AF1215" s="26" t="s">
        <v>60</v>
      </c>
      <c r="AG1215" s="27" t="s">
        <v>4472</v>
      </c>
      <c r="AH1215" s="58"/>
      <c r="AI1215" s="58"/>
      <c r="AJ1215" s="58"/>
    </row>
    <row r="1216">
      <c r="A1216" s="3" t="s">
        <v>4473</v>
      </c>
      <c r="B1216" s="55" t="s">
        <v>497</v>
      </c>
      <c r="C1216" s="47">
        <v>759.0</v>
      </c>
      <c r="D1216" s="39"/>
      <c r="E1216" s="39"/>
      <c r="F1216" s="39"/>
      <c r="G1216" s="3"/>
      <c r="H1216" s="3">
        <f>IF(isblank(A1216), "", IF(NOT(ISBLANK(I1216)), VLOOKUP(I1216, Institutions, 2, FALSE), 0))</f>
        <v>0</v>
      </c>
      <c r="I1216" s="4"/>
      <c r="J1216" s="4" t="str">
        <f>IF(isblank(A1216), "", IF(NOT(ISBLANK(K1216)), VLOOKUP(K1216, Elections, 2, FALSE), 0))</f>
        <v>election-6</v>
      </c>
      <c r="K1216" s="10" t="s">
        <v>1180</v>
      </c>
      <c r="L1216" s="4">
        <f>IF(isblank($A1216), "", IF(NOT(ISBLANK(M1216)), VLOOKUP(M1216, Elections, 2, FALSE), 0))</f>
        <v>0</v>
      </c>
      <c r="M1216" s="4"/>
      <c r="N1216" s="3"/>
      <c r="O1216" s="3"/>
      <c r="P1216" s="3"/>
      <c r="Q1216" s="3"/>
      <c r="R1216" s="3"/>
      <c r="S1216" s="3"/>
      <c r="T1216" s="3"/>
      <c r="U1216" s="3"/>
      <c r="V1216" s="3"/>
      <c r="W1216" s="3"/>
      <c r="X1216" s="1" t="s">
        <v>1265</v>
      </c>
      <c r="Y1216" s="12" t="s">
        <v>1266</v>
      </c>
      <c r="Z1216" s="56" t="s">
        <v>4474</v>
      </c>
      <c r="AA1216" s="57" t="s">
        <v>4475</v>
      </c>
      <c r="AB1216" s="58"/>
      <c r="AC1216" s="43" t="s">
        <v>85</v>
      </c>
      <c r="AD1216" s="36"/>
      <c r="AE1216" s="36"/>
      <c r="AF1216" s="36"/>
      <c r="AG1216" s="25"/>
      <c r="AH1216" s="58"/>
      <c r="AI1216" s="58"/>
      <c r="AJ1216" s="58"/>
    </row>
    <row r="1217">
      <c r="A1217" s="3" t="s">
        <v>4476</v>
      </c>
      <c r="B1217" s="55" t="s">
        <v>4477</v>
      </c>
      <c r="C1217" s="47">
        <v>760.0</v>
      </c>
      <c r="D1217" s="39"/>
      <c r="E1217" s="39"/>
      <c r="F1217" s="39"/>
      <c r="G1217" s="3"/>
      <c r="H1217" s="3">
        <f>IF(isblank(A1217), "", IF(NOT(ISBLANK(I1217)), VLOOKUP(I1217, Institutions, 2, FALSE), 0))</f>
        <v>0</v>
      </c>
      <c r="I1217" s="4"/>
      <c r="J1217" s="4" t="str">
        <f>IF(isblank(A1217), "", IF(NOT(ISBLANK(K1217)), VLOOKUP(K1217, Elections, 2, FALSE), 0))</f>
        <v>election-6</v>
      </c>
      <c r="K1217" s="10" t="s">
        <v>1180</v>
      </c>
      <c r="L1217" s="4">
        <f>IF(isblank($A1217), "", IF(NOT(ISBLANK(M1217)), VLOOKUP(M1217, Elections, 2, FALSE), 0))</f>
        <v>0</v>
      </c>
      <c r="M1217" s="4"/>
      <c r="N1217" s="3"/>
      <c r="O1217" s="3"/>
      <c r="P1217" s="3"/>
      <c r="Q1217" s="3"/>
      <c r="R1217" s="3"/>
      <c r="S1217" s="3"/>
      <c r="T1217" s="3"/>
      <c r="U1217" s="3"/>
      <c r="V1217" s="3"/>
      <c r="W1217" s="3"/>
      <c r="X1217" s="1" t="s">
        <v>1265</v>
      </c>
      <c r="Y1217" s="12" t="s">
        <v>1266</v>
      </c>
      <c r="Z1217" s="59" t="s">
        <v>4478</v>
      </c>
      <c r="AA1217" s="60" t="s">
        <v>4479</v>
      </c>
      <c r="AB1217" s="58"/>
      <c r="AC1217" s="26">
        <v>2.8262999E7</v>
      </c>
      <c r="AD1217" s="26">
        <v>1.946376701201E12</v>
      </c>
      <c r="AE1217" s="26" t="s">
        <v>49</v>
      </c>
      <c r="AF1217" s="26" t="s">
        <v>60</v>
      </c>
      <c r="AG1217" s="27" t="s">
        <v>4480</v>
      </c>
      <c r="AH1217" s="58"/>
      <c r="AI1217" s="58"/>
      <c r="AJ1217" s="58"/>
    </row>
    <row r="1218">
      <c r="A1218" s="3" t="s">
        <v>4481</v>
      </c>
      <c r="B1218" s="55" t="s">
        <v>4482</v>
      </c>
      <c r="C1218" s="47">
        <v>761.0</v>
      </c>
      <c r="D1218" s="39"/>
      <c r="E1218" s="39"/>
      <c r="F1218" s="39"/>
      <c r="G1218" s="3"/>
      <c r="H1218" s="3">
        <f>IF(isblank(A1218), "", IF(NOT(ISBLANK(I1218)), VLOOKUP(I1218, Institutions, 2, FALSE), 0))</f>
        <v>0</v>
      </c>
      <c r="I1218" s="4"/>
      <c r="J1218" s="4" t="str">
        <f>IF(isblank(A1218), "", IF(NOT(ISBLANK(K1218)), VLOOKUP(K1218, Elections, 2, FALSE), 0))</f>
        <v>election-6</v>
      </c>
      <c r="K1218" s="10" t="s">
        <v>1180</v>
      </c>
      <c r="L1218" s="4">
        <f>IF(isblank($A1218), "", IF(NOT(ISBLANK(M1218)), VLOOKUP(M1218, Elections, 2, FALSE), 0))</f>
        <v>0</v>
      </c>
      <c r="M1218" s="4"/>
      <c r="N1218" s="3"/>
      <c r="O1218" s="3"/>
      <c r="P1218" s="3"/>
      <c r="Q1218" s="3"/>
      <c r="R1218" s="3"/>
      <c r="S1218" s="3"/>
      <c r="T1218" s="3"/>
      <c r="U1218" s="3"/>
      <c r="V1218" s="3"/>
      <c r="W1218" s="3"/>
      <c r="X1218" s="1" t="s">
        <v>1265</v>
      </c>
      <c r="Y1218" s="12" t="s">
        <v>1266</v>
      </c>
      <c r="Z1218" s="56" t="s">
        <v>4483</v>
      </c>
      <c r="AA1218" s="57" t="s">
        <v>4484</v>
      </c>
      <c r="AB1218" s="58"/>
      <c r="AC1218" s="43">
        <v>1.6343697E7</v>
      </c>
      <c r="AD1218" s="43">
        <v>2.238705010101E12</v>
      </c>
      <c r="AE1218" s="43" t="s">
        <v>49</v>
      </c>
      <c r="AF1218" s="43" t="s">
        <v>69</v>
      </c>
      <c r="AG1218" s="25"/>
      <c r="AH1218" s="58"/>
      <c r="AI1218" s="58"/>
      <c r="AJ1218" s="58"/>
    </row>
    <row r="1219">
      <c r="A1219" s="3" t="s">
        <v>4485</v>
      </c>
      <c r="B1219" s="55" t="s">
        <v>913</v>
      </c>
      <c r="C1219" s="47">
        <v>762.0</v>
      </c>
      <c r="D1219" s="39"/>
      <c r="E1219" s="39"/>
      <c r="F1219" s="39"/>
      <c r="G1219" s="3"/>
      <c r="H1219" s="3">
        <f>IF(isblank(A1219), "", IF(NOT(ISBLANK(I1219)), VLOOKUP(I1219, Institutions, 2, FALSE), 0))</f>
        <v>0</v>
      </c>
      <c r="I1219" s="4"/>
      <c r="J1219" s="4" t="str">
        <f>IF(isblank(A1219), "", IF(NOT(ISBLANK(K1219)), VLOOKUP(K1219, Elections, 2, FALSE), 0))</f>
        <v>election-6</v>
      </c>
      <c r="K1219" s="10" t="s">
        <v>1180</v>
      </c>
      <c r="L1219" s="4">
        <f>IF(isblank($A1219), "", IF(NOT(ISBLANK(M1219)), VLOOKUP(M1219, Elections, 2, FALSE), 0))</f>
        <v>0</v>
      </c>
      <c r="M1219" s="4"/>
      <c r="N1219" s="3"/>
      <c r="O1219" s="3"/>
      <c r="P1219" s="3"/>
      <c r="Q1219" s="3"/>
      <c r="R1219" s="3"/>
      <c r="S1219" s="3"/>
      <c r="T1219" s="3"/>
      <c r="U1219" s="3"/>
      <c r="V1219" s="3"/>
      <c r="W1219" s="3"/>
      <c r="X1219" s="1" t="s">
        <v>1265</v>
      </c>
      <c r="Y1219" s="12" t="s">
        <v>1266</v>
      </c>
      <c r="Z1219" s="59" t="s">
        <v>4486</v>
      </c>
      <c r="AA1219" s="60" t="s">
        <v>4487</v>
      </c>
      <c r="AB1219" s="58"/>
      <c r="AC1219" s="26" t="s">
        <v>85</v>
      </c>
      <c r="AD1219" s="34"/>
      <c r="AE1219" s="34"/>
      <c r="AF1219" s="34"/>
      <c r="AG1219" s="33"/>
      <c r="AH1219" s="58"/>
      <c r="AI1219" s="58"/>
      <c r="AJ1219" s="58"/>
    </row>
    <row r="1220">
      <c r="A1220" s="3" t="s">
        <v>4488</v>
      </c>
      <c r="B1220" s="55" t="s">
        <v>4489</v>
      </c>
      <c r="C1220" s="47">
        <v>763.0</v>
      </c>
      <c r="D1220" s="39"/>
      <c r="E1220" s="39"/>
      <c r="F1220" s="39"/>
      <c r="G1220" s="3"/>
      <c r="H1220" s="3">
        <f>IF(isblank(A1220), "", IF(NOT(ISBLANK(I1220)), VLOOKUP(I1220, Institutions, 2, FALSE), 0))</f>
        <v>0</v>
      </c>
      <c r="I1220" s="4"/>
      <c r="J1220" s="4" t="str">
        <f>IF(isblank(A1220), "", IF(NOT(ISBLANK(K1220)), VLOOKUP(K1220, Elections, 2, FALSE), 0))</f>
        <v>election-6</v>
      </c>
      <c r="K1220" s="10" t="s">
        <v>1180</v>
      </c>
      <c r="L1220" s="4">
        <f>IF(isblank($A1220), "", IF(NOT(ISBLANK(M1220)), VLOOKUP(M1220, Elections, 2, FALSE), 0))</f>
        <v>0</v>
      </c>
      <c r="M1220" s="4"/>
      <c r="N1220" s="3"/>
      <c r="O1220" s="3"/>
      <c r="P1220" s="3"/>
      <c r="Q1220" s="3"/>
      <c r="R1220" s="3"/>
      <c r="S1220" s="3"/>
      <c r="T1220" s="3"/>
      <c r="U1220" s="3"/>
      <c r="V1220" s="3"/>
      <c r="W1220" s="3"/>
      <c r="X1220" s="1" t="s">
        <v>1265</v>
      </c>
      <c r="Y1220" s="12" t="s">
        <v>1266</v>
      </c>
      <c r="Z1220" s="56" t="s">
        <v>4490</v>
      </c>
      <c r="AA1220" s="57" t="s">
        <v>4491</v>
      </c>
      <c r="AB1220" s="58"/>
      <c r="AC1220" s="43">
        <v>1.0191097E7</v>
      </c>
      <c r="AD1220" s="43">
        <v>2.550580390401E12</v>
      </c>
      <c r="AE1220" s="43" t="s">
        <v>49</v>
      </c>
      <c r="AF1220" s="43" t="s">
        <v>60</v>
      </c>
      <c r="AG1220" s="45" t="s">
        <v>4492</v>
      </c>
      <c r="AH1220" s="58"/>
      <c r="AI1220" s="58"/>
      <c r="AJ1220" s="58"/>
    </row>
    <row r="1221">
      <c r="A1221" s="3" t="s">
        <v>4493</v>
      </c>
      <c r="B1221" s="55" t="s">
        <v>4494</v>
      </c>
      <c r="C1221" s="47">
        <v>764.0</v>
      </c>
      <c r="D1221" s="39"/>
      <c r="E1221" s="39"/>
      <c r="F1221" s="39"/>
      <c r="G1221" s="3"/>
      <c r="H1221" s="3">
        <f>IF(isblank(A1221), "", IF(NOT(ISBLANK(I1221)), VLOOKUP(I1221, Institutions, 2, FALSE), 0))</f>
        <v>0</v>
      </c>
      <c r="I1221" s="4"/>
      <c r="J1221" s="4" t="str">
        <f>IF(isblank(A1221), "", IF(NOT(ISBLANK(K1221)), VLOOKUP(K1221, Elections, 2, FALSE), 0))</f>
        <v>election-6</v>
      </c>
      <c r="K1221" s="10" t="s">
        <v>1180</v>
      </c>
      <c r="L1221" s="4">
        <f>IF(isblank($A1221), "", IF(NOT(ISBLANK(M1221)), VLOOKUP(M1221, Elections, 2, FALSE), 0))</f>
        <v>0</v>
      </c>
      <c r="M1221" s="4"/>
      <c r="N1221" s="3"/>
      <c r="O1221" s="3"/>
      <c r="P1221" s="3"/>
      <c r="Q1221" s="3"/>
      <c r="R1221" s="3"/>
      <c r="S1221" s="3"/>
      <c r="T1221" s="3"/>
      <c r="U1221" s="3"/>
      <c r="V1221" s="3"/>
      <c r="W1221" s="3"/>
      <c r="X1221" s="1" t="s">
        <v>1265</v>
      </c>
      <c r="Y1221" s="12" t="s">
        <v>1266</v>
      </c>
      <c r="Z1221" s="59" t="s">
        <v>4495</v>
      </c>
      <c r="AA1221" s="60" t="s">
        <v>4496</v>
      </c>
      <c r="AB1221" s="58"/>
      <c r="AC1221" s="26">
        <v>1.254025E7</v>
      </c>
      <c r="AD1221" s="26">
        <v>1.605807650101E12</v>
      </c>
      <c r="AE1221" s="26" t="s">
        <v>49</v>
      </c>
      <c r="AF1221" s="26" t="s">
        <v>60</v>
      </c>
      <c r="AG1221" s="27" t="s">
        <v>4497</v>
      </c>
      <c r="AH1221" s="58"/>
      <c r="AI1221" s="58"/>
      <c r="AJ1221" s="58"/>
    </row>
    <row r="1222">
      <c r="A1222" s="3" t="s">
        <v>4498</v>
      </c>
      <c r="B1222" s="55" t="s">
        <v>1069</v>
      </c>
      <c r="C1222" s="47">
        <v>765.0</v>
      </c>
      <c r="D1222" s="39"/>
      <c r="E1222" s="39"/>
      <c r="F1222" s="39"/>
      <c r="G1222" s="3"/>
      <c r="H1222" s="3">
        <f>IF(isblank(A1222), "", IF(NOT(ISBLANK(I1222)), VLOOKUP(I1222, Institutions, 2, FALSE), 0))</f>
        <v>0</v>
      </c>
      <c r="I1222" s="4"/>
      <c r="J1222" s="4" t="str">
        <f>IF(isblank(A1222), "", IF(NOT(ISBLANK(K1222)), VLOOKUP(K1222, Elections, 2, FALSE), 0))</f>
        <v>election-6</v>
      </c>
      <c r="K1222" s="10" t="s">
        <v>1180</v>
      </c>
      <c r="L1222" s="4">
        <f>IF(isblank($A1222), "", IF(NOT(ISBLANK(M1222)), VLOOKUP(M1222, Elections, 2, FALSE), 0))</f>
        <v>0</v>
      </c>
      <c r="M1222" s="4"/>
      <c r="N1222" s="3"/>
      <c r="O1222" s="3"/>
      <c r="P1222" s="3"/>
      <c r="Q1222" s="3"/>
      <c r="R1222" s="3"/>
      <c r="S1222" s="3"/>
      <c r="T1222" s="3"/>
      <c r="U1222" s="3"/>
      <c r="V1222" s="3"/>
      <c r="W1222" s="3"/>
      <c r="X1222" s="1" t="s">
        <v>1265</v>
      </c>
      <c r="Y1222" s="12" t="s">
        <v>1266</v>
      </c>
      <c r="Z1222" s="56" t="s">
        <v>4499</v>
      </c>
      <c r="AA1222" s="57" t="s">
        <v>4500</v>
      </c>
      <c r="AB1222" s="58"/>
      <c r="AC1222" s="43">
        <v>5862914.0</v>
      </c>
      <c r="AD1222" s="43">
        <v>2.185969360101E12</v>
      </c>
      <c r="AE1222" s="43" t="s">
        <v>49</v>
      </c>
      <c r="AF1222" s="43" t="s">
        <v>60</v>
      </c>
      <c r="AG1222" s="45" t="s">
        <v>1070</v>
      </c>
      <c r="AH1222" s="58"/>
      <c r="AI1222" s="58"/>
      <c r="AJ1222" s="58"/>
    </row>
    <row r="1223">
      <c r="A1223" s="3" t="s">
        <v>4501</v>
      </c>
      <c r="B1223" s="55" t="s">
        <v>4502</v>
      </c>
      <c r="C1223" s="47">
        <v>766.0</v>
      </c>
      <c r="D1223" s="39"/>
      <c r="E1223" s="39"/>
      <c r="F1223" s="39"/>
      <c r="G1223" s="3"/>
      <c r="H1223" s="3">
        <f>IF(isblank(A1223), "", IF(NOT(ISBLANK(I1223)), VLOOKUP(I1223, Institutions, 2, FALSE), 0))</f>
        <v>0</v>
      </c>
      <c r="I1223" s="4"/>
      <c r="J1223" s="4" t="str">
        <f>IF(isblank(A1223), "", IF(NOT(ISBLANK(K1223)), VLOOKUP(K1223, Elections, 2, FALSE), 0))</f>
        <v>election-6</v>
      </c>
      <c r="K1223" s="10" t="s">
        <v>1180</v>
      </c>
      <c r="L1223" s="4">
        <f>IF(isblank($A1223), "", IF(NOT(ISBLANK(M1223)), VLOOKUP(M1223, Elections, 2, FALSE), 0))</f>
        <v>0</v>
      </c>
      <c r="M1223" s="4"/>
      <c r="N1223" s="3"/>
      <c r="O1223" s="3"/>
      <c r="P1223" s="3"/>
      <c r="Q1223" s="3"/>
      <c r="R1223" s="3"/>
      <c r="S1223" s="3"/>
      <c r="T1223" s="3"/>
      <c r="U1223" s="3"/>
      <c r="V1223" s="3"/>
      <c r="W1223" s="3"/>
      <c r="X1223" s="1" t="s">
        <v>1265</v>
      </c>
      <c r="Y1223" s="12" t="s">
        <v>1266</v>
      </c>
      <c r="Z1223" s="59" t="s">
        <v>4503</v>
      </c>
      <c r="AA1223" s="60" t="s">
        <v>4504</v>
      </c>
      <c r="AB1223" s="58"/>
      <c r="AC1223" s="26" t="s">
        <v>85</v>
      </c>
      <c r="AD1223" s="34"/>
      <c r="AE1223" s="34"/>
      <c r="AF1223" s="34"/>
      <c r="AG1223" s="33"/>
      <c r="AH1223" s="58"/>
      <c r="AI1223" s="58"/>
      <c r="AJ1223" s="58"/>
    </row>
    <row r="1224">
      <c r="A1224" s="3" t="s">
        <v>4505</v>
      </c>
      <c r="B1224" s="55" t="s">
        <v>4506</v>
      </c>
      <c r="C1224" s="47">
        <v>767.0</v>
      </c>
      <c r="D1224" s="39"/>
      <c r="E1224" s="39"/>
      <c r="F1224" s="39"/>
      <c r="G1224" s="3"/>
      <c r="H1224" s="3">
        <f>IF(isblank(A1224), "", IF(NOT(ISBLANK(I1224)), VLOOKUP(I1224, Institutions, 2, FALSE), 0))</f>
        <v>0</v>
      </c>
      <c r="I1224" s="4"/>
      <c r="J1224" s="4" t="str">
        <f>IF(isblank(A1224), "", IF(NOT(ISBLANK(K1224)), VLOOKUP(K1224, Elections, 2, FALSE), 0))</f>
        <v>election-6</v>
      </c>
      <c r="K1224" s="10" t="s">
        <v>1180</v>
      </c>
      <c r="L1224" s="4">
        <f>IF(isblank($A1224), "", IF(NOT(ISBLANK(M1224)), VLOOKUP(M1224, Elections, 2, FALSE), 0))</f>
        <v>0</v>
      </c>
      <c r="M1224" s="4"/>
      <c r="N1224" s="3"/>
      <c r="O1224" s="3"/>
      <c r="P1224" s="3"/>
      <c r="Q1224" s="3"/>
      <c r="R1224" s="3"/>
      <c r="S1224" s="3"/>
      <c r="T1224" s="3"/>
      <c r="U1224" s="3"/>
      <c r="V1224" s="3"/>
      <c r="W1224" s="3"/>
      <c r="X1224" s="1" t="s">
        <v>1265</v>
      </c>
      <c r="Y1224" s="12" t="s">
        <v>1266</v>
      </c>
      <c r="Z1224" s="56" t="s">
        <v>4507</v>
      </c>
      <c r="AA1224" s="57" t="s">
        <v>4508</v>
      </c>
      <c r="AB1224" s="58"/>
      <c r="AC1224" s="43">
        <v>7639473.0</v>
      </c>
      <c r="AD1224" s="43">
        <v>2.631595071006E12</v>
      </c>
      <c r="AE1224" s="43" t="s">
        <v>49</v>
      </c>
      <c r="AF1224" s="43" t="s">
        <v>69</v>
      </c>
      <c r="AG1224" s="25"/>
      <c r="AH1224" s="58"/>
      <c r="AI1224" s="58"/>
      <c r="AJ1224" s="58"/>
    </row>
    <row r="1225">
      <c r="A1225" s="3" t="s">
        <v>4509</v>
      </c>
      <c r="B1225" s="55" t="s">
        <v>4510</v>
      </c>
      <c r="C1225" s="47">
        <v>768.0</v>
      </c>
      <c r="D1225" s="39"/>
      <c r="E1225" s="39"/>
      <c r="F1225" s="39"/>
      <c r="G1225" s="3"/>
      <c r="H1225" s="3">
        <f>IF(isblank(A1225), "", IF(NOT(ISBLANK(I1225)), VLOOKUP(I1225, Institutions, 2, FALSE), 0))</f>
        <v>0</v>
      </c>
      <c r="I1225" s="4"/>
      <c r="J1225" s="4" t="str">
        <f>IF(isblank(A1225), "", IF(NOT(ISBLANK(K1225)), VLOOKUP(K1225, Elections, 2, FALSE), 0))</f>
        <v>election-6</v>
      </c>
      <c r="K1225" s="10" t="s">
        <v>1180</v>
      </c>
      <c r="L1225" s="4">
        <f>IF(isblank($A1225), "", IF(NOT(ISBLANK(M1225)), VLOOKUP(M1225, Elections, 2, FALSE), 0))</f>
        <v>0</v>
      </c>
      <c r="M1225" s="4"/>
      <c r="N1225" s="3"/>
      <c r="O1225" s="3"/>
      <c r="P1225" s="3"/>
      <c r="Q1225" s="3"/>
      <c r="R1225" s="3"/>
      <c r="S1225" s="3"/>
      <c r="T1225" s="3"/>
      <c r="U1225" s="3"/>
      <c r="V1225" s="3"/>
      <c r="W1225" s="3"/>
      <c r="X1225" s="1" t="s">
        <v>1265</v>
      </c>
      <c r="Y1225" s="12" t="s">
        <v>1266</v>
      </c>
      <c r="Z1225" s="59" t="s">
        <v>4511</v>
      </c>
      <c r="AA1225" s="60" t="s">
        <v>4512</v>
      </c>
      <c r="AB1225" s="58"/>
      <c r="AC1225" s="26">
        <v>3.0442915E7</v>
      </c>
      <c r="AD1225" s="26">
        <v>1.877010831008E12</v>
      </c>
      <c r="AE1225" s="26" t="s">
        <v>49</v>
      </c>
      <c r="AF1225" s="26" t="s">
        <v>69</v>
      </c>
      <c r="AG1225" s="33"/>
      <c r="AH1225" s="58"/>
      <c r="AI1225" s="58"/>
      <c r="AJ1225" s="58"/>
    </row>
    <row r="1226">
      <c r="A1226" s="3" t="s">
        <v>4513</v>
      </c>
      <c r="B1226" s="55" t="s">
        <v>1164</v>
      </c>
      <c r="C1226" s="47">
        <v>769.0</v>
      </c>
      <c r="D1226" s="39"/>
      <c r="E1226" s="39"/>
      <c r="F1226" s="39"/>
      <c r="G1226" s="3"/>
      <c r="H1226" s="3">
        <f>IF(isblank(A1226), "", IF(NOT(ISBLANK(I1226)), VLOOKUP(I1226, Institutions, 2, FALSE), 0))</f>
        <v>0</v>
      </c>
      <c r="I1226" s="4"/>
      <c r="J1226" s="4" t="str">
        <f>IF(isblank(A1226), "", IF(NOT(ISBLANK(K1226)), VLOOKUP(K1226, Elections, 2, FALSE), 0))</f>
        <v>election-6</v>
      </c>
      <c r="K1226" s="10" t="s">
        <v>1180</v>
      </c>
      <c r="L1226" s="4">
        <f>IF(isblank($A1226), "", IF(NOT(ISBLANK(M1226)), VLOOKUP(M1226, Elections, 2, FALSE), 0))</f>
        <v>0</v>
      </c>
      <c r="M1226" s="4"/>
      <c r="N1226" s="3"/>
      <c r="O1226" s="3"/>
      <c r="P1226" s="3"/>
      <c r="Q1226" s="3"/>
      <c r="R1226" s="3"/>
      <c r="S1226" s="3"/>
      <c r="T1226" s="3"/>
      <c r="U1226" s="3"/>
      <c r="V1226" s="3"/>
      <c r="W1226" s="3"/>
      <c r="X1226" s="1" t="s">
        <v>1265</v>
      </c>
      <c r="Y1226" s="12" t="s">
        <v>1266</v>
      </c>
      <c r="Z1226" s="56" t="s">
        <v>4514</v>
      </c>
      <c r="AA1226" s="57" t="s">
        <v>4515</v>
      </c>
      <c r="AB1226" s="58"/>
      <c r="AC1226" s="43">
        <v>2.1960143E7</v>
      </c>
      <c r="AD1226" s="43">
        <v>2.630150330608E12</v>
      </c>
      <c r="AE1226" s="43" t="s">
        <v>49</v>
      </c>
      <c r="AF1226" s="43" t="s">
        <v>60</v>
      </c>
      <c r="AG1226" s="45" t="s">
        <v>1165</v>
      </c>
      <c r="AH1226" s="58"/>
      <c r="AI1226" s="58"/>
      <c r="AJ1226" s="58"/>
    </row>
    <row r="1227">
      <c r="A1227" s="3" t="s">
        <v>4516</v>
      </c>
      <c r="B1227" s="55" t="s">
        <v>309</v>
      </c>
      <c r="C1227" s="47">
        <v>770.0</v>
      </c>
      <c r="D1227" s="39"/>
      <c r="E1227" s="39"/>
      <c r="F1227" s="39"/>
      <c r="G1227" s="3"/>
      <c r="H1227" s="3">
        <f>IF(isblank(A1227), "", IF(NOT(ISBLANK(I1227)), VLOOKUP(I1227, Institutions, 2, FALSE), 0))</f>
        <v>0</v>
      </c>
      <c r="I1227" s="4"/>
      <c r="J1227" s="4" t="str">
        <f>IF(isblank(A1227), "", IF(NOT(ISBLANK(K1227)), VLOOKUP(K1227, Elections, 2, FALSE), 0))</f>
        <v>election-6</v>
      </c>
      <c r="K1227" s="10" t="s">
        <v>1180</v>
      </c>
      <c r="L1227" s="4">
        <f>IF(isblank($A1227), "", IF(NOT(ISBLANK(M1227)), VLOOKUP(M1227, Elections, 2, FALSE), 0))</f>
        <v>0</v>
      </c>
      <c r="M1227" s="4"/>
      <c r="N1227" s="3"/>
      <c r="O1227" s="3"/>
      <c r="P1227" s="3"/>
      <c r="Q1227" s="3"/>
      <c r="R1227" s="3"/>
      <c r="S1227" s="3"/>
      <c r="T1227" s="3"/>
      <c r="U1227" s="3"/>
      <c r="V1227" s="3"/>
      <c r="W1227" s="3"/>
      <c r="X1227" s="1" t="s">
        <v>1265</v>
      </c>
      <c r="Y1227" s="12" t="s">
        <v>1266</v>
      </c>
      <c r="Z1227" s="59" t="s">
        <v>4517</v>
      </c>
      <c r="AA1227" s="60" t="s">
        <v>4518</v>
      </c>
      <c r="AB1227" s="58"/>
      <c r="AC1227" s="31" t="s">
        <v>311</v>
      </c>
      <c r="AD1227" s="31">
        <v>2.323117300101E12</v>
      </c>
      <c r="AE1227" s="31" t="s">
        <v>49</v>
      </c>
      <c r="AF1227" s="31" t="s">
        <v>60</v>
      </c>
      <c r="AG1227" s="20" t="s">
        <v>312</v>
      </c>
      <c r="AH1227" s="58"/>
      <c r="AI1227" s="58"/>
      <c r="AJ1227" s="58"/>
    </row>
    <row r="1228">
      <c r="A1228" s="3" t="s">
        <v>4519</v>
      </c>
      <c r="B1228" s="55" t="s">
        <v>4520</v>
      </c>
      <c r="C1228" s="47">
        <v>771.0</v>
      </c>
      <c r="D1228" s="39"/>
      <c r="E1228" s="39"/>
      <c r="F1228" s="39"/>
      <c r="G1228" s="3"/>
      <c r="H1228" s="3">
        <f>IF(isblank(A1228), "", IF(NOT(ISBLANK(I1228)), VLOOKUP(I1228, Institutions, 2, FALSE), 0))</f>
        <v>0</v>
      </c>
      <c r="I1228" s="4"/>
      <c r="J1228" s="4" t="str">
        <f>IF(isblank(A1228), "", IF(NOT(ISBLANK(K1228)), VLOOKUP(K1228, Elections, 2, FALSE), 0))</f>
        <v>election-6</v>
      </c>
      <c r="K1228" s="10" t="s">
        <v>1180</v>
      </c>
      <c r="L1228" s="4">
        <f>IF(isblank($A1228), "", IF(NOT(ISBLANK(M1228)), VLOOKUP(M1228, Elections, 2, FALSE), 0))</f>
        <v>0</v>
      </c>
      <c r="M1228" s="4"/>
      <c r="N1228" s="3"/>
      <c r="O1228" s="3"/>
      <c r="P1228" s="3"/>
      <c r="Q1228" s="3"/>
      <c r="R1228" s="3"/>
      <c r="S1228" s="3"/>
      <c r="T1228" s="3"/>
      <c r="U1228" s="3"/>
      <c r="V1228" s="3"/>
      <c r="W1228" s="3"/>
      <c r="X1228" s="1" t="s">
        <v>1265</v>
      </c>
      <c r="Y1228" s="12" t="s">
        <v>1266</v>
      </c>
      <c r="Z1228" s="56" t="s">
        <v>4521</v>
      </c>
      <c r="AA1228" s="57" t="s">
        <v>4522</v>
      </c>
      <c r="AB1228" s="58"/>
      <c r="AC1228" s="43">
        <v>2.6406578E7</v>
      </c>
      <c r="AD1228" s="43">
        <v>2.319948770101E12</v>
      </c>
      <c r="AE1228" s="43" t="s">
        <v>49</v>
      </c>
      <c r="AF1228" s="43" t="s">
        <v>60</v>
      </c>
      <c r="AG1228" s="45" t="s">
        <v>4523</v>
      </c>
      <c r="AH1228" s="58"/>
      <c r="AI1228" s="58"/>
      <c r="AJ1228" s="58"/>
    </row>
    <row r="1229">
      <c r="A1229" s="3" t="s">
        <v>4524</v>
      </c>
      <c r="B1229" s="55" t="s">
        <v>4525</v>
      </c>
      <c r="C1229" s="47">
        <v>772.0</v>
      </c>
      <c r="D1229" s="39"/>
      <c r="E1229" s="39"/>
      <c r="F1229" s="39"/>
      <c r="G1229" s="3"/>
      <c r="H1229" s="3">
        <f>IF(isblank(A1229), "", IF(NOT(ISBLANK(I1229)), VLOOKUP(I1229, Institutions, 2, FALSE), 0))</f>
        <v>0</v>
      </c>
      <c r="I1229" s="4"/>
      <c r="J1229" s="4" t="str">
        <f>IF(isblank(A1229), "", IF(NOT(ISBLANK(K1229)), VLOOKUP(K1229, Elections, 2, FALSE), 0))</f>
        <v>election-6</v>
      </c>
      <c r="K1229" s="10" t="s">
        <v>1180</v>
      </c>
      <c r="L1229" s="4">
        <f>IF(isblank($A1229), "", IF(NOT(ISBLANK(M1229)), VLOOKUP(M1229, Elections, 2, FALSE), 0))</f>
        <v>0</v>
      </c>
      <c r="M1229" s="4"/>
      <c r="N1229" s="3"/>
      <c r="O1229" s="3"/>
      <c r="P1229" s="3"/>
      <c r="Q1229" s="3"/>
      <c r="R1229" s="3"/>
      <c r="S1229" s="3"/>
      <c r="T1229" s="3"/>
      <c r="U1229" s="3"/>
      <c r="V1229" s="3"/>
      <c r="W1229" s="3"/>
      <c r="X1229" s="1" t="s">
        <v>1265</v>
      </c>
      <c r="Y1229" s="12" t="s">
        <v>1266</v>
      </c>
      <c r="Z1229" s="59" t="s">
        <v>4526</v>
      </c>
      <c r="AA1229" s="60" t="s">
        <v>4527</v>
      </c>
      <c r="AB1229" s="58"/>
      <c r="AC1229" s="26">
        <v>7797125.0</v>
      </c>
      <c r="AD1229" s="26">
        <v>2.746118481504E12</v>
      </c>
      <c r="AE1229" s="26" t="s">
        <v>49</v>
      </c>
      <c r="AF1229" s="26" t="s">
        <v>69</v>
      </c>
      <c r="AG1229" s="33"/>
      <c r="AH1229" s="58"/>
      <c r="AI1229" s="58"/>
      <c r="AJ1229" s="58"/>
    </row>
    <row r="1230">
      <c r="A1230" s="3" t="s">
        <v>4528</v>
      </c>
      <c r="B1230" s="55" t="s">
        <v>4529</v>
      </c>
      <c r="C1230" s="47">
        <v>773.0</v>
      </c>
      <c r="D1230" s="39"/>
      <c r="E1230" s="39"/>
      <c r="F1230" s="39"/>
      <c r="G1230" s="3"/>
      <c r="H1230" s="3">
        <f>IF(isblank(A1230), "", IF(NOT(ISBLANK(I1230)), VLOOKUP(I1230, Institutions, 2, FALSE), 0))</f>
        <v>0</v>
      </c>
      <c r="I1230" s="4"/>
      <c r="J1230" s="4" t="str">
        <f>IF(isblank(A1230), "", IF(NOT(ISBLANK(K1230)), VLOOKUP(K1230, Elections, 2, FALSE), 0))</f>
        <v>election-6</v>
      </c>
      <c r="K1230" s="10" t="s">
        <v>1180</v>
      </c>
      <c r="L1230" s="4">
        <f>IF(isblank($A1230), "", IF(NOT(ISBLANK(M1230)), VLOOKUP(M1230, Elections, 2, FALSE), 0))</f>
        <v>0</v>
      </c>
      <c r="M1230" s="4"/>
      <c r="N1230" s="3"/>
      <c r="O1230" s="3"/>
      <c r="P1230" s="3"/>
      <c r="Q1230" s="3"/>
      <c r="R1230" s="3"/>
      <c r="S1230" s="3"/>
      <c r="T1230" s="3"/>
      <c r="U1230" s="3"/>
      <c r="V1230" s="3"/>
      <c r="W1230" s="3"/>
      <c r="X1230" s="1" t="s">
        <v>1265</v>
      </c>
      <c r="Y1230" s="12" t="s">
        <v>1266</v>
      </c>
      <c r="Z1230" s="56" t="s">
        <v>4530</v>
      </c>
      <c r="AA1230" s="57" t="s">
        <v>4531</v>
      </c>
      <c r="AB1230" s="58"/>
      <c r="AC1230" s="43">
        <v>1.6327101E7</v>
      </c>
      <c r="AD1230" s="43">
        <v>2.683016381609E12</v>
      </c>
      <c r="AE1230" s="43" t="s">
        <v>49</v>
      </c>
      <c r="AF1230" s="43" t="s">
        <v>69</v>
      </c>
      <c r="AG1230" s="25"/>
      <c r="AH1230" s="58"/>
      <c r="AI1230" s="58"/>
      <c r="AJ1230" s="58"/>
    </row>
    <row r="1231">
      <c r="A1231" s="3" t="s">
        <v>4532</v>
      </c>
      <c r="B1231" s="55" t="s">
        <v>947</v>
      </c>
      <c r="C1231" s="47">
        <v>774.0</v>
      </c>
      <c r="D1231" s="39"/>
      <c r="E1231" s="39"/>
      <c r="F1231" s="39"/>
      <c r="G1231" s="3"/>
      <c r="H1231" s="3">
        <f>IF(isblank(A1231), "", IF(NOT(ISBLANK(I1231)), VLOOKUP(I1231, Institutions, 2, FALSE), 0))</f>
        <v>0</v>
      </c>
      <c r="I1231" s="4"/>
      <c r="J1231" s="4" t="str">
        <f>IF(isblank(A1231), "", IF(NOT(ISBLANK(K1231)), VLOOKUP(K1231, Elections, 2, FALSE), 0))</f>
        <v>election-6</v>
      </c>
      <c r="K1231" s="10" t="s">
        <v>1180</v>
      </c>
      <c r="L1231" s="4">
        <f>IF(isblank($A1231), "", IF(NOT(ISBLANK(M1231)), VLOOKUP(M1231, Elections, 2, FALSE), 0))</f>
        <v>0</v>
      </c>
      <c r="M1231" s="4"/>
      <c r="N1231" s="3"/>
      <c r="O1231" s="3"/>
      <c r="P1231" s="3"/>
      <c r="Q1231" s="3"/>
      <c r="R1231" s="3"/>
      <c r="S1231" s="3"/>
      <c r="T1231" s="3"/>
      <c r="U1231" s="3"/>
      <c r="V1231" s="3"/>
      <c r="W1231" s="3"/>
      <c r="X1231" s="1" t="s">
        <v>1265</v>
      </c>
      <c r="Y1231" s="12" t="s">
        <v>1266</v>
      </c>
      <c r="Z1231" s="59" t="s">
        <v>4533</v>
      </c>
      <c r="AA1231" s="60" t="s">
        <v>4534</v>
      </c>
      <c r="AB1231" s="58"/>
      <c r="AC1231" s="26" t="s">
        <v>85</v>
      </c>
      <c r="AD1231" s="34"/>
      <c r="AE1231" s="34"/>
      <c r="AF1231" s="34"/>
      <c r="AG1231" s="33"/>
      <c r="AH1231" s="58"/>
      <c r="AI1231" s="58"/>
      <c r="AJ1231" s="58"/>
    </row>
    <row r="1232">
      <c r="A1232" s="3" t="s">
        <v>4535</v>
      </c>
      <c r="B1232" s="55" t="s">
        <v>4536</v>
      </c>
      <c r="C1232" s="47">
        <v>775.0</v>
      </c>
      <c r="D1232" s="39"/>
      <c r="E1232" s="39"/>
      <c r="F1232" s="39"/>
      <c r="G1232" s="3"/>
      <c r="H1232" s="3">
        <f>IF(isblank(A1232), "", IF(NOT(ISBLANK(I1232)), VLOOKUP(I1232, Institutions, 2, FALSE), 0))</f>
        <v>0</v>
      </c>
      <c r="I1232" s="4"/>
      <c r="J1232" s="4" t="str">
        <f>IF(isblank(A1232), "", IF(NOT(ISBLANK(K1232)), VLOOKUP(K1232, Elections, 2, FALSE), 0))</f>
        <v>election-6</v>
      </c>
      <c r="K1232" s="10" t="s">
        <v>1180</v>
      </c>
      <c r="L1232" s="4">
        <f>IF(isblank($A1232), "", IF(NOT(ISBLANK(M1232)), VLOOKUP(M1232, Elections, 2, FALSE), 0))</f>
        <v>0</v>
      </c>
      <c r="M1232" s="4"/>
      <c r="N1232" s="3"/>
      <c r="O1232" s="3"/>
      <c r="P1232" s="3"/>
      <c r="Q1232" s="3"/>
      <c r="R1232" s="3"/>
      <c r="S1232" s="3"/>
      <c r="T1232" s="3"/>
      <c r="U1232" s="3"/>
      <c r="V1232" s="3"/>
      <c r="W1232" s="3"/>
      <c r="X1232" s="1" t="s">
        <v>1265</v>
      </c>
      <c r="Y1232" s="12" t="s">
        <v>1266</v>
      </c>
      <c r="Z1232" s="56" t="s">
        <v>4537</v>
      </c>
      <c r="AA1232" s="57" t="s">
        <v>4538</v>
      </c>
      <c r="AB1232" s="58"/>
      <c r="AC1232" s="43">
        <v>1.82921E7</v>
      </c>
      <c r="AD1232" s="43">
        <v>2.618019960101E12</v>
      </c>
      <c r="AE1232" s="43" t="s">
        <v>49</v>
      </c>
      <c r="AF1232" s="43" t="s">
        <v>60</v>
      </c>
      <c r="AG1232" s="25"/>
      <c r="AH1232" s="58"/>
      <c r="AI1232" s="58"/>
      <c r="AJ1232" s="58"/>
    </row>
    <row r="1233">
      <c r="A1233" s="3" t="s">
        <v>4539</v>
      </c>
      <c r="B1233" s="55" t="s">
        <v>4540</v>
      </c>
      <c r="C1233" s="47">
        <v>776.0</v>
      </c>
      <c r="D1233" s="39"/>
      <c r="E1233" s="39"/>
      <c r="F1233" s="39"/>
      <c r="G1233" s="3"/>
      <c r="H1233" s="3">
        <f>IF(isblank(A1233), "", IF(NOT(ISBLANK(I1233)), VLOOKUP(I1233, Institutions, 2, FALSE), 0))</f>
        <v>0</v>
      </c>
      <c r="I1233" s="4"/>
      <c r="J1233" s="4" t="str">
        <f>IF(isblank(A1233), "", IF(NOT(ISBLANK(K1233)), VLOOKUP(K1233, Elections, 2, FALSE), 0))</f>
        <v>election-6</v>
      </c>
      <c r="K1233" s="10" t="s">
        <v>1180</v>
      </c>
      <c r="L1233" s="4">
        <f>IF(isblank($A1233), "", IF(NOT(ISBLANK(M1233)), VLOOKUP(M1233, Elections, 2, FALSE), 0))</f>
        <v>0</v>
      </c>
      <c r="M1233" s="4"/>
      <c r="N1233" s="3"/>
      <c r="O1233" s="3"/>
      <c r="P1233" s="3"/>
      <c r="Q1233" s="3"/>
      <c r="R1233" s="3"/>
      <c r="S1233" s="3"/>
      <c r="T1233" s="3"/>
      <c r="U1233" s="3"/>
      <c r="V1233" s="3"/>
      <c r="W1233" s="3"/>
      <c r="X1233" s="1" t="s">
        <v>1265</v>
      </c>
      <c r="Y1233" s="12" t="s">
        <v>1266</v>
      </c>
      <c r="Z1233" s="59" t="s">
        <v>4541</v>
      </c>
      <c r="AA1233" s="60" t="s">
        <v>4542</v>
      </c>
      <c r="AB1233" s="58"/>
      <c r="AC1233" s="26">
        <v>5.178797E7</v>
      </c>
      <c r="AD1233" s="26">
        <v>2.754954931204E12</v>
      </c>
      <c r="AE1233" s="26" t="s">
        <v>49</v>
      </c>
      <c r="AF1233" s="26" t="s">
        <v>69</v>
      </c>
      <c r="AG1233" s="33"/>
      <c r="AH1233" s="58"/>
      <c r="AI1233" s="58"/>
      <c r="AJ1233" s="58"/>
    </row>
    <row r="1234">
      <c r="A1234" s="3" t="s">
        <v>4543</v>
      </c>
      <c r="B1234" s="55" t="s">
        <v>4544</v>
      </c>
      <c r="C1234" s="47">
        <v>777.0</v>
      </c>
      <c r="D1234" s="39"/>
      <c r="E1234" s="39"/>
      <c r="F1234" s="39"/>
      <c r="G1234" s="3"/>
      <c r="H1234" s="3">
        <f>IF(isblank(A1234), "", IF(NOT(ISBLANK(I1234)), VLOOKUP(I1234, Institutions, 2, FALSE), 0))</f>
        <v>0</v>
      </c>
      <c r="I1234" s="4"/>
      <c r="J1234" s="4" t="str">
        <f>IF(isblank(A1234), "", IF(NOT(ISBLANK(K1234)), VLOOKUP(K1234, Elections, 2, FALSE), 0))</f>
        <v>election-6</v>
      </c>
      <c r="K1234" s="10" t="s">
        <v>1180</v>
      </c>
      <c r="L1234" s="4">
        <f>IF(isblank($A1234), "", IF(NOT(ISBLANK(M1234)), VLOOKUP(M1234, Elections, 2, FALSE), 0))</f>
        <v>0</v>
      </c>
      <c r="M1234" s="4"/>
      <c r="N1234" s="3"/>
      <c r="O1234" s="3"/>
      <c r="P1234" s="3"/>
      <c r="Q1234" s="3"/>
      <c r="R1234" s="3"/>
      <c r="S1234" s="3"/>
      <c r="T1234" s="3"/>
      <c r="U1234" s="3"/>
      <c r="V1234" s="3"/>
      <c r="W1234" s="3"/>
      <c r="X1234" s="1" t="s">
        <v>1265</v>
      </c>
      <c r="Y1234" s="12" t="s">
        <v>1266</v>
      </c>
      <c r="Z1234" s="56" t="s">
        <v>4545</v>
      </c>
      <c r="AA1234" s="57" t="s">
        <v>4546</v>
      </c>
      <c r="AB1234" s="58"/>
      <c r="AC1234" s="30">
        <v>1626469.0</v>
      </c>
      <c r="AD1234" s="30">
        <v>2.186072100203E12</v>
      </c>
      <c r="AE1234" s="30" t="s">
        <v>49</v>
      </c>
      <c r="AF1234" s="30" t="s">
        <v>69</v>
      </c>
      <c r="AG1234" s="25"/>
      <c r="AH1234" s="58"/>
      <c r="AI1234" s="58"/>
      <c r="AJ1234" s="58"/>
    </row>
    <row r="1235">
      <c r="A1235" s="3" t="s">
        <v>4547</v>
      </c>
      <c r="B1235" s="55" t="s">
        <v>4548</v>
      </c>
      <c r="C1235" s="47">
        <v>778.0</v>
      </c>
      <c r="D1235" s="39"/>
      <c r="E1235" s="39"/>
      <c r="F1235" s="39"/>
      <c r="G1235" s="3"/>
      <c r="H1235" s="3">
        <f>IF(isblank(A1235), "", IF(NOT(ISBLANK(I1235)), VLOOKUP(I1235, Institutions, 2, FALSE), 0))</f>
        <v>0</v>
      </c>
      <c r="I1235" s="4"/>
      <c r="J1235" s="4" t="str">
        <f>IF(isblank(A1235), "", IF(NOT(ISBLANK(K1235)), VLOOKUP(K1235, Elections, 2, FALSE), 0))</f>
        <v>election-6</v>
      </c>
      <c r="K1235" s="10" t="s">
        <v>1180</v>
      </c>
      <c r="L1235" s="4">
        <f>IF(isblank($A1235), "", IF(NOT(ISBLANK(M1235)), VLOOKUP(M1235, Elections, 2, FALSE), 0))</f>
        <v>0</v>
      </c>
      <c r="M1235" s="4"/>
      <c r="N1235" s="3"/>
      <c r="O1235" s="3"/>
      <c r="P1235" s="3"/>
      <c r="Q1235" s="3"/>
      <c r="R1235" s="3"/>
      <c r="S1235" s="3"/>
      <c r="T1235" s="3"/>
      <c r="U1235" s="3"/>
      <c r="V1235" s="3"/>
      <c r="W1235" s="3"/>
      <c r="X1235" s="1" t="s">
        <v>1265</v>
      </c>
      <c r="Y1235" s="12" t="s">
        <v>1266</v>
      </c>
      <c r="Z1235" s="59" t="s">
        <v>4549</v>
      </c>
      <c r="AA1235" s="60" t="s">
        <v>4550</v>
      </c>
      <c r="AB1235" s="58"/>
      <c r="AC1235" s="26" t="s">
        <v>4551</v>
      </c>
      <c r="AD1235" s="26">
        <v>2.328002860101E12</v>
      </c>
      <c r="AE1235" s="26" t="s">
        <v>180</v>
      </c>
      <c r="AF1235" s="26" t="s">
        <v>60</v>
      </c>
      <c r="AG1235" s="27" t="s">
        <v>4552</v>
      </c>
      <c r="AH1235" s="58"/>
      <c r="AI1235" s="58"/>
      <c r="AJ1235" s="58"/>
    </row>
    <row r="1236">
      <c r="A1236" s="3" t="s">
        <v>4553</v>
      </c>
      <c r="B1236" s="55" t="s">
        <v>4554</v>
      </c>
      <c r="C1236" s="47">
        <v>779.0</v>
      </c>
      <c r="D1236" s="39"/>
      <c r="E1236" s="39"/>
      <c r="F1236" s="39"/>
      <c r="G1236" s="3"/>
      <c r="H1236" s="3">
        <f>IF(isblank(A1236), "", IF(NOT(ISBLANK(I1236)), VLOOKUP(I1236, Institutions, 2, FALSE), 0))</f>
        <v>0</v>
      </c>
      <c r="I1236" s="4"/>
      <c r="J1236" s="4" t="str">
        <f>IF(isblank(A1236), "", IF(NOT(ISBLANK(K1236)), VLOOKUP(K1236, Elections, 2, FALSE), 0))</f>
        <v>election-6</v>
      </c>
      <c r="K1236" s="10" t="s">
        <v>1180</v>
      </c>
      <c r="L1236" s="4">
        <f>IF(isblank($A1236), "", IF(NOT(ISBLANK(M1236)), VLOOKUP(M1236, Elections, 2, FALSE), 0))</f>
        <v>0</v>
      </c>
      <c r="M1236" s="4"/>
      <c r="N1236" s="3"/>
      <c r="O1236" s="3"/>
      <c r="P1236" s="3"/>
      <c r="Q1236" s="3"/>
      <c r="R1236" s="3"/>
      <c r="S1236" s="3"/>
      <c r="T1236" s="3"/>
      <c r="U1236" s="3"/>
      <c r="V1236" s="3"/>
      <c r="W1236" s="3"/>
      <c r="X1236" s="1" t="s">
        <v>1265</v>
      </c>
      <c r="Y1236" s="12" t="s">
        <v>1266</v>
      </c>
      <c r="Z1236" s="56" t="s">
        <v>4555</v>
      </c>
      <c r="AA1236" s="57" t="s">
        <v>4556</v>
      </c>
      <c r="AB1236" s="58"/>
      <c r="AC1236" s="43">
        <v>7154747.0</v>
      </c>
      <c r="AD1236" s="43">
        <v>1.605823181805E12</v>
      </c>
      <c r="AE1236" s="43" t="s">
        <v>49</v>
      </c>
      <c r="AF1236" s="43" t="s">
        <v>69</v>
      </c>
      <c r="AG1236" s="25"/>
      <c r="AH1236" s="58"/>
      <c r="AI1236" s="58"/>
      <c r="AJ1236" s="58"/>
    </row>
    <row r="1237">
      <c r="A1237" s="3" t="s">
        <v>4557</v>
      </c>
      <c r="B1237" s="55" t="s">
        <v>365</v>
      </c>
      <c r="C1237" s="47">
        <v>780.0</v>
      </c>
      <c r="D1237" s="39"/>
      <c r="E1237" s="39"/>
      <c r="F1237" s="39"/>
      <c r="G1237" s="3"/>
      <c r="H1237" s="3">
        <f>IF(isblank(A1237), "", IF(NOT(ISBLANK(I1237)), VLOOKUP(I1237, Institutions, 2, FALSE), 0))</f>
        <v>0</v>
      </c>
      <c r="I1237" s="4"/>
      <c r="J1237" s="4" t="str">
        <f>IF(isblank(A1237), "", IF(NOT(ISBLANK(K1237)), VLOOKUP(K1237, Elections, 2, FALSE), 0))</f>
        <v>election-6</v>
      </c>
      <c r="K1237" s="10" t="s">
        <v>1180</v>
      </c>
      <c r="L1237" s="4">
        <f>IF(isblank($A1237), "", IF(NOT(ISBLANK(M1237)), VLOOKUP(M1237, Elections, 2, FALSE), 0))</f>
        <v>0</v>
      </c>
      <c r="M1237" s="4"/>
      <c r="N1237" s="3"/>
      <c r="O1237" s="3"/>
      <c r="P1237" s="3"/>
      <c r="Q1237" s="3"/>
      <c r="R1237" s="3"/>
      <c r="S1237" s="3"/>
      <c r="T1237" s="3"/>
      <c r="U1237" s="3"/>
      <c r="V1237" s="3"/>
      <c r="W1237" s="3"/>
      <c r="X1237" s="1" t="s">
        <v>1265</v>
      </c>
      <c r="Y1237" s="12" t="s">
        <v>1266</v>
      </c>
      <c r="Z1237" s="59" t="s">
        <v>4558</v>
      </c>
      <c r="AA1237" s="60" t="s">
        <v>4559</v>
      </c>
      <c r="AB1237" s="58"/>
      <c r="AC1237" s="31">
        <v>2.3877472E7</v>
      </c>
      <c r="AD1237" s="31">
        <v>2.379319740204E12</v>
      </c>
      <c r="AE1237" s="31" t="s">
        <v>49</v>
      </c>
      <c r="AF1237" s="31" t="s">
        <v>60</v>
      </c>
      <c r="AG1237" s="20" t="s">
        <v>366</v>
      </c>
      <c r="AH1237" s="58"/>
      <c r="AI1237" s="58"/>
      <c r="AJ1237" s="58"/>
    </row>
    <row r="1238">
      <c r="A1238" s="3" t="s">
        <v>4560</v>
      </c>
      <c r="B1238" s="55" t="s">
        <v>4561</v>
      </c>
      <c r="C1238" s="47">
        <v>781.0</v>
      </c>
      <c r="D1238" s="39"/>
      <c r="E1238" s="39"/>
      <c r="F1238" s="39"/>
      <c r="G1238" s="3"/>
      <c r="H1238" s="3">
        <f>IF(isblank(A1238), "", IF(NOT(ISBLANK(I1238)), VLOOKUP(I1238, Institutions, 2, FALSE), 0))</f>
        <v>0</v>
      </c>
      <c r="I1238" s="4"/>
      <c r="J1238" s="4" t="str">
        <f>IF(isblank(A1238), "", IF(NOT(ISBLANK(K1238)), VLOOKUP(K1238, Elections, 2, FALSE), 0))</f>
        <v>election-6</v>
      </c>
      <c r="K1238" s="10" t="s">
        <v>1180</v>
      </c>
      <c r="L1238" s="4">
        <f>IF(isblank($A1238), "", IF(NOT(ISBLANK(M1238)), VLOOKUP(M1238, Elections, 2, FALSE), 0))</f>
        <v>0</v>
      </c>
      <c r="M1238" s="4"/>
      <c r="N1238" s="3"/>
      <c r="O1238" s="3"/>
      <c r="P1238" s="3"/>
      <c r="Q1238" s="3"/>
      <c r="R1238" s="3"/>
      <c r="S1238" s="3"/>
      <c r="T1238" s="3"/>
      <c r="U1238" s="3"/>
      <c r="V1238" s="3"/>
      <c r="W1238" s="3"/>
      <c r="X1238" s="1" t="s">
        <v>1265</v>
      </c>
      <c r="Y1238" s="12" t="s">
        <v>1266</v>
      </c>
      <c r="Z1238" s="56" t="s">
        <v>4562</v>
      </c>
      <c r="AA1238" s="57" t="s">
        <v>4563</v>
      </c>
      <c r="AB1238" s="58"/>
      <c r="AC1238" s="43" t="s">
        <v>85</v>
      </c>
      <c r="AD1238" s="36"/>
      <c r="AE1238" s="36"/>
      <c r="AF1238" s="36"/>
      <c r="AG1238" s="25"/>
      <c r="AH1238" s="58"/>
      <c r="AI1238" s="58"/>
      <c r="AJ1238" s="58"/>
    </row>
    <row r="1239">
      <c r="A1239" s="3" t="s">
        <v>4564</v>
      </c>
      <c r="B1239" s="55" t="s">
        <v>4565</v>
      </c>
      <c r="C1239" s="47">
        <v>782.0</v>
      </c>
      <c r="D1239" s="39"/>
      <c r="E1239" s="39"/>
      <c r="F1239" s="39"/>
      <c r="G1239" s="3"/>
      <c r="H1239" s="3">
        <f>IF(isblank(A1239), "", IF(NOT(ISBLANK(I1239)), VLOOKUP(I1239, Institutions, 2, FALSE), 0))</f>
        <v>0</v>
      </c>
      <c r="I1239" s="4"/>
      <c r="J1239" s="4" t="str">
        <f>IF(isblank(A1239), "", IF(NOT(ISBLANK(K1239)), VLOOKUP(K1239, Elections, 2, FALSE), 0))</f>
        <v>election-6</v>
      </c>
      <c r="K1239" s="10" t="s">
        <v>1180</v>
      </c>
      <c r="L1239" s="4">
        <f>IF(isblank($A1239), "", IF(NOT(ISBLANK(M1239)), VLOOKUP(M1239, Elections, 2, FALSE), 0))</f>
        <v>0</v>
      </c>
      <c r="M1239" s="4"/>
      <c r="N1239" s="3"/>
      <c r="O1239" s="3"/>
      <c r="P1239" s="3"/>
      <c r="Q1239" s="3"/>
      <c r="R1239" s="3"/>
      <c r="S1239" s="3"/>
      <c r="T1239" s="3"/>
      <c r="U1239" s="3"/>
      <c r="V1239" s="3"/>
      <c r="W1239" s="3"/>
      <c r="X1239" s="1" t="s">
        <v>1265</v>
      </c>
      <c r="Y1239" s="12" t="s">
        <v>1266</v>
      </c>
      <c r="Z1239" s="59" t="s">
        <v>4566</v>
      </c>
      <c r="AA1239" s="60" t="s">
        <v>4567</v>
      </c>
      <c r="AB1239" s="58"/>
      <c r="AC1239" s="26">
        <v>1.7809207E7</v>
      </c>
      <c r="AD1239" s="26">
        <v>2.657188480101E12</v>
      </c>
      <c r="AE1239" s="26" t="s">
        <v>49</v>
      </c>
      <c r="AF1239" s="26" t="s">
        <v>69</v>
      </c>
      <c r="AG1239" s="33"/>
      <c r="AH1239" s="58"/>
      <c r="AI1239" s="58"/>
      <c r="AJ1239" s="58"/>
    </row>
    <row r="1240">
      <c r="A1240" s="3" t="s">
        <v>4568</v>
      </c>
      <c r="B1240" s="55" t="s">
        <v>1156</v>
      </c>
      <c r="C1240" s="47">
        <v>783.0</v>
      </c>
      <c r="D1240" s="39"/>
      <c r="E1240" s="39"/>
      <c r="F1240" s="39"/>
      <c r="G1240" s="3"/>
      <c r="H1240" s="3">
        <f>IF(isblank(A1240), "", IF(NOT(ISBLANK(I1240)), VLOOKUP(I1240, Institutions, 2, FALSE), 0))</f>
        <v>0</v>
      </c>
      <c r="I1240" s="4"/>
      <c r="J1240" s="4" t="str">
        <f>IF(isblank(A1240), "", IF(NOT(ISBLANK(K1240)), VLOOKUP(K1240, Elections, 2, FALSE), 0))</f>
        <v>election-6</v>
      </c>
      <c r="K1240" s="10" t="s">
        <v>1180</v>
      </c>
      <c r="L1240" s="4">
        <f>IF(isblank($A1240), "", IF(NOT(ISBLANK(M1240)), VLOOKUP(M1240, Elections, 2, FALSE), 0))</f>
        <v>0</v>
      </c>
      <c r="M1240" s="4"/>
      <c r="N1240" s="3"/>
      <c r="O1240" s="3"/>
      <c r="P1240" s="3"/>
      <c r="Q1240" s="3"/>
      <c r="R1240" s="3"/>
      <c r="S1240" s="3"/>
      <c r="T1240" s="3"/>
      <c r="U1240" s="3"/>
      <c r="V1240" s="3"/>
      <c r="W1240" s="3"/>
      <c r="X1240" s="1" t="s">
        <v>1265</v>
      </c>
      <c r="Y1240" s="12" t="s">
        <v>1266</v>
      </c>
      <c r="Z1240" s="56" t="s">
        <v>4569</v>
      </c>
      <c r="AA1240" s="57" t="s">
        <v>4570</v>
      </c>
      <c r="AB1240" s="58"/>
      <c r="AC1240" s="30">
        <v>1.4876345E7</v>
      </c>
      <c r="AD1240" s="30">
        <v>2.614798570101E12</v>
      </c>
      <c r="AE1240" s="30" t="s">
        <v>49</v>
      </c>
      <c r="AF1240" s="30" t="s">
        <v>69</v>
      </c>
      <c r="AG1240" s="25"/>
      <c r="AH1240" s="58"/>
      <c r="AI1240" s="58"/>
      <c r="AJ1240" s="58"/>
    </row>
    <row r="1241">
      <c r="A1241" s="3" t="s">
        <v>4571</v>
      </c>
      <c r="B1241" s="55" t="s">
        <v>4572</v>
      </c>
      <c r="C1241" s="47">
        <v>784.0</v>
      </c>
      <c r="D1241" s="39"/>
      <c r="E1241" s="39"/>
      <c r="F1241" s="39"/>
      <c r="G1241" s="3"/>
      <c r="H1241" s="3">
        <f>IF(isblank(A1241), "", IF(NOT(ISBLANK(I1241)), VLOOKUP(I1241, Institutions, 2, FALSE), 0))</f>
        <v>0</v>
      </c>
      <c r="I1241" s="4"/>
      <c r="J1241" s="4" t="str">
        <f>IF(isblank(A1241), "", IF(NOT(ISBLANK(K1241)), VLOOKUP(K1241, Elections, 2, FALSE), 0))</f>
        <v>election-6</v>
      </c>
      <c r="K1241" s="10" t="s">
        <v>1180</v>
      </c>
      <c r="L1241" s="4">
        <f>IF(isblank($A1241), "", IF(NOT(ISBLANK(M1241)), VLOOKUP(M1241, Elections, 2, FALSE), 0))</f>
        <v>0</v>
      </c>
      <c r="M1241" s="4"/>
      <c r="N1241" s="3"/>
      <c r="O1241" s="3"/>
      <c r="P1241" s="3"/>
      <c r="Q1241" s="3"/>
      <c r="R1241" s="3"/>
      <c r="S1241" s="3"/>
      <c r="T1241" s="3"/>
      <c r="U1241" s="3"/>
      <c r="V1241" s="3"/>
      <c r="W1241" s="3"/>
      <c r="X1241" s="1" t="s">
        <v>1265</v>
      </c>
      <c r="Y1241" s="12" t="s">
        <v>1266</v>
      </c>
      <c r="Z1241" s="59" t="s">
        <v>4573</v>
      </c>
      <c r="AA1241" s="60" t="s">
        <v>4574</v>
      </c>
      <c r="AB1241" s="58"/>
      <c r="AC1241" s="26">
        <v>7492138.0</v>
      </c>
      <c r="AD1241" s="26">
        <v>2.408031400101E12</v>
      </c>
      <c r="AE1241" s="26" t="s">
        <v>49</v>
      </c>
      <c r="AF1241" s="26" t="s">
        <v>60</v>
      </c>
      <c r="AG1241" s="27" t="s">
        <v>4575</v>
      </c>
      <c r="AH1241" s="58"/>
      <c r="AI1241" s="58"/>
      <c r="AJ1241" s="58"/>
    </row>
    <row r="1242">
      <c r="A1242" s="3" t="s">
        <v>4576</v>
      </c>
      <c r="B1242" s="55" t="s">
        <v>4577</v>
      </c>
      <c r="C1242" s="47">
        <v>785.0</v>
      </c>
      <c r="D1242" s="39"/>
      <c r="E1242" s="39"/>
      <c r="F1242" s="39"/>
      <c r="G1242" s="3"/>
      <c r="H1242" s="3">
        <f>IF(isblank(A1242), "", IF(NOT(ISBLANK(I1242)), VLOOKUP(I1242, Institutions, 2, FALSE), 0))</f>
        <v>0</v>
      </c>
      <c r="I1242" s="4"/>
      <c r="J1242" s="4" t="str">
        <f>IF(isblank(A1242), "", IF(NOT(ISBLANK(K1242)), VLOOKUP(K1242, Elections, 2, FALSE), 0))</f>
        <v>election-6</v>
      </c>
      <c r="K1242" s="10" t="s">
        <v>1180</v>
      </c>
      <c r="L1242" s="4">
        <f>IF(isblank($A1242), "", IF(NOT(ISBLANK(M1242)), VLOOKUP(M1242, Elections, 2, FALSE), 0))</f>
        <v>0</v>
      </c>
      <c r="M1242" s="4"/>
      <c r="N1242" s="3"/>
      <c r="O1242" s="3"/>
      <c r="P1242" s="3"/>
      <c r="Q1242" s="3"/>
      <c r="R1242" s="3"/>
      <c r="S1242" s="3"/>
      <c r="T1242" s="3"/>
      <c r="U1242" s="3"/>
      <c r="V1242" s="3"/>
      <c r="W1242" s="3"/>
      <c r="X1242" s="1" t="s">
        <v>1265</v>
      </c>
      <c r="Y1242" s="12" t="s">
        <v>1266</v>
      </c>
      <c r="Z1242" s="56" t="s">
        <v>4578</v>
      </c>
      <c r="AA1242" s="57" t="s">
        <v>4579</v>
      </c>
      <c r="AB1242" s="58"/>
      <c r="AC1242" s="43">
        <v>8099200.0</v>
      </c>
      <c r="AD1242" s="43">
        <v>2.226188680203E12</v>
      </c>
      <c r="AE1242" s="43" t="s">
        <v>180</v>
      </c>
      <c r="AF1242" s="43" t="s">
        <v>60</v>
      </c>
      <c r="AG1242" s="45" t="s">
        <v>4580</v>
      </c>
      <c r="AH1242" s="58"/>
      <c r="AI1242" s="58"/>
      <c r="AJ1242" s="58"/>
    </row>
    <row r="1243">
      <c r="A1243" s="3" t="s">
        <v>4581</v>
      </c>
      <c r="B1243" s="55" t="s">
        <v>4582</v>
      </c>
      <c r="C1243" s="47">
        <v>786.0</v>
      </c>
      <c r="D1243" s="39"/>
      <c r="E1243" s="39"/>
      <c r="F1243" s="39"/>
      <c r="G1243" s="3"/>
      <c r="H1243" s="3">
        <f>IF(isblank(A1243), "", IF(NOT(ISBLANK(I1243)), VLOOKUP(I1243, Institutions, 2, FALSE), 0))</f>
        <v>0</v>
      </c>
      <c r="I1243" s="4"/>
      <c r="J1243" s="4" t="str">
        <f>IF(isblank(A1243), "", IF(NOT(ISBLANK(K1243)), VLOOKUP(K1243, Elections, 2, FALSE), 0))</f>
        <v>election-6</v>
      </c>
      <c r="K1243" s="10" t="s">
        <v>1180</v>
      </c>
      <c r="L1243" s="4">
        <f>IF(isblank($A1243), "", IF(NOT(ISBLANK(M1243)), VLOOKUP(M1243, Elections, 2, FALSE), 0))</f>
        <v>0</v>
      </c>
      <c r="M1243" s="4"/>
      <c r="N1243" s="3"/>
      <c r="O1243" s="3"/>
      <c r="P1243" s="3"/>
      <c r="Q1243" s="3"/>
      <c r="R1243" s="3"/>
      <c r="S1243" s="3"/>
      <c r="T1243" s="3"/>
      <c r="U1243" s="3"/>
      <c r="V1243" s="3"/>
      <c r="W1243" s="3"/>
      <c r="X1243" s="1" t="s">
        <v>1265</v>
      </c>
      <c r="Y1243" s="12" t="s">
        <v>1266</v>
      </c>
      <c r="Z1243" s="59" t="s">
        <v>4583</v>
      </c>
      <c r="AA1243" s="60" t="s">
        <v>4584</v>
      </c>
      <c r="AB1243" s="58"/>
      <c r="AC1243" s="26" t="s">
        <v>85</v>
      </c>
      <c r="AD1243" s="34"/>
      <c r="AE1243" s="34"/>
      <c r="AF1243" s="34"/>
      <c r="AG1243" s="33"/>
      <c r="AH1243" s="58"/>
      <c r="AI1243" s="58"/>
      <c r="AJ1243" s="58"/>
    </row>
    <row r="1244">
      <c r="A1244" s="3" t="s">
        <v>4585</v>
      </c>
      <c r="B1244" s="55" t="s">
        <v>4586</v>
      </c>
      <c r="C1244" s="47">
        <v>787.0</v>
      </c>
      <c r="D1244" s="39"/>
      <c r="E1244" s="39"/>
      <c r="F1244" s="39"/>
      <c r="G1244" s="3"/>
      <c r="H1244" s="3">
        <f>IF(isblank(A1244), "", IF(NOT(ISBLANK(I1244)), VLOOKUP(I1244, Institutions, 2, FALSE), 0))</f>
        <v>0</v>
      </c>
      <c r="I1244" s="4"/>
      <c r="J1244" s="4" t="str">
        <f>IF(isblank(A1244), "", IF(NOT(ISBLANK(K1244)), VLOOKUP(K1244, Elections, 2, FALSE), 0))</f>
        <v>election-6</v>
      </c>
      <c r="K1244" s="10" t="s">
        <v>1180</v>
      </c>
      <c r="L1244" s="4">
        <f>IF(isblank($A1244), "", IF(NOT(ISBLANK(M1244)), VLOOKUP(M1244, Elections, 2, FALSE), 0))</f>
        <v>0</v>
      </c>
      <c r="M1244" s="4"/>
      <c r="N1244" s="3"/>
      <c r="O1244" s="3"/>
      <c r="P1244" s="3"/>
      <c r="Q1244" s="3"/>
      <c r="R1244" s="3"/>
      <c r="S1244" s="3"/>
      <c r="T1244" s="3"/>
      <c r="U1244" s="3"/>
      <c r="V1244" s="3"/>
      <c r="W1244" s="3"/>
      <c r="X1244" s="1" t="s">
        <v>1265</v>
      </c>
      <c r="Y1244" s="12" t="s">
        <v>1266</v>
      </c>
      <c r="Z1244" s="56" t="s">
        <v>4587</v>
      </c>
      <c r="AA1244" s="57" t="s">
        <v>4588</v>
      </c>
      <c r="AB1244" s="58"/>
      <c r="AC1244" s="43" t="s">
        <v>85</v>
      </c>
      <c r="AD1244" s="36"/>
      <c r="AE1244" s="36"/>
      <c r="AF1244" s="36"/>
      <c r="AG1244" s="25"/>
      <c r="AH1244" s="58"/>
      <c r="AI1244" s="58"/>
      <c r="AJ1244" s="58"/>
    </row>
    <row r="1245">
      <c r="A1245" s="3" t="s">
        <v>4589</v>
      </c>
      <c r="B1245" s="55" t="s">
        <v>4590</v>
      </c>
      <c r="C1245" s="47">
        <v>788.0</v>
      </c>
      <c r="D1245" s="39"/>
      <c r="E1245" s="39"/>
      <c r="F1245" s="39"/>
      <c r="G1245" s="3"/>
      <c r="H1245" s="3">
        <f>IF(isblank(A1245), "", IF(NOT(ISBLANK(I1245)), VLOOKUP(I1245, Institutions, 2, FALSE), 0))</f>
        <v>0</v>
      </c>
      <c r="I1245" s="4"/>
      <c r="J1245" s="4" t="str">
        <f>IF(isblank(A1245), "", IF(NOT(ISBLANK(K1245)), VLOOKUP(K1245, Elections, 2, FALSE), 0))</f>
        <v>election-6</v>
      </c>
      <c r="K1245" s="10" t="s">
        <v>1180</v>
      </c>
      <c r="L1245" s="4">
        <f>IF(isblank($A1245), "", IF(NOT(ISBLANK(M1245)), VLOOKUP(M1245, Elections, 2, FALSE), 0))</f>
        <v>0</v>
      </c>
      <c r="M1245" s="4"/>
      <c r="N1245" s="3"/>
      <c r="O1245" s="3"/>
      <c r="P1245" s="3"/>
      <c r="Q1245" s="3"/>
      <c r="R1245" s="3"/>
      <c r="S1245" s="3"/>
      <c r="T1245" s="3"/>
      <c r="U1245" s="3"/>
      <c r="V1245" s="3"/>
      <c r="W1245" s="3"/>
      <c r="X1245" s="1" t="s">
        <v>1265</v>
      </c>
      <c r="Y1245" s="12" t="s">
        <v>1266</v>
      </c>
      <c r="Z1245" s="59" t="s">
        <v>4591</v>
      </c>
      <c r="AA1245" s="60" t="s">
        <v>4592</v>
      </c>
      <c r="AB1245" s="58"/>
      <c r="AC1245" s="26" t="s">
        <v>85</v>
      </c>
      <c r="AD1245" s="34"/>
      <c r="AE1245" s="34"/>
      <c r="AF1245" s="34"/>
      <c r="AG1245" s="33"/>
      <c r="AH1245" s="58"/>
      <c r="AI1245" s="58"/>
      <c r="AJ1245" s="58"/>
    </row>
    <row r="1246">
      <c r="A1246" s="3" t="s">
        <v>4593</v>
      </c>
      <c r="B1246" s="55" t="s">
        <v>4594</v>
      </c>
      <c r="C1246" s="47">
        <v>789.0</v>
      </c>
      <c r="D1246" s="39"/>
      <c r="E1246" s="39"/>
      <c r="F1246" s="39"/>
      <c r="G1246" s="3"/>
      <c r="H1246" s="3">
        <f>IF(isblank(A1246), "", IF(NOT(ISBLANK(I1246)), VLOOKUP(I1246, Institutions, 2, FALSE), 0))</f>
        <v>0</v>
      </c>
      <c r="I1246" s="4"/>
      <c r="J1246" s="4" t="str">
        <f>IF(isblank(A1246), "", IF(NOT(ISBLANK(K1246)), VLOOKUP(K1246, Elections, 2, FALSE), 0))</f>
        <v>election-6</v>
      </c>
      <c r="K1246" s="10" t="s">
        <v>1180</v>
      </c>
      <c r="L1246" s="4">
        <f>IF(isblank($A1246), "", IF(NOT(ISBLANK(M1246)), VLOOKUP(M1246, Elections, 2, FALSE), 0))</f>
        <v>0</v>
      </c>
      <c r="M1246" s="4"/>
      <c r="N1246" s="3"/>
      <c r="O1246" s="3"/>
      <c r="P1246" s="3"/>
      <c r="Q1246" s="3"/>
      <c r="R1246" s="3"/>
      <c r="S1246" s="3"/>
      <c r="T1246" s="3"/>
      <c r="U1246" s="3"/>
      <c r="V1246" s="3"/>
      <c r="W1246" s="3"/>
      <c r="X1246" s="1" t="s">
        <v>1265</v>
      </c>
      <c r="Y1246" s="12" t="s">
        <v>1266</v>
      </c>
      <c r="Z1246" s="56" t="s">
        <v>4595</v>
      </c>
      <c r="AA1246" s="57" t="s">
        <v>4596</v>
      </c>
      <c r="AB1246" s="58"/>
      <c r="AC1246" s="43">
        <v>7310668.0</v>
      </c>
      <c r="AD1246" s="43">
        <v>1.869630921901E12</v>
      </c>
      <c r="AE1246" s="43" t="s">
        <v>49</v>
      </c>
      <c r="AF1246" s="43" t="s">
        <v>69</v>
      </c>
      <c r="AG1246" s="25"/>
      <c r="AH1246" s="58"/>
      <c r="AI1246" s="58"/>
      <c r="AJ1246" s="58"/>
    </row>
    <row r="1247">
      <c r="A1247" s="3" t="s">
        <v>4597</v>
      </c>
      <c r="B1247" s="55" t="s">
        <v>4598</v>
      </c>
      <c r="C1247" s="47">
        <v>790.0</v>
      </c>
      <c r="D1247" s="39"/>
      <c r="E1247" s="39"/>
      <c r="F1247" s="39"/>
      <c r="G1247" s="3"/>
      <c r="H1247" s="3">
        <f>IF(isblank(A1247), "", IF(NOT(ISBLANK(I1247)), VLOOKUP(I1247, Institutions, 2, FALSE), 0))</f>
        <v>0</v>
      </c>
      <c r="I1247" s="4"/>
      <c r="J1247" s="4" t="str">
        <f>IF(isblank(A1247), "", IF(NOT(ISBLANK(K1247)), VLOOKUP(K1247, Elections, 2, FALSE), 0))</f>
        <v>election-6</v>
      </c>
      <c r="K1247" s="10" t="s">
        <v>1180</v>
      </c>
      <c r="L1247" s="4">
        <f>IF(isblank($A1247), "", IF(NOT(ISBLANK(M1247)), VLOOKUP(M1247, Elections, 2, FALSE), 0))</f>
        <v>0</v>
      </c>
      <c r="M1247" s="4"/>
      <c r="N1247" s="3"/>
      <c r="O1247" s="3"/>
      <c r="P1247" s="3"/>
      <c r="Q1247" s="3"/>
      <c r="R1247" s="3"/>
      <c r="S1247" s="3"/>
      <c r="T1247" s="3"/>
      <c r="U1247" s="3"/>
      <c r="V1247" s="3"/>
      <c r="W1247" s="3"/>
      <c r="X1247" s="1" t="s">
        <v>1265</v>
      </c>
      <c r="Y1247" s="12" t="s">
        <v>1266</v>
      </c>
      <c r="Z1247" s="59" t="s">
        <v>4599</v>
      </c>
      <c r="AA1247" s="60" t="s">
        <v>4600</v>
      </c>
      <c r="AB1247" s="58"/>
      <c r="AC1247" s="26">
        <v>9488324.0</v>
      </c>
      <c r="AD1247" s="26">
        <v>2.449657140101E12</v>
      </c>
      <c r="AE1247" s="26" t="s">
        <v>49</v>
      </c>
      <c r="AF1247" s="26" t="s">
        <v>69</v>
      </c>
      <c r="AG1247" s="33"/>
      <c r="AH1247" s="58"/>
      <c r="AI1247" s="58"/>
      <c r="AJ1247" s="58"/>
    </row>
    <row r="1248">
      <c r="A1248" s="3" t="s">
        <v>4601</v>
      </c>
      <c r="B1248" s="55" t="s">
        <v>4602</v>
      </c>
      <c r="C1248" s="47">
        <v>791.0</v>
      </c>
      <c r="D1248" s="39"/>
      <c r="E1248" s="39"/>
      <c r="F1248" s="39"/>
      <c r="G1248" s="3"/>
      <c r="H1248" s="3">
        <f>IF(isblank(A1248), "", IF(NOT(ISBLANK(I1248)), VLOOKUP(I1248, Institutions, 2, FALSE), 0))</f>
        <v>0</v>
      </c>
      <c r="I1248" s="4"/>
      <c r="J1248" s="4" t="str">
        <f>IF(isblank(A1248), "", IF(NOT(ISBLANK(K1248)), VLOOKUP(K1248, Elections, 2, FALSE), 0))</f>
        <v>election-6</v>
      </c>
      <c r="K1248" s="10" t="s">
        <v>1180</v>
      </c>
      <c r="L1248" s="4">
        <f>IF(isblank($A1248), "", IF(NOT(ISBLANK(M1248)), VLOOKUP(M1248, Elections, 2, FALSE), 0))</f>
        <v>0</v>
      </c>
      <c r="M1248" s="4"/>
      <c r="N1248" s="3"/>
      <c r="O1248" s="3"/>
      <c r="P1248" s="3"/>
      <c r="Q1248" s="3"/>
      <c r="R1248" s="3"/>
      <c r="S1248" s="3"/>
      <c r="T1248" s="3"/>
      <c r="U1248" s="3"/>
      <c r="V1248" s="3"/>
      <c r="W1248" s="3"/>
      <c r="X1248" s="1" t="s">
        <v>1265</v>
      </c>
      <c r="Y1248" s="12" t="s">
        <v>1266</v>
      </c>
      <c r="Z1248" s="56" t="s">
        <v>4603</v>
      </c>
      <c r="AA1248" s="57" t="s">
        <v>4604</v>
      </c>
      <c r="AB1248" s="58"/>
      <c r="AC1248" s="43">
        <v>7308663.0</v>
      </c>
      <c r="AD1248" s="43">
        <v>2.755933120101E12</v>
      </c>
      <c r="AE1248" s="43" t="s">
        <v>49</v>
      </c>
      <c r="AF1248" s="43" t="s">
        <v>69</v>
      </c>
      <c r="AG1248" s="25"/>
      <c r="AH1248" s="58"/>
      <c r="AI1248" s="58"/>
      <c r="AJ1248" s="58"/>
    </row>
    <row r="1249">
      <c r="A1249" s="3" t="s">
        <v>4605</v>
      </c>
      <c r="B1249" s="55" t="s">
        <v>4606</v>
      </c>
      <c r="C1249" s="47">
        <v>792.0</v>
      </c>
      <c r="D1249" s="39"/>
      <c r="E1249" s="39"/>
      <c r="F1249" s="39"/>
      <c r="G1249" s="3"/>
      <c r="H1249" s="3">
        <f>IF(isblank(A1249), "", IF(NOT(ISBLANK(I1249)), VLOOKUP(I1249, Institutions, 2, FALSE), 0))</f>
        <v>0</v>
      </c>
      <c r="I1249" s="4"/>
      <c r="J1249" s="4" t="str">
        <f>IF(isblank(A1249), "", IF(NOT(ISBLANK(K1249)), VLOOKUP(K1249, Elections, 2, FALSE), 0))</f>
        <v>election-6</v>
      </c>
      <c r="K1249" s="10" t="s">
        <v>1180</v>
      </c>
      <c r="L1249" s="4">
        <f>IF(isblank($A1249), "", IF(NOT(ISBLANK(M1249)), VLOOKUP(M1249, Elections, 2, FALSE), 0))</f>
        <v>0</v>
      </c>
      <c r="M1249" s="4"/>
      <c r="N1249" s="3"/>
      <c r="O1249" s="3"/>
      <c r="P1249" s="3"/>
      <c r="Q1249" s="3"/>
      <c r="R1249" s="3"/>
      <c r="S1249" s="3"/>
      <c r="T1249" s="3"/>
      <c r="U1249" s="3"/>
      <c r="V1249" s="3"/>
      <c r="W1249" s="3"/>
      <c r="X1249" s="1" t="s">
        <v>1265</v>
      </c>
      <c r="Y1249" s="12" t="s">
        <v>1266</v>
      </c>
      <c r="Z1249" s="59" t="s">
        <v>4607</v>
      </c>
      <c r="AA1249" s="60" t="s">
        <v>4608</v>
      </c>
      <c r="AB1249" s="58"/>
      <c r="AC1249" s="26" t="s">
        <v>85</v>
      </c>
      <c r="AD1249" s="34"/>
      <c r="AE1249" s="34"/>
      <c r="AF1249" s="34"/>
      <c r="AG1249" s="33"/>
      <c r="AH1249" s="58"/>
      <c r="AI1249" s="58"/>
      <c r="AJ1249" s="58"/>
    </row>
    <row r="1250">
      <c r="A1250" s="3" t="s">
        <v>4609</v>
      </c>
      <c r="B1250" s="55" t="s">
        <v>4610</v>
      </c>
      <c r="C1250" s="47">
        <v>793.0</v>
      </c>
      <c r="D1250" s="39"/>
      <c r="E1250" s="39"/>
      <c r="F1250" s="39"/>
      <c r="G1250" s="3"/>
      <c r="H1250" s="3">
        <f>IF(isblank(A1250), "", IF(NOT(ISBLANK(I1250)), VLOOKUP(I1250, Institutions, 2, FALSE), 0))</f>
        <v>0</v>
      </c>
      <c r="I1250" s="4"/>
      <c r="J1250" s="4" t="str">
        <f>IF(isblank(A1250), "", IF(NOT(ISBLANK(K1250)), VLOOKUP(K1250, Elections, 2, FALSE), 0))</f>
        <v>election-6</v>
      </c>
      <c r="K1250" s="10" t="s">
        <v>1180</v>
      </c>
      <c r="L1250" s="4">
        <f>IF(isblank($A1250), "", IF(NOT(ISBLANK(M1250)), VLOOKUP(M1250, Elections, 2, FALSE), 0))</f>
        <v>0</v>
      </c>
      <c r="M1250" s="4"/>
      <c r="N1250" s="3"/>
      <c r="O1250" s="3"/>
      <c r="P1250" s="3"/>
      <c r="Q1250" s="3"/>
      <c r="R1250" s="3"/>
      <c r="S1250" s="3"/>
      <c r="T1250" s="3"/>
      <c r="U1250" s="3"/>
      <c r="V1250" s="3"/>
      <c r="W1250" s="3"/>
      <c r="X1250" s="1" t="s">
        <v>1265</v>
      </c>
      <c r="Y1250" s="12" t="s">
        <v>1266</v>
      </c>
      <c r="Z1250" s="56" t="s">
        <v>4611</v>
      </c>
      <c r="AA1250" s="57" t="s">
        <v>4612</v>
      </c>
      <c r="AB1250" s="58"/>
      <c r="AC1250" s="43" t="s">
        <v>85</v>
      </c>
      <c r="AD1250" s="36"/>
      <c r="AE1250" s="36"/>
      <c r="AF1250" s="36"/>
      <c r="AG1250" s="25"/>
      <c r="AH1250" s="58"/>
      <c r="AI1250" s="58"/>
      <c r="AJ1250" s="58"/>
    </row>
    <row r="1251">
      <c r="A1251" s="3" t="s">
        <v>4613</v>
      </c>
      <c r="B1251" s="55" t="s">
        <v>4614</v>
      </c>
      <c r="C1251" s="47">
        <v>794.0</v>
      </c>
      <c r="D1251" s="39"/>
      <c r="E1251" s="39"/>
      <c r="F1251" s="39"/>
      <c r="G1251" s="3"/>
      <c r="H1251" s="3">
        <f>IF(isblank(A1251), "", IF(NOT(ISBLANK(I1251)), VLOOKUP(I1251, Institutions, 2, FALSE), 0))</f>
        <v>0</v>
      </c>
      <c r="I1251" s="4"/>
      <c r="J1251" s="4" t="str">
        <f>IF(isblank(A1251), "", IF(NOT(ISBLANK(K1251)), VLOOKUP(K1251, Elections, 2, FALSE), 0))</f>
        <v>election-6</v>
      </c>
      <c r="K1251" s="10" t="s">
        <v>1180</v>
      </c>
      <c r="L1251" s="4">
        <f>IF(isblank($A1251), "", IF(NOT(ISBLANK(M1251)), VLOOKUP(M1251, Elections, 2, FALSE), 0))</f>
        <v>0</v>
      </c>
      <c r="M1251" s="4"/>
      <c r="N1251" s="3"/>
      <c r="O1251" s="3"/>
      <c r="P1251" s="3"/>
      <c r="Q1251" s="3"/>
      <c r="R1251" s="3"/>
      <c r="S1251" s="3"/>
      <c r="T1251" s="3"/>
      <c r="U1251" s="3"/>
      <c r="V1251" s="3"/>
      <c r="W1251" s="3"/>
      <c r="X1251" s="1" t="s">
        <v>1265</v>
      </c>
      <c r="Y1251" s="12" t="s">
        <v>1266</v>
      </c>
      <c r="Z1251" s="59" t="s">
        <v>4615</v>
      </c>
      <c r="AA1251" s="60" t="s">
        <v>4616</v>
      </c>
      <c r="AB1251" s="58"/>
      <c r="AC1251" s="31">
        <v>1.2725986E7</v>
      </c>
      <c r="AD1251" s="31">
        <v>2.638228340101E12</v>
      </c>
      <c r="AE1251" s="31" t="s">
        <v>49</v>
      </c>
      <c r="AF1251" s="31" t="s">
        <v>69</v>
      </c>
      <c r="AG1251" s="33"/>
      <c r="AH1251" s="58"/>
      <c r="AI1251" s="58"/>
      <c r="AJ1251" s="58"/>
    </row>
    <row r="1252">
      <c r="A1252" s="3" t="s">
        <v>4617</v>
      </c>
      <c r="B1252" s="55" t="s">
        <v>4618</v>
      </c>
      <c r="C1252" s="47">
        <v>795.0</v>
      </c>
      <c r="D1252" s="39"/>
      <c r="E1252" s="39"/>
      <c r="F1252" s="39"/>
      <c r="G1252" s="3"/>
      <c r="H1252" s="3">
        <f>IF(isblank(A1252), "", IF(NOT(ISBLANK(I1252)), VLOOKUP(I1252, Institutions, 2, FALSE), 0))</f>
        <v>0</v>
      </c>
      <c r="I1252" s="4"/>
      <c r="J1252" s="4" t="str">
        <f>IF(isblank(A1252), "", IF(NOT(ISBLANK(K1252)), VLOOKUP(K1252, Elections, 2, FALSE), 0))</f>
        <v>election-6</v>
      </c>
      <c r="K1252" s="10" t="s">
        <v>1180</v>
      </c>
      <c r="L1252" s="4">
        <f>IF(isblank($A1252), "", IF(NOT(ISBLANK(M1252)), VLOOKUP(M1252, Elections, 2, FALSE), 0))</f>
        <v>0</v>
      </c>
      <c r="M1252" s="4"/>
      <c r="N1252" s="3"/>
      <c r="O1252" s="3"/>
      <c r="P1252" s="3"/>
      <c r="Q1252" s="3"/>
      <c r="R1252" s="3"/>
      <c r="S1252" s="3"/>
      <c r="T1252" s="3"/>
      <c r="U1252" s="3"/>
      <c r="V1252" s="3"/>
      <c r="W1252" s="3"/>
      <c r="X1252" s="1" t="s">
        <v>1265</v>
      </c>
      <c r="Y1252" s="12" t="s">
        <v>1266</v>
      </c>
      <c r="Z1252" s="56" t="s">
        <v>4619</v>
      </c>
      <c r="AA1252" s="57" t="s">
        <v>4620</v>
      </c>
      <c r="AB1252" s="58"/>
      <c r="AC1252" s="43">
        <v>1.6422724E7</v>
      </c>
      <c r="AD1252" s="43">
        <v>2.311185540101E12</v>
      </c>
      <c r="AE1252" s="43" t="s">
        <v>180</v>
      </c>
      <c r="AF1252" s="43" t="s">
        <v>60</v>
      </c>
      <c r="AG1252" s="45" t="s">
        <v>4621</v>
      </c>
      <c r="AH1252" s="58"/>
      <c r="AI1252" s="58"/>
      <c r="AJ1252" s="58"/>
    </row>
    <row r="1253">
      <c r="A1253" s="3" t="s">
        <v>4622</v>
      </c>
      <c r="B1253" s="55" t="s">
        <v>1051</v>
      </c>
      <c r="C1253" s="47">
        <v>796.0</v>
      </c>
      <c r="D1253" s="39"/>
      <c r="E1253" s="39"/>
      <c r="F1253" s="39"/>
      <c r="G1253" s="3"/>
      <c r="H1253" s="3">
        <f>IF(isblank(A1253), "", IF(NOT(ISBLANK(I1253)), VLOOKUP(I1253, Institutions, 2, FALSE), 0))</f>
        <v>0</v>
      </c>
      <c r="I1253" s="4"/>
      <c r="J1253" s="4" t="str">
        <f>IF(isblank(A1253), "", IF(NOT(ISBLANK(K1253)), VLOOKUP(K1253, Elections, 2, FALSE), 0))</f>
        <v>election-6</v>
      </c>
      <c r="K1253" s="10" t="s">
        <v>1180</v>
      </c>
      <c r="L1253" s="4">
        <f>IF(isblank($A1253), "", IF(NOT(ISBLANK(M1253)), VLOOKUP(M1253, Elections, 2, FALSE), 0))</f>
        <v>0</v>
      </c>
      <c r="M1253" s="4"/>
      <c r="N1253" s="3"/>
      <c r="O1253" s="3"/>
      <c r="P1253" s="3"/>
      <c r="Q1253" s="3"/>
      <c r="R1253" s="3"/>
      <c r="S1253" s="3"/>
      <c r="T1253" s="3"/>
      <c r="U1253" s="3"/>
      <c r="V1253" s="3"/>
      <c r="W1253" s="3"/>
      <c r="X1253" s="1" t="s">
        <v>1265</v>
      </c>
      <c r="Y1253" s="12" t="s">
        <v>1266</v>
      </c>
      <c r="Z1253" s="59" t="s">
        <v>4623</v>
      </c>
      <c r="AA1253" s="60" t="s">
        <v>4624</v>
      </c>
      <c r="AB1253" s="58"/>
      <c r="AC1253" s="26">
        <v>4779312.0</v>
      </c>
      <c r="AD1253" s="26">
        <v>2.344339061301E12</v>
      </c>
      <c r="AE1253" s="26" t="s">
        <v>49</v>
      </c>
      <c r="AF1253" s="26" t="s">
        <v>69</v>
      </c>
      <c r="AG1253" s="33"/>
      <c r="AH1253" s="58"/>
      <c r="AI1253" s="58"/>
      <c r="AJ1253" s="58"/>
    </row>
    <row r="1254">
      <c r="A1254" s="3" t="s">
        <v>4625</v>
      </c>
      <c r="B1254" s="55" t="s">
        <v>4626</v>
      </c>
      <c r="C1254" s="47">
        <v>797.0</v>
      </c>
      <c r="D1254" s="39"/>
      <c r="E1254" s="39"/>
      <c r="F1254" s="39"/>
      <c r="G1254" s="3"/>
      <c r="H1254" s="3">
        <f>IF(isblank(A1254), "", IF(NOT(ISBLANK(I1254)), VLOOKUP(I1254, Institutions, 2, FALSE), 0))</f>
        <v>0</v>
      </c>
      <c r="I1254" s="4"/>
      <c r="J1254" s="4" t="str">
        <f>IF(isblank(A1254), "", IF(NOT(ISBLANK(K1254)), VLOOKUP(K1254, Elections, 2, FALSE), 0))</f>
        <v>election-6</v>
      </c>
      <c r="K1254" s="10" t="s">
        <v>1180</v>
      </c>
      <c r="L1254" s="4">
        <f>IF(isblank($A1254), "", IF(NOT(ISBLANK(M1254)), VLOOKUP(M1254, Elections, 2, FALSE), 0))</f>
        <v>0</v>
      </c>
      <c r="M1254" s="4"/>
      <c r="N1254" s="3"/>
      <c r="O1254" s="3"/>
      <c r="P1254" s="3"/>
      <c r="Q1254" s="3"/>
      <c r="R1254" s="3"/>
      <c r="S1254" s="3"/>
      <c r="T1254" s="3"/>
      <c r="U1254" s="3"/>
      <c r="V1254" s="3"/>
      <c r="W1254" s="3"/>
      <c r="X1254" s="1" t="s">
        <v>1265</v>
      </c>
      <c r="Y1254" s="12" t="s">
        <v>1266</v>
      </c>
      <c r="Z1254" s="56" t="s">
        <v>4627</v>
      </c>
      <c r="AA1254" s="57" t="s">
        <v>4628</v>
      </c>
      <c r="AB1254" s="58"/>
      <c r="AC1254" s="43">
        <v>7159013.0</v>
      </c>
      <c r="AD1254" s="43">
        <v>1.996957090101E12</v>
      </c>
      <c r="AE1254" s="43" t="s">
        <v>180</v>
      </c>
      <c r="AF1254" s="43" t="s">
        <v>60</v>
      </c>
      <c r="AG1254" s="45" t="s">
        <v>4629</v>
      </c>
      <c r="AH1254" s="58"/>
      <c r="AI1254" s="58"/>
      <c r="AJ1254" s="58"/>
    </row>
    <row r="1255">
      <c r="A1255" s="3" t="s">
        <v>4630</v>
      </c>
      <c r="B1255" s="55" t="s">
        <v>4631</v>
      </c>
      <c r="C1255" s="47">
        <v>798.0</v>
      </c>
      <c r="D1255" s="39"/>
      <c r="E1255" s="39"/>
      <c r="F1255" s="39"/>
      <c r="G1255" s="3"/>
      <c r="H1255" s="3">
        <f>IF(isblank(A1255), "", IF(NOT(ISBLANK(I1255)), VLOOKUP(I1255, Institutions, 2, FALSE), 0))</f>
        <v>0</v>
      </c>
      <c r="I1255" s="4"/>
      <c r="J1255" s="4" t="str">
        <f>IF(isblank(A1255), "", IF(NOT(ISBLANK(K1255)), VLOOKUP(K1255, Elections, 2, FALSE), 0))</f>
        <v>election-6</v>
      </c>
      <c r="K1255" s="10" t="s">
        <v>1180</v>
      </c>
      <c r="L1255" s="4">
        <f>IF(isblank($A1255), "", IF(NOT(ISBLANK(M1255)), VLOOKUP(M1255, Elections, 2, FALSE), 0))</f>
        <v>0</v>
      </c>
      <c r="M1255" s="4"/>
      <c r="N1255" s="3"/>
      <c r="O1255" s="3"/>
      <c r="P1255" s="3"/>
      <c r="Q1255" s="3"/>
      <c r="R1255" s="3"/>
      <c r="S1255" s="3"/>
      <c r="T1255" s="3"/>
      <c r="U1255" s="3"/>
      <c r="V1255" s="3"/>
      <c r="W1255" s="3"/>
      <c r="X1255" s="1" t="s">
        <v>1265</v>
      </c>
      <c r="Y1255" s="12" t="s">
        <v>1266</v>
      </c>
      <c r="Z1255" s="59" t="s">
        <v>4632</v>
      </c>
      <c r="AA1255" s="60" t="s">
        <v>4633</v>
      </c>
      <c r="AB1255" s="58"/>
      <c r="AC1255" s="26">
        <v>1.9531478E7</v>
      </c>
      <c r="AD1255" s="26">
        <v>1.998357132212E12</v>
      </c>
      <c r="AE1255" s="26" t="s">
        <v>180</v>
      </c>
      <c r="AF1255" s="26" t="s">
        <v>60</v>
      </c>
      <c r="AG1255" s="27" t="s">
        <v>4634</v>
      </c>
      <c r="AH1255" s="58"/>
      <c r="AI1255" s="58"/>
      <c r="AJ1255" s="58"/>
    </row>
    <row r="1256">
      <c r="A1256" s="3" t="s">
        <v>4635</v>
      </c>
      <c r="B1256" s="55" t="s">
        <v>4636</v>
      </c>
      <c r="C1256" s="47">
        <v>799.0</v>
      </c>
      <c r="D1256" s="39"/>
      <c r="E1256" s="39"/>
      <c r="F1256" s="39"/>
      <c r="G1256" s="3"/>
      <c r="H1256" s="3">
        <f>IF(isblank(A1256), "", IF(NOT(ISBLANK(I1256)), VLOOKUP(I1256, Institutions, 2, FALSE), 0))</f>
        <v>0</v>
      </c>
      <c r="I1256" s="4"/>
      <c r="J1256" s="4" t="str">
        <f>IF(isblank(A1256), "", IF(NOT(ISBLANK(K1256)), VLOOKUP(K1256, Elections, 2, FALSE), 0))</f>
        <v>election-6</v>
      </c>
      <c r="K1256" s="10" t="s">
        <v>1180</v>
      </c>
      <c r="L1256" s="4">
        <f>IF(isblank($A1256), "", IF(NOT(ISBLANK(M1256)), VLOOKUP(M1256, Elections, 2, FALSE), 0))</f>
        <v>0</v>
      </c>
      <c r="M1256" s="4"/>
      <c r="N1256" s="3"/>
      <c r="O1256" s="3"/>
      <c r="P1256" s="3"/>
      <c r="Q1256" s="3"/>
      <c r="R1256" s="3"/>
      <c r="S1256" s="3"/>
      <c r="T1256" s="3"/>
      <c r="U1256" s="3"/>
      <c r="V1256" s="3"/>
      <c r="W1256" s="3"/>
      <c r="X1256" s="1" t="s">
        <v>1265</v>
      </c>
      <c r="Y1256" s="12" t="s">
        <v>1266</v>
      </c>
      <c r="Z1256" s="56" t="s">
        <v>4637</v>
      </c>
      <c r="AA1256" s="57" t="s">
        <v>4638</v>
      </c>
      <c r="AB1256" s="58"/>
      <c r="AC1256" s="43">
        <v>7299478.0</v>
      </c>
      <c r="AD1256" s="43">
        <v>2.196607000101E12</v>
      </c>
      <c r="AE1256" s="43" t="s">
        <v>180</v>
      </c>
      <c r="AF1256" s="43" t="s">
        <v>60</v>
      </c>
      <c r="AG1256" s="45" t="s">
        <v>4639</v>
      </c>
      <c r="AH1256" s="58"/>
      <c r="AI1256" s="58"/>
      <c r="AJ1256" s="58"/>
    </row>
    <row r="1257">
      <c r="A1257" s="3" t="s">
        <v>4640</v>
      </c>
      <c r="B1257" s="55" t="s">
        <v>4641</v>
      </c>
      <c r="C1257" s="47">
        <v>800.0</v>
      </c>
      <c r="D1257" s="39"/>
      <c r="E1257" s="39"/>
      <c r="F1257" s="39"/>
      <c r="G1257" s="3"/>
      <c r="H1257" s="3">
        <f>IF(isblank(A1257), "", IF(NOT(ISBLANK(I1257)), VLOOKUP(I1257, Institutions, 2, FALSE), 0))</f>
        <v>0</v>
      </c>
      <c r="I1257" s="4"/>
      <c r="J1257" s="4" t="str">
        <f>IF(isblank(A1257), "", IF(NOT(ISBLANK(K1257)), VLOOKUP(K1257, Elections, 2, FALSE), 0))</f>
        <v>election-6</v>
      </c>
      <c r="K1257" s="10" t="s">
        <v>1180</v>
      </c>
      <c r="L1257" s="4">
        <f>IF(isblank($A1257), "", IF(NOT(ISBLANK(M1257)), VLOOKUP(M1257, Elections, 2, FALSE), 0))</f>
        <v>0</v>
      </c>
      <c r="M1257" s="4"/>
      <c r="N1257" s="3"/>
      <c r="O1257" s="3"/>
      <c r="P1257" s="3"/>
      <c r="Q1257" s="3"/>
      <c r="R1257" s="3"/>
      <c r="S1257" s="3"/>
      <c r="T1257" s="3"/>
      <c r="U1257" s="3"/>
      <c r="V1257" s="3"/>
      <c r="W1257" s="3"/>
      <c r="X1257" s="1" t="s">
        <v>1265</v>
      </c>
      <c r="Y1257" s="12" t="s">
        <v>1266</v>
      </c>
      <c r="Z1257" s="59" t="s">
        <v>4642</v>
      </c>
      <c r="AA1257" s="60" t="s">
        <v>4643</v>
      </c>
      <c r="AB1257" s="58"/>
      <c r="AC1257" s="26" t="s">
        <v>85</v>
      </c>
      <c r="AD1257" s="34"/>
      <c r="AE1257" s="34"/>
      <c r="AF1257" s="34"/>
      <c r="AG1257" s="33"/>
      <c r="AH1257" s="58"/>
      <c r="AI1257" s="58"/>
      <c r="AJ1257" s="58"/>
    </row>
    <row r="1258">
      <c r="A1258" s="3" t="s">
        <v>4644</v>
      </c>
      <c r="B1258" s="55" t="s">
        <v>1172</v>
      </c>
      <c r="C1258" s="47">
        <v>801.0</v>
      </c>
      <c r="D1258" s="39"/>
      <c r="E1258" s="39"/>
      <c r="F1258" s="39"/>
      <c r="G1258" s="3"/>
      <c r="H1258" s="3">
        <f>IF(isblank(A1258), "", IF(NOT(ISBLANK(I1258)), VLOOKUP(I1258, Institutions, 2, FALSE), 0))</f>
        <v>0</v>
      </c>
      <c r="I1258" s="4"/>
      <c r="J1258" s="4" t="str">
        <f>IF(isblank(A1258), "", IF(NOT(ISBLANK(K1258)), VLOOKUP(K1258, Elections, 2, FALSE), 0))</f>
        <v>election-6</v>
      </c>
      <c r="K1258" s="10" t="s">
        <v>1180</v>
      </c>
      <c r="L1258" s="4">
        <f>IF(isblank($A1258), "", IF(NOT(ISBLANK(M1258)), VLOOKUP(M1258, Elections, 2, FALSE), 0))</f>
        <v>0</v>
      </c>
      <c r="M1258" s="4"/>
      <c r="N1258" s="3"/>
      <c r="O1258" s="3"/>
      <c r="P1258" s="3"/>
      <c r="Q1258" s="3"/>
      <c r="R1258" s="3"/>
      <c r="S1258" s="3"/>
      <c r="T1258" s="3"/>
      <c r="U1258" s="3"/>
      <c r="V1258" s="3"/>
      <c r="W1258" s="3"/>
      <c r="X1258" s="1" t="s">
        <v>1265</v>
      </c>
      <c r="Y1258" s="12" t="s">
        <v>1266</v>
      </c>
      <c r="Z1258" s="56" t="s">
        <v>4645</v>
      </c>
      <c r="AA1258" s="57" t="s">
        <v>4646</v>
      </c>
      <c r="AB1258" s="58"/>
      <c r="AC1258" s="43">
        <v>8090653.0</v>
      </c>
      <c r="AD1258" s="43">
        <v>2.741117050101E12</v>
      </c>
      <c r="AE1258" s="43" t="s">
        <v>49</v>
      </c>
      <c r="AF1258" s="43" t="s">
        <v>60</v>
      </c>
      <c r="AG1258" s="45" t="s">
        <v>1173</v>
      </c>
      <c r="AH1258" s="58"/>
      <c r="AI1258" s="58"/>
      <c r="AJ1258" s="58"/>
    </row>
    <row r="1259">
      <c r="A1259" s="3" t="s">
        <v>4647</v>
      </c>
      <c r="B1259" s="55" t="s">
        <v>4648</v>
      </c>
      <c r="C1259" s="47">
        <v>802.0</v>
      </c>
      <c r="D1259" s="39"/>
      <c r="E1259" s="39"/>
      <c r="F1259" s="39"/>
      <c r="G1259" s="3"/>
      <c r="H1259" s="3">
        <f>IF(isblank(A1259), "", IF(NOT(ISBLANK(I1259)), VLOOKUP(I1259, Institutions, 2, FALSE), 0))</f>
        <v>0</v>
      </c>
      <c r="I1259" s="4"/>
      <c r="J1259" s="4" t="str">
        <f>IF(isblank(A1259), "", IF(NOT(ISBLANK(K1259)), VLOOKUP(K1259, Elections, 2, FALSE), 0))</f>
        <v>election-6</v>
      </c>
      <c r="K1259" s="10" t="s">
        <v>1180</v>
      </c>
      <c r="L1259" s="4">
        <f>IF(isblank($A1259), "", IF(NOT(ISBLANK(M1259)), VLOOKUP(M1259, Elections, 2, FALSE), 0))</f>
        <v>0</v>
      </c>
      <c r="M1259" s="4"/>
      <c r="N1259" s="3"/>
      <c r="O1259" s="3"/>
      <c r="P1259" s="3"/>
      <c r="Q1259" s="3"/>
      <c r="R1259" s="3"/>
      <c r="S1259" s="3"/>
      <c r="T1259" s="3"/>
      <c r="U1259" s="3"/>
      <c r="V1259" s="3"/>
      <c r="W1259" s="3"/>
      <c r="X1259" s="1" t="s">
        <v>1265</v>
      </c>
      <c r="Y1259" s="12" t="s">
        <v>1266</v>
      </c>
      <c r="Z1259" s="59" t="s">
        <v>4649</v>
      </c>
      <c r="AA1259" s="60" t="s">
        <v>4650</v>
      </c>
      <c r="AB1259" s="58"/>
      <c r="AC1259" s="26" t="s">
        <v>85</v>
      </c>
      <c r="AD1259" s="34"/>
      <c r="AE1259" s="34"/>
      <c r="AF1259" s="34"/>
      <c r="AG1259" s="33"/>
      <c r="AH1259" s="58"/>
      <c r="AI1259" s="58"/>
      <c r="AJ1259" s="58"/>
    </row>
    <row r="1260">
      <c r="A1260" s="3" t="s">
        <v>4651</v>
      </c>
      <c r="B1260" s="55" t="s">
        <v>4652</v>
      </c>
      <c r="C1260" s="47">
        <v>803.0</v>
      </c>
      <c r="D1260" s="39"/>
      <c r="E1260" s="39"/>
      <c r="F1260" s="39"/>
      <c r="G1260" s="3"/>
      <c r="H1260" s="3">
        <f>IF(isblank(A1260), "", IF(NOT(ISBLANK(I1260)), VLOOKUP(I1260, Institutions, 2, FALSE), 0))</f>
        <v>0</v>
      </c>
      <c r="I1260" s="4"/>
      <c r="J1260" s="4" t="str">
        <f>IF(isblank(A1260), "", IF(NOT(ISBLANK(K1260)), VLOOKUP(K1260, Elections, 2, FALSE), 0))</f>
        <v>election-6</v>
      </c>
      <c r="K1260" s="10" t="s">
        <v>1180</v>
      </c>
      <c r="L1260" s="4">
        <f>IF(isblank($A1260), "", IF(NOT(ISBLANK(M1260)), VLOOKUP(M1260, Elections, 2, FALSE), 0))</f>
        <v>0</v>
      </c>
      <c r="M1260" s="4"/>
      <c r="N1260" s="3"/>
      <c r="O1260" s="3"/>
      <c r="P1260" s="3"/>
      <c r="Q1260" s="3"/>
      <c r="R1260" s="3"/>
      <c r="S1260" s="3"/>
      <c r="T1260" s="3"/>
      <c r="U1260" s="3"/>
      <c r="V1260" s="3"/>
      <c r="W1260" s="3"/>
      <c r="X1260" s="1" t="s">
        <v>1265</v>
      </c>
      <c r="Y1260" s="12" t="s">
        <v>1266</v>
      </c>
      <c r="Z1260" s="56" t="s">
        <v>4653</v>
      </c>
      <c r="AA1260" s="57" t="s">
        <v>4654</v>
      </c>
      <c r="AB1260" s="58"/>
      <c r="AC1260" s="43" t="s">
        <v>85</v>
      </c>
      <c r="AD1260" s="36"/>
      <c r="AE1260" s="36"/>
      <c r="AF1260" s="36"/>
      <c r="AG1260" s="25"/>
      <c r="AH1260" s="58"/>
      <c r="AI1260" s="58"/>
      <c r="AJ1260" s="58"/>
    </row>
    <row r="1261">
      <c r="A1261" s="3" t="s">
        <v>4655</v>
      </c>
      <c r="B1261" s="55" t="s">
        <v>4656</v>
      </c>
      <c r="C1261" s="47">
        <v>804.0</v>
      </c>
      <c r="D1261" s="39"/>
      <c r="E1261" s="39"/>
      <c r="F1261" s="39"/>
      <c r="G1261" s="3"/>
      <c r="H1261" s="3">
        <f>IF(isblank(A1261), "", IF(NOT(ISBLANK(I1261)), VLOOKUP(I1261, Institutions, 2, FALSE), 0))</f>
        <v>0</v>
      </c>
      <c r="I1261" s="4"/>
      <c r="J1261" s="4" t="str">
        <f>IF(isblank(A1261), "", IF(NOT(ISBLANK(K1261)), VLOOKUP(K1261, Elections, 2, FALSE), 0))</f>
        <v>election-6</v>
      </c>
      <c r="K1261" s="10" t="s">
        <v>1180</v>
      </c>
      <c r="L1261" s="4">
        <f>IF(isblank($A1261), "", IF(NOT(ISBLANK(M1261)), VLOOKUP(M1261, Elections, 2, FALSE), 0))</f>
        <v>0</v>
      </c>
      <c r="M1261" s="4"/>
      <c r="N1261" s="3"/>
      <c r="O1261" s="3"/>
      <c r="P1261" s="3"/>
      <c r="Q1261" s="3"/>
      <c r="R1261" s="3"/>
      <c r="S1261" s="3"/>
      <c r="T1261" s="3"/>
      <c r="U1261" s="3"/>
      <c r="V1261" s="3"/>
      <c r="W1261" s="3"/>
      <c r="X1261" s="1" t="s">
        <v>1265</v>
      </c>
      <c r="Y1261" s="12" t="s">
        <v>1266</v>
      </c>
      <c r="Z1261" s="59" t="s">
        <v>4657</v>
      </c>
      <c r="AA1261" s="60" t="s">
        <v>4658</v>
      </c>
      <c r="AB1261" s="58"/>
      <c r="AC1261" s="26">
        <v>4.3255337E7</v>
      </c>
      <c r="AD1261" s="26">
        <v>2.484198111401E12</v>
      </c>
      <c r="AE1261" s="26" t="s">
        <v>49</v>
      </c>
      <c r="AF1261" s="26" t="s">
        <v>60</v>
      </c>
      <c r="AG1261" s="27" t="s">
        <v>4659</v>
      </c>
      <c r="AH1261" s="58"/>
      <c r="AI1261" s="58"/>
      <c r="AJ1261" s="58"/>
    </row>
    <row r="1262">
      <c r="A1262" s="3" t="s">
        <v>4660</v>
      </c>
      <c r="B1262" s="55" t="s">
        <v>1028</v>
      </c>
      <c r="C1262" s="47">
        <v>805.0</v>
      </c>
      <c r="D1262" s="39"/>
      <c r="E1262" s="39"/>
      <c r="F1262" s="39"/>
      <c r="G1262" s="3"/>
      <c r="H1262" s="3">
        <f>IF(isblank(A1262), "", IF(NOT(ISBLANK(I1262)), VLOOKUP(I1262, Institutions, 2, FALSE), 0))</f>
        <v>0</v>
      </c>
      <c r="I1262" s="4"/>
      <c r="J1262" s="4" t="str">
        <f>IF(isblank(A1262), "", IF(NOT(ISBLANK(K1262)), VLOOKUP(K1262, Elections, 2, FALSE), 0))</f>
        <v>election-6</v>
      </c>
      <c r="K1262" s="10" t="s">
        <v>1180</v>
      </c>
      <c r="L1262" s="4">
        <f>IF(isblank($A1262), "", IF(NOT(ISBLANK(M1262)), VLOOKUP(M1262, Elections, 2, FALSE), 0))</f>
        <v>0</v>
      </c>
      <c r="M1262" s="4"/>
      <c r="N1262" s="3"/>
      <c r="O1262" s="3"/>
      <c r="P1262" s="3"/>
      <c r="Q1262" s="3"/>
      <c r="R1262" s="3"/>
      <c r="S1262" s="3"/>
      <c r="T1262" s="3"/>
      <c r="U1262" s="3"/>
      <c r="V1262" s="3"/>
      <c r="W1262" s="3"/>
      <c r="X1262" s="1" t="s">
        <v>1265</v>
      </c>
      <c r="Y1262" s="12" t="s">
        <v>1266</v>
      </c>
      <c r="Z1262" s="56" t="s">
        <v>4661</v>
      </c>
      <c r="AA1262" s="57" t="s">
        <v>4662</v>
      </c>
      <c r="AB1262" s="58"/>
      <c r="AC1262" s="43">
        <v>1.2430064E7</v>
      </c>
      <c r="AD1262" s="43">
        <v>1.615614380101E12</v>
      </c>
      <c r="AE1262" s="43" t="s">
        <v>49</v>
      </c>
      <c r="AF1262" s="43" t="s">
        <v>60</v>
      </c>
      <c r="AG1262" s="45" t="s">
        <v>1029</v>
      </c>
      <c r="AH1262" s="58"/>
      <c r="AI1262" s="58"/>
      <c r="AJ1262" s="58"/>
    </row>
    <row r="1263">
      <c r="A1263" s="3" t="s">
        <v>4663</v>
      </c>
      <c r="B1263" s="55" t="s">
        <v>1158</v>
      </c>
      <c r="C1263" s="47">
        <v>806.0</v>
      </c>
      <c r="D1263" s="39"/>
      <c r="E1263" s="39"/>
      <c r="F1263" s="39"/>
      <c r="G1263" s="3"/>
      <c r="H1263" s="3">
        <f>IF(isblank(A1263), "", IF(NOT(ISBLANK(I1263)), VLOOKUP(I1263, Institutions, 2, FALSE), 0))</f>
        <v>0</v>
      </c>
      <c r="I1263" s="4"/>
      <c r="J1263" s="4" t="str">
        <f>IF(isblank(A1263), "", IF(NOT(ISBLANK(K1263)), VLOOKUP(K1263, Elections, 2, FALSE), 0))</f>
        <v>election-6</v>
      </c>
      <c r="K1263" s="10" t="s">
        <v>1180</v>
      </c>
      <c r="L1263" s="4">
        <f>IF(isblank($A1263), "", IF(NOT(ISBLANK(M1263)), VLOOKUP(M1263, Elections, 2, FALSE), 0))</f>
        <v>0</v>
      </c>
      <c r="M1263" s="4"/>
      <c r="N1263" s="3"/>
      <c r="O1263" s="3"/>
      <c r="P1263" s="3"/>
      <c r="Q1263" s="3"/>
      <c r="R1263" s="3"/>
      <c r="S1263" s="3"/>
      <c r="T1263" s="3"/>
      <c r="U1263" s="3"/>
      <c r="V1263" s="3"/>
      <c r="W1263" s="3"/>
      <c r="X1263" s="1" t="s">
        <v>1265</v>
      </c>
      <c r="Y1263" s="12" t="s">
        <v>1266</v>
      </c>
      <c r="Z1263" s="59" t="s">
        <v>4664</v>
      </c>
      <c r="AA1263" s="60" t="s">
        <v>4665</v>
      </c>
      <c r="AB1263" s="58"/>
      <c r="AC1263" s="26">
        <v>1.7662648E7</v>
      </c>
      <c r="AD1263" s="26">
        <v>2.603979972003E12</v>
      </c>
      <c r="AE1263" s="26" t="s">
        <v>180</v>
      </c>
      <c r="AF1263" s="26" t="s">
        <v>60</v>
      </c>
      <c r="AG1263" s="27" t="s">
        <v>1159</v>
      </c>
      <c r="AH1263" s="58"/>
      <c r="AI1263" s="58"/>
      <c r="AJ1263" s="58"/>
    </row>
    <row r="1264">
      <c r="A1264" s="3" t="s">
        <v>4666</v>
      </c>
      <c r="B1264" s="55" t="s">
        <v>4667</v>
      </c>
      <c r="C1264" s="47">
        <v>807.0</v>
      </c>
      <c r="D1264" s="39"/>
      <c r="E1264" s="39"/>
      <c r="F1264" s="39"/>
      <c r="G1264" s="3"/>
      <c r="H1264" s="3">
        <f>IF(isblank(A1264), "", IF(NOT(ISBLANK(I1264)), VLOOKUP(I1264, Institutions, 2, FALSE), 0))</f>
        <v>0</v>
      </c>
      <c r="I1264" s="4"/>
      <c r="J1264" s="4" t="str">
        <f>IF(isblank(A1264), "", IF(NOT(ISBLANK(K1264)), VLOOKUP(K1264, Elections, 2, FALSE), 0))</f>
        <v>election-6</v>
      </c>
      <c r="K1264" s="10" t="s">
        <v>1180</v>
      </c>
      <c r="L1264" s="4">
        <f>IF(isblank($A1264), "", IF(NOT(ISBLANK(M1264)), VLOOKUP(M1264, Elections, 2, FALSE), 0))</f>
        <v>0</v>
      </c>
      <c r="M1264" s="4"/>
      <c r="N1264" s="3"/>
      <c r="O1264" s="3"/>
      <c r="P1264" s="3"/>
      <c r="Q1264" s="3"/>
      <c r="R1264" s="3"/>
      <c r="S1264" s="3"/>
      <c r="T1264" s="3"/>
      <c r="U1264" s="3"/>
      <c r="V1264" s="3"/>
      <c r="W1264" s="3"/>
      <c r="X1264" s="1" t="s">
        <v>1265</v>
      </c>
      <c r="Y1264" s="12" t="s">
        <v>1266</v>
      </c>
      <c r="Z1264" s="56" t="s">
        <v>4668</v>
      </c>
      <c r="AA1264" s="57" t="s">
        <v>4669</v>
      </c>
      <c r="AB1264" s="58"/>
      <c r="AC1264" s="43">
        <v>7206763.0</v>
      </c>
      <c r="AD1264" s="43">
        <v>2.490573280101E12</v>
      </c>
      <c r="AE1264" s="43" t="s">
        <v>49</v>
      </c>
      <c r="AF1264" s="43" t="s">
        <v>69</v>
      </c>
      <c r="AG1264" s="25"/>
      <c r="AH1264" s="58"/>
      <c r="AI1264" s="58"/>
      <c r="AJ1264" s="58"/>
    </row>
    <row r="1265">
      <c r="A1265" s="3" t="s">
        <v>4670</v>
      </c>
      <c r="B1265" s="55" t="s">
        <v>4671</v>
      </c>
      <c r="C1265" s="47">
        <v>808.0</v>
      </c>
      <c r="D1265" s="39"/>
      <c r="E1265" s="39"/>
      <c r="F1265" s="39"/>
      <c r="G1265" s="3"/>
      <c r="H1265" s="3">
        <f>IF(isblank(A1265), "", IF(NOT(ISBLANK(I1265)), VLOOKUP(I1265, Institutions, 2, FALSE), 0))</f>
        <v>0</v>
      </c>
      <c r="I1265" s="4"/>
      <c r="J1265" s="4" t="str">
        <f>IF(isblank(A1265), "", IF(NOT(ISBLANK(K1265)), VLOOKUP(K1265, Elections, 2, FALSE), 0))</f>
        <v>election-6</v>
      </c>
      <c r="K1265" s="10" t="s">
        <v>1180</v>
      </c>
      <c r="L1265" s="4">
        <f>IF(isblank($A1265), "", IF(NOT(ISBLANK(M1265)), VLOOKUP(M1265, Elections, 2, FALSE), 0))</f>
        <v>0</v>
      </c>
      <c r="M1265" s="4"/>
      <c r="N1265" s="3"/>
      <c r="O1265" s="3"/>
      <c r="P1265" s="3"/>
      <c r="Q1265" s="3"/>
      <c r="R1265" s="3"/>
      <c r="S1265" s="3"/>
      <c r="T1265" s="3"/>
      <c r="U1265" s="3"/>
      <c r="V1265" s="3"/>
      <c r="W1265" s="3"/>
      <c r="X1265" s="1" t="s">
        <v>1265</v>
      </c>
      <c r="Y1265" s="12" t="s">
        <v>1266</v>
      </c>
      <c r="Z1265" s="59" t="s">
        <v>4672</v>
      </c>
      <c r="AA1265" s="60" t="s">
        <v>4673</v>
      </c>
      <c r="AB1265" s="58"/>
      <c r="AC1265" s="26" t="s">
        <v>4674</v>
      </c>
      <c r="AD1265" s="26">
        <v>1.767864492201E12</v>
      </c>
      <c r="AE1265" s="26" t="s">
        <v>49</v>
      </c>
      <c r="AF1265" s="26" t="s">
        <v>69</v>
      </c>
      <c r="AG1265" s="33"/>
      <c r="AH1265" s="58"/>
      <c r="AI1265" s="58"/>
      <c r="AJ1265" s="58"/>
    </row>
    <row r="1266">
      <c r="A1266" s="3" t="s">
        <v>4675</v>
      </c>
      <c r="B1266" s="55" t="s">
        <v>4676</v>
      </c>
      <c r="C1266" s="47">
        <v>809.0</v>
      </c>
      <c r="D1266" s="39"/>
      <c r="E1266" s="39"/>
      <c r="F1266" s="39"/>
      <c r="G1266" s="3"/>
      <c r="H1266" s="3">
        <f>IF(isblank(A1266), "", IF(NOT(ISBLANK(I1266)), VLOOKUP(I1266, Institutions, 2, FALSE), 0))</f>
        <v>0</v>
      </c>
      <c r="I1266" s="4"/>
      <c r="J1266" s="4" t="str">
        <f>IF(isblank(A1266), "", IF(NOT(ISBLANK(K1266)), VLOOKUP(K1266, Elections, 2, FALSE), 0))</f>
        <v>election-6</v>
      </c>
      <c r="K1266" s="10" t="s">
        <v>1180</v>
      </c>
      <c r="L1266" s="4">
        <f>IF(isblank($A1266), "", IF(NOT(ISBLANK(M1266)), VLOOKUP(M1266, Elections, 2, FALSE), 0))</f>
        <v>0</v>
      </c>
      <c r="M1266" s="4"/>
      <c r="N1266" s="3"/>
      <c r="O1266" s="3"/>
      <c r="P1266" s="3"/>
      <c r="Q1266" s="3"/>
      <c r="R1266" s="3"/>
      <c r="S1266" s="3"/>
      <c r="T1266" s="3"/>
      <c r="U1266" s="3"/>
      <c r="V1266" s="3"/>
      <c r="W1266" s="3"/>
      <c r="X1266" s="1" t="s">
        <v>1265</v>
      </c>
      <c r="Y1266" s="12" t="s">
        <v>1266</v>
      </c>
      <c r="Z1266" s="56" t="s">
        <v>4677</v>
      </c>
      <c r="AA1266" s="57" t="s">
        <v>4678</v>
      </c>
      <c r="AB1266" s="58"/>
      <c r="AC1266" s="43">
        <v>5.2645444E7</v>
      </c>
      <c r="AD1266" s="43">
        <v>2.541007830101E12</v>
      </c>
      <c r="AE1266" s="43" t="s">
        <v>180</v>
      </c>
      <c r="AF1266" s="43" t="s">
        <v>60</v>
      </c>
      <c r="AG1266" s="45" t="s">
        <v>4679</v>
      </c>
      <c r="AH1266" s="58"/>
      <c r="AI1266" s="58"/>
      <c r="AJ1266" s="58"/>
    </row>
    <row r="1267">
      <c r="A1267" s="3" t="s">
        <v>4680</v>
      </c>
      <c r="B1267" s="55" t="s">
        <v>1101</v>
      </c>
      <c r="C1267" s="47">
        <v>810.0</v>
      </c>
      <c r="D1267" s="39"/>
      <c r="E1267" s="39"/>
      <c r="F1267" s="39"/>
      <c r="G1267" s="3"/>
      <c r="H1267" s="3">
        <f>IF(isblank(A1267), "", IF(NOT(ISBLANK(I1267)), VLOOKUP(I1267, Institutions, 2, FALSE), 0))</f>
        <v>0</v>
      </c>
      <c r="I1267" s="4"/>
      <c r="J1267" s="4" t="str">
        <f>IF(isblank(A1267), "", IF(NOT(ISBLANK(K1267)), VLOOKUP(K1267, Elections, 2, FALSE), 0))</f>
        <v>election-6</v>
      </c>
      <c r="K1267" s="10" t="s">
        <v>1180</v>
      </c>
      <c r="L1267" s="4">
        <f>IF(isblank($A1267), "", IF(NOT(ISBLANK(M1267)), VLOOKUP(M1267, Elections, 2, FALSE), 0))</f>
        <v>0</v>
      </c>
      <c r="M1267" s="4"/>
      <c r="N1267" s="3"/>
      <c r="O1267" s="3"/>
      <c r="P1267" s="3"/>
      <c r="Q1267" s="3"/>
      <c r="R1267" s="3"/>
      <c r="S1267" s="3"/>
      <c r="T1267" s="3"/>
      <c r="U1267" s="3"/>
      <c r="V1267" s="3"/>
      <c r="W1267" s="3"/>
      <c r="X1267" s="1" t="s">
        <v>1265</v>
      </c>
      <c r="Y1267" s="12" t="s">
        <v>1266</v>
      </c>
      <c r="Z1267" s="59" t="s">
        <v>4681</v>
      </c>
      <c r="AA1267" s="60" t="s">
        <v>4682</v>
      </c>
      <c r="AB1267" s="58"/>
      <c r="AC1267" s="26">
        <v>4.7553995E7</v>
      </c>
      <c r="AD1267" s="26">
        <v>2.185179120101E12</v>
      </c>
      <c r="AE1267" s="26" t="s">
        <v>49</v>
      </c>
      <c r="AF1267" s="26" t="s">
        <v>69</v>
      </c>
      <c r="AG1267" s="33"/>
      <c r="AH1267" s="58"/>
      <c r="AI1267" s="58"/>
      <c r="AJ1267" s="58"/>
    </row>
    <row r="1268">
      <c r="A1268" s="3" t="s">
        <v>4683</v>
      </c>
      <c r="B1268" s="55" t="s">
        <v>4684</v>
      </c>
      <c r="C1268" s="47">
        <v>811.0</v>
      </c>
      <c r="D1268" s="39"/>
      <c r="E1268" s="39"/>
      <c r="F1268" s="39"/>
      <c r="G1268" s="3"/>
      <c r="H1268" s="3">
        <f>IF(isblank(A1268), "", IF(NOT(ISBLANK(I1268)), VLOOKUP(I1268, Institutions, 2, FALSE), 0))</f>
        <v>0</v>
      </c>
      <c r="I1268" s="4"/>
      <c r="J1268" s="4" t="str">
        <f>IF(isblank(A1268), "", IF(NOT(ISBLANK(K1268)), VLOOKUP(K1268, Elections, 2, FALSE), 0))</f>
        <v>election-6</v>
      </c>
      <c r="K1268" s="10" t="s">
        <v>1180</v>
      </c>
      <c r="L1268" s="4">
        <f>IF(isblank($A1268), "", IF(NOT(ISBLANK(M1268)), VLOOKUP(M1268, Elections, 2, FALSE), 0))</f>
        <v>0</v>
      </c>
      <c r="M1268" s="4"/>
      <c r="N1268" s="3"/>
      <c r="O1268" s="3"/>
      <c r="P1268" s="3"/>
      <c r="Q1268" s="3"/>
      <c r="R1268" s="3"/>
      <c r="S1268" s="3"/>
      <c r="T1268" s="3"/>
      <c r="U1268" s="3"/>
      <c r="V1268" s="3"/>
      <c r="W1268" s="3"/>
      <c r="X1268" s="1" t="s">
        <v>1265</v>
      </c>
      <c r="Y1268" s="12" t="s">
        <v>1266</v>
      </c>
      <c r="Z1268" s="56" t="s">
        <v>4685</v>
      </c>
      <c r="AA1268" s="57" t="s">
        <v>4686</v>
      </c>
      <c r="AB1268" s="58"/>
      <c r="AC1268" s="43">
        <v>2.4423823E7</v>
      </c>
      <c r="AD1268" s="43">
        <v>1.791711190101E12</v>
      </c>
      <c r="AE1268" s="43" t="s">
        <v>180</v>
      </c>
      <c r="AF1268" s="43" t="s">
        <v>60</v>
      </c>
      <c r="AG1268" s="45" t="s">
        <v>4687</v>
      </c>
      <c r="AH1268" s="58"/>
      <c r="AI1268" s="58"/>
      <c r="AJ1268" s="58"/>
    </row>
    <row r="1269">
      <c r="A1269" s="3" t="s">
        <v>4688</v>
      </c>
      <c r="B1269" s="55" t="s">
        <v>4689</v>
      </c>
      <c r="C1269" s="47">
        <v>812.0</v>
      </c>
      <c r="D1269" s="39"/>
      <c r="E1269" s="39"/>
      <c r="F1269" s="39"/>
      <c r="G1269" s="3"/>
      <c r="H1269" s="3">
        <f>IF(isblank(A1269), "", IF(NOT(ISBLANK(I1269)), VLOOKUP(I1269, Institutions, 2, FALSE), 0))</f>
        <v>0</v>
      </c>
      <c r="I1269" s="4"/>
      <c r="J1269" s="4" t="str">
        <f>IF(isblank(A1269), "", IF(NOT(ISBLANK(K1269)), VLOOKUP(K1269, Elections, 2, FALSE), 0))</f>
        <v>election-6</v>
      </c>
      <c r="K1269" s="10" t="s">
        <v>1180</v>
      </c>
      <c r="L1269" s="4">
        <f>IF(isblank($A1269), "", IF(NOT(ISBLANK(M1269)), VLOOKUP(M1269, Elections, 2, FALSE), 0))</f>
        <v>0</v>
      </c>
      <c r="M1269" s="4"/>
      <c r="N1269" s="3"/>
      <c r="O1269" s="3"/>
      <c r="P1269" s="3"/>
      <c r="Q1269" s="3"/>
      <c r="R1269" s="3"/>
      <c r="S1269" s="3"/>
      <c r="T1269" s="3"/>
      <c r="U1269" s="3"/>
      <c r="V1269" s="3"/>
      <c r="W1269" s="3"/>
      <c r="X1269" s="1" t="s">
        <v>1265</v>
      </c>
      <c r="Y1269" s="12" t="s">
        <v>1266</v>
      </c>
      <c r="Z1269" s="59" t="s">
        <v>4690</v>
      </c>
      <c r="AA1269" s="60" t="s">
        <v>4691</v>
      </c>
      <c r="AB1269" s="58"/>
      <c r="AC1269" s="26">
        <v>7920989.0</v>
      </c>
      <c r="AD1269" s="26">
        <v>2.438158911222E12</v>
      </c>
      <c r="AE1269" s="26" t="s">
        <v>49</v>
      </c>
      <c r="AF1269" s="26" t="s">
        <v>69</v>
      </c>
      <c r="AG1269" s="33"/>
      <c r="AH1269" s="58"/>
      <c r="AI1269" s="58"/>
      <c r="AJ1269" s="58"/>
    </row>
    <row r="1270">
      <c r="A1270" s="3" t="s">
        <v>4692</v>
      </c>
      <c r="B1270" s="55" t="s">
        <v>4693</v>
      </c>
      <c r="C1270" s="47">
        <v>813.0</v>
      </c>
      <c r="D1270" s="39"/>
      <c r="E1270" s="39"/>
      <c r="F1270" s="39"/>
      <c r="G1270" s="3"/>
      <c r="H1270" s="3">
        <f>IF(isblank(A1270), "", IF(NOT(ISBLANK(I1270)), VLOOKUP(I1270, Institutions, 2, FALSE), 0))</f>
        <v>0</v>
      </c>
      <c r="I1270" s="4"/>
      <c r="J1270" s="4" t="str">
        <f>IF(isblank(A1270), "", IF(NOT(ISBLANK(K1270)), VLOOKUP(K1270, Elections, 2, FALSE), 0))</f>
        <v>election-6</v>
      </c>
      <c r="K1270" s="10" t="s">
        <v>1180</v>
      </c>
      <c r="L1270" s="4">
        <f>IF(isblank($A1270), "", IF(NOT(ISBLANK(M1270)), VLOOKUP(M1270, Elections, 2, FALSE), 0))</f>
        <v>0</v>
      </c>
      <c r="M1270" s="4"/>
      <c r="N1270" s="3"/>
      <c r="O1270" s="3"/>
      <c r="P1270" s="3"/>
      <c r="Q1270" s="3"/>
      <c r="R1270" s="3"/>
      <c r="S1270" s="3"/>
      <c r="T1270" s="3"/>
      <c r="U1270" s="3"/>
      <c r="V1270" s="3"/>
      <c r="W1270" s="3"/>
      <c r="X1270" s="1" t="s">
        <v>1265</v>
      </c>
      <c r="Y1270" s="12" t="s">
        <v>1266</v>
      </c>
      <c r="Z1270" s="56" t="s">
        <v>4694</v>
      </c>
      <c r="AA1270" s="57" t="s">
        <v>4695</v>
      </c>
      <c r="AB1270" s="58"/>
      <c r="AC1270" s="43">
        <v>8126860.0</v>
      </c>
      <c r="AD1270" s="43">
        <v>2.506497210201E12</v>
      </c>
      <c r="AE1270" s="43" t="s">
        <v>49</v>
      </c>
      <c r="AF1270" s="43" t="s">
        <v>60</v>
      </c>
      <c r="AG1270" s="45" t="s">
        <v>4696</v>
      </c>
      <c r="AH1270" s="58"/>
      <c r="AI1270" s="58"/>
      <c r="AJ1270" s="58"/>
    </row>
    <row r="1271">
      <c r="A1271" s="3" t="s">
        <v>4697</v>
      </c>
      <c r="B1271" s="55" t="s">
        <v>4698</v>
      </c>
      <c r="C1271" s="47">
        <v>814.0</v>
      </c>
      <c r="D1271" s="39"/>
      <c r="E1271" s="39"/>
      <c r="F1271" s="39"/>
      <c r="G1271" s="3"/>
      <c r="H1271" s="3">
        <f>IF(isblank(A1271), "", IF(NOT(ISBLANK(I1271)), VLOOKUP(I1271, Institutions, 2, FALSE), 0))</f>
        <v>0</v>
      </c>
      <c r="I1271" s="4"/>
      <c r="J1271" s="4" t="str">
        <f>IF(isblank(A1271), "", IF(NOT(ISBLANK(K1271)), VLOOKUP(K1271, Elections, 2, FALSE), 0))</f>
        <v>election-6</v>
      </c>
      <c r="K1271" s="10" t="s">
        <v>1180</v>
      </c>
      <c r="L1271" s="4">
        <f>IF(isblank($A1271), "", IF(NOT(ISBLANK(M1271)), VLOOKUP(M1271, Elections, 2, FALSE), 0))</f>
        <v>0</v>
      </c>
      <c r="M1271" s="4"/>
      <c r="N1271" s="3"/>
      <c r="O1271" s="3"/>
      <c r="P1271" s="3"/>
      <c r="Q1271" s="3"/>
      <c r="R1271" s="3"/>
      <c r="S1271" s="3"/>
      <c r="T1271" s="3"/>
      <c r="U1271" s="3"/>
      <c r="V1271" s="3"/>
      <c r="W1271" s="3"/>
      <c r="X1271" s="1" t="s">
        <v>1265</v>
      </c>
      <c r="Y1271" s="12" t="s">
        <v>1266</v>
      </c>
      <c r="Z1271" s="59" t="s">
        <v>4699</v>
      </c>
      <c r="AA1271" s="60" t="s">
        <v>4700</v>
      </c>
      <c r="AB1271" s="58"/>
      <c r="AC1271" s="26">
        <v>1.7256712E7</v>
      </c>
      <c r="AD1271" s="26">
        <v>1.999770620101E12</v>
      </c>
      <c r="AE1271" s="26" t="s">
        <v>49</v>
      </c>
      <c r="AF1271" s="26" t="s">
        <v>69</v>
      </c>
      <c r="AG1271" s="33"/>
      <c r="AH1271" s="58"/>
      <c r="AI1271" s="58"/>
      <c r="AJ1271" s="58"/>
    </row>
    <row r="1272">
      <c r="A1272" s="3" t="s">
        <v>4701</v>
      </c>
      <c r="B1272" s="55" t="s">
        <v>4702</v>
      </c>
      <c r="C1272" s="47">
        <v>815.0</v>
      </c>
      <c r="D1272" s="39"/>
      <c r="E1272" s="39"/>
      <c r="F1272" s="39"/>
      <c r="G1272" s="3"/>
      <c r="H1272" s="3">
        <f>IF(isblank(A1272), "", IF(NOT(ISBLANK(I1272)), VLOOKUP(I1272, Institutions, 2, FALSE), 0))</f>
        <v>0</v>
      </c>
      <c r="I1272" s="4"/>
      <c r="J1272" s="4" t="str">
        <f>IF(isblank(A1272), "", IF(NOT(ISBLANK(K1272)), VLOOKUP(K1272, Elections, 2, FALSE), 0))</f>
        <v>election-6</v>
      </c>
      <c r="K1272" s="10" t="s">
        <v>1180</v>
      </c>
      <c r="L1272" s="4">
        <f>IF(isblank($A1272), "", IF(NOT(ISBLANK(M1272)), VLOOKUP(M1272, Elections, 2, FALSE), 0))</f>
        <v>0</v>
      </c>
      <c r="M1272" s="4"/>
      <c r="N1272" s="3"/>
      <c r="O1272" s="3"/>
      <c r="P1272" s="3"/>
      <c r="Q1272" s="3"/>
      <c r="R1272" s="3"/>
      <c r="S1272" s="3"/>
      <c r="T1272" s="3"/>
      <c r="U1272" s="3"/>
      <c r="V1272" s="3"/>
      <c r="W1272" s="3"/>
      <c r="X1272" s="1" t="s">
        <v>1265</v>
      </c>
      <c r="Y1272" s="12" t="s">
        <v>1266</v>
      </c>
      <c r="Z1272" s="56" t="s">
        <v>4703</v>
      </c>
      <c r="AA1272" s="57" t="s">
        <v>4704</v>
      </c>
      <c r="AB1272" s="58"/>
      <c r="AC1272" s="43" t="s">
        <v>85</v>
      </c>
      <c r="AD1272" s="36"/>
      <c r="AE1272" s="36"/>
      <c r="AF1272" s="36"/>
      <c r="AG1272" s="25"/>
      <c r="AH1272" s="58"/>
      <c r="AI1272" s="58"/>
      <c r="AJ1272" s="58"/>
    </row>
    <row r="1273">
      <c r="A1273" s="3" t="s">
        <v>4705</v>
      </c>
      <c r="B1273" s="55" t="s">
        <v>4706</v>
      </c>
      <c r="C1273" s="47">
        <v>816.0</v>
      </c>
      <c r="D1273" s="39"/>
      <c r="E1273" s="39"/>
      <c r="F1273" s="39"/>
      <c r="G1273" s="3"/>
      <c r="H1273" s="3">
        <f>IF(isblank(A1273), "", IF(NOT(ISBLANK(I1273)), VLOOKUP(I1273, Institutions, 2, FALSE), 0))</f>
        <v>0</v>
      </c>
      <c r="I1273" s="4"/>
      <c r="J1273" s="4" t="str">
        <f>IF(isblank(A1273), "", IF(NOT(ISBLANK(K1273)), VLOOKUP(K1273, Elections, 2, FALSE), 0))</f>
        <v>election-6</v>
      </c>
      <c r="K1273" s="10" t="s">
        <v>1180</v>
      </c>
      <c r="L1273" s="4">
        <f>IF(isblank($A1273), "", IF(NOT(ISBLANK(M1273)), VLOOKUP(M1273, Elections, 2, FALSE), 0))</f>
        <v>0</v>
      </c>
      <c r="M1273" s="4"/>
      <c r="N1273" s="3"/>
      <c r="O1273" s="3"/>
      <c r="P1273" s="3"/>
      <c r="Q1273" s="3"/>
      <c r="R1273" s="3"/>
      <c r="S1273" s="3"/>
      <c r="T1273" s="3"/>
      <c r="U1273" s="3"/>
      <c r="V1273" s="3"/>
      <c r="W1273" s="3"/>
      <c r="X1273" s="1" t="s">
        <v>1265</v>
      </c>
      <c r="Y1273" s="12" t="s">
        <v>1266</v>
      </c>
      <c r="Z1273" s="59" t="s">
        <v>4707</v>
      </c>
      <c r="AA1273" s="60" t="s">
        <v>4708</v>
      </c>
      <c r="AB1273" s="58"/>
      <c r="AC1273" s="26">
        <v>3500896.0</v>
      </c>
      <c r="AD1273" s="26">
        <v>2.647547432204E12</v>
      </c>
      <c r="AE1273" s="26" t="s">
        <v>49</v>
      </c>
      <c r="AF1273" s="26" t="s">
        <v>60</v>
      </c>
      <c r="AG1273" s="27" t="s">
        <v>4709</v>
      </c>
      <c r="AH1273" s="58"/>
      <c r="AI1273" s="58"/>
      <c r="AJ1273" s="58"/>
    </row>
    <row r="1274">
      <c r="A1274" s="3" t="s">
        <v>4710</v>
      </c>
      <c r="B1274" s="55" t="s">
        <v>4711</v>
      </c>
      <c r="C1274" s="47">
        <v>817.0</v>
      </c>
      <c r="D1274" s="39"/>
      <c r="E1274" s="39"/>
      <c r="F1274" s="39"/>
      <c r="G1274" s="3"/>
      <c r="H1274" s="3">
        <f>IF(isblank(A1274), "", IF(NOT(ISBLANK(I1274)), VLOOKUP(I1274, Institutions, 2, FALSE), 0))</f>
        <v>0</v>
      </c>
      <c r="I1274" s="4"/>
      <c r="J1274" s="4" t="str">
        <f>IF(isblank(A1274), "", IF(NOT(ISBLANK(K1274)), VLOOKUP(K1274, Elections, 2, FALSE), 0))</f>
        <v>election-6</v>
      </c>
      <c r="K1274" s="10" t="s">
        <v>1180</v>
      </c>
      <c r="L1274" s="4">
        <f>IF(isblank($A1274), "", IF(NOT(ISBLANK(M1274)), VLOOKUP(M1274, Elections, 2, FALSE), 0))</f>
        <v>0</v>
      </c>
      <c r="M1274" s="4"/>
      <c r="N1274" s="3"/>
      <c r="O1274" s="3"/>
      <c r="P1274" s="3"/>
      <c r="Q1274" s="3"/>
      <c r="R1274" s="3"/>
      <c r="S1274" s="3"/>
      <c r="T1274" s="3"/>
      <c r="U1274" s="3"/>
      <c r="V1274" s="3"/>
      <c r="W1274" s="3"/>
      <c r="X1274" s="1" t="s">
        <v>1265</v>
      </c>
      <c r="Y1274" s="12" t="s">
        <v>1266</v>
      </c>
      <c r="Z1274" s="56" t="s">
        <v>4712</v>
      </c>
      <c r="AA1274" s="57" t="s">
        <v>4713</v>
      </c>
      <c r="AB1274" s="58"/>
      <c r="AC1274" s="43">
        <v>8276390.0</v>
      </c>
      <c r="AD1274" s="43">
        <v>2.668233190101E12</v>
      </c>
      <c r="AE1274" s="43" t="s">
        <v>180</v>
      </c>
      <c r="AF1274" s="43" t="s">
        <v>60</v>
      </c>
      <c r="AG1274" s="45" t="s">
        <v>4714</v>
      </c>
      <c r="AH1274" s="58"/>
      <c r="AI1274" s="58"/>
      <c r="AJ1274" s="58"/>
    </row>
    <row r="1275">
      <c r="A1275" s="3" t="s">
        <v>4715</v>
      </c>
      <c r="B1275" s="55" t="s">
        <v>957</v>
      </c>
      <c r="C1275" s="47">
        <v>818.0</v>
      </c>
      <c r="D1275" s="39"/>
      <c r="E1275" s="39"/>
      <c r="F1275" s="39"/>
      <c r="G1275" s="3"/>
      <c r="H1275" s="3">
        <f>IF(isblank(A1275), "", IF(NOT(ISBLANK(I1275)), VLOOKUP(I1275, Institutions, 2, FALSE), 0))</f>
        <v>0</v>
      </c>
      <c r="I1275" s="4"/>
      <c r="J1275" s="4" t="str">
        <f>IF(isblank(A1275), "", IF(NOT(ISBLANK(K1275)), VLOOKUP(K1275, Elections, 2, FALSE), 0))</f>
        <v>election-6</v>
      </c>
      <c r="K1275" s="10" t="s">
        <v>1180</v>
      </c>
      <c r="L1275" s="4">
        <f>IF(isblank($A1275), "", IF(NOT(ISBLANK(M1275)), VLOOKUP(M1275, Elections, 2, FALSE), 0))</f>
        <v>0</v>
      </c>
      <c r="M1275" s="4"/>
      <c r="N1275" s="3"/>
      <c r="O1275" s="3"/>
      <c r="P1275" s="3"/>
      <c r="Q1275" s="3"/>
      <c r="R1275" s="3"/>
      <c r="S1275" s="3"/>
      <c r="T1275" s="3"/>
      <c r="U1275" s="3"/>
      <c r="V1275" s="3"/>
      <c r="W1275" s="3"/>
      <c r="X1275" s="1" t="s">
        <v>1265</v>
      </c>
      <c r="Y1275" s="12" t="s">
        <v>1266</v>
      </c>
      <c r="Z1275" s="59" t="s">
        <v>4716</v>
      </c>
      <c r="AA1275" s="60" t="s">
        <v>4717</v>
      </c>
      <c r="AB1275" s="58"/>
      <c r="AC1275" s="26">
        <v>7672357.0</v>
      </c>
      <c r="AD1275" s="26">
        <v>2.384839830101E12</v>
      </c>
      <c r="AE1275" s="26" t="s">
        <v>49</v>
      </c>
      <c r="AF1275" s="26" t="s">
        <v>69</v>
      </c>
      <c r="AG1275" s="33"/>
      <c r="AH1275" s="58"/>
      <c r="AI1275" s="58"/>
      <c r="AJ1275" s="58"/>
    </row>
    <row r="1276">
      <c r="A1276" s="3" t="s">
        <v>4718</v>
      </c>
      <c r="B1276" s="55" t="s">
        <v>4719</v>
      </c>
      <c r="C1276" s="47">
        <v>819.0</v>
      </c>
      <c r="D1276" s="39"/>
      <c r="E1276" s="39"/>
      <c r="F1276" s="39"/>
      <c r="G1276" s="3"/>
      <c r="H1276" s="3">
        <f>IF(isblank(A1276), "", IF(NOT(ISBLANK(I1276)), VLOOKUP(I1276, Institutions, 2, FALSE), 0))</f>
        <v>0</v>
      </c>
      <c r="I1276" s="4"/>
      <c r="J1276" s="4" t="str">
        <f>IF(isblank(A1276), "", IF(NOT(ISBLANK(K1276)), VLOOKUP(K1276, Elections, 2, FALSE), 0))</f>
        <v>election-6</v>
      </c>
      <c r="K1276" s="10" t="s">
        <v>1180</v>
      </c>
      <c r="L1276" s="4">
        <f>IF(isblank($A1276), "", IF(NOT(ISBLANK(M1276)), VLOOKUP(M1276, Elections, 2, FALSE), 0))</f>
        <v>0</v>
      </c>
      <c r="M1276" s="4"/>
      <c r="N1276" s="3"/>
      <c r="O1276" s="3"/>
      <c r="P1276" s="3"/>
      <c r="Q1276" s="3"/>
      <c r="R1276" s="3"/>
      <c r="S1276" s="3"/>
      <c r="T1276" s="3"/>
      <c r="U1276" s="3"/>
      <c r="V1276" s="3"/>
      <c r="W1276" s="3"/>
      <c r="X1276" s="1" t="s">
        <v>1265</v>
      </c>
      <c r="Y1276" s="12" t="s">
        <v>1266</v>
      </c>
      <c r="Z1276" s="56" t="s">
        <v>4720</v>
      </c>
      <c r="AA1276" s="57" t="s">
        <v>4721</v>
      </c>
      <c r="AB1276" s="58"/>
      <c r="AC1276" s="43">
        <v>4.5166439E7</v>
      </c>
      <c r="AD1276" s="43">
        <v>2.578722640101E12</v>
      </c>
      <c r="AE1276" s="43" t="s">
        <v>180</v>
      </c>
      <c r="AF1276" s="43" t="s">
        <v>60</v>
      </c>
      <c r="AG1276" s="45" t="s">
        <v>4722</v>
      </c>
      <c r="AH1276" s="58"/>
      <c r="AI1276" s="58"/>
      <c r="AJ1276" s="58"/>
    </row>
    <row r="1277">
      <c r="A1277" s="3" t="s">
        <v>4723</v>
      </c>
      <c r="B1277" s="55" t="s">
        <v>4724</v>
      </c>
      <c r="C1277" s="47">
        <v>820.0</v>
      </c>
      <c r="D1277" s="39"/>
      <c r="E1277" s="39"/>
      <c r="F1277" s="39"/>
      <c r="G1277" s="3"/>
      <c r="H1277" s="3">
        <f>IF(isblank(A1277), "", IF(NOT(ISBLANK(I1277)), VLOOKUP(I1277, Institutions, 2, FALSE), 0))</f>
        <v>0</v>
      </c>
      <c r="I1277" s="4"/>
      <c r="J1277" s="4" t="str">
        <f>IF(isblank(A1277), "", IF(NOT(ISBLANK(K1277)), VLOOKUP(K1277, Elections, 2, FALSE), 0))</f>
        <v>election-6</v>
      </c>
      <c r="K1277" s="10" t="s">
        <v>1180</v>
      </c>
      <c r="L1277" s="4">
        <f>IF(isblank($A1277), "", IF(NOT(ISBLANK(M1277)), VLOOKUP(M1277, Elections, 2, FALSE), 0))</f>
        <v>0</v>
      </c>
      <c r="M1277" s="4"/>
      <c r="N1277" s="3"/>
      <c r="O1277" s="3"/>
      <c r="P1277" s="3"/>
      <c r="Q1277" s="3"/>
      <c r="R1277" s="3"/>
      <c r="S1277" s="3"/>
      <c r="T1277" s="3"/>
      <c r="U1277" s="3"/>
      <c r="V1277" s="3"/>
      <c r="W1277" s="3"/>
      <c r="X1277" s="1" t="s">
        <v>1265</v>
      </c>
      <c r="Y1277" s="12" t="s">
        <v>1266</v>
      </c>
      <c r="Z1277" s="59" t="s">
        <v>4725</v>
      </c>
      <c r="AA1277" s="60" t="s">
        <v>4726</v>
      </c>
      <c r="AB1277" s="58"/>
      <c r="AC1277" s="26">
        <v>1.6061462E7</v>
      </c>
      <c r="AD1277" s="26">
        <v>2.187601080805E12</v>
      </c>
      <c r="AE1277" s="26" t="s">
        <v>49</v>
      </c>
      <c r="AF1277" s="26" t="s">
        <v>69</v>
      </c>
      <c r="AG1277" s="33"/>
      <c r="AH1277" s="58"/>
      <c r="AI1277" s="58"/>
      <c r="AJ1277" s="58"/>
    </row>
    <row r="1278">
      <c r="A1278" s="3" t="s">
        <v>4727</v>
      </c>
      <c r="B1278" s="55" t="s">
        <v>4728</v>
      </c>
      <c r="C1278" s="47">
        <v>821.0</v>
      </c>
      <c r="D1278" s="39"/>
      <c r="E1278" s="39"/>
      <c r="F1278" s="39"/>
      <c r="G1278" s="3"/>
      <c r="H1278" s="3">
        <f>IF(isblank(A1278), "", IF(NOT(ISBLANK(I1278)), VLOOKUP(I1278, Institutions, 2, FALSE), 0))</f>
        <v>0</v>
      </c>
      <c r="I1278" s="4"/>
      <c r="J1278" s="4" t="str">
        <f>IF(isblank(A1278), "", IF(NOT(ISBLANK(K1278)), VLOOKUP(K1278, Elections, 2, FALSE), 0))</f>
        <v>election-6</v>
      </c>
      <c r="K1278" s="10" t="s">
        <v>1180</v>
      </c>
      <c r="L1278" s="4">
        <f>IF(isblank($A1278), "", IF(NOT(ISBLANK(M1278)), VLOOKUP(M1278, Elections, 2, FALSE), 0))</f>
        <v>0</v>
      </c>
      <c r="M1278" s="4"/>
      <c r="N1278" s="3"/>
      <c r="O1278" s="3"/>
      <c r="P1278" s="3"/>
      <c r="Q1278" s="3"/>
      <c r="R1278" s="3"/>
      <c r="S1278" s="3"/>
      <c r="T1278" s="3"/>
      <c r="U1278" s="3"/>
      <c r="V1278" s="3"/>
      <c r="W1278" s="3"/>
      <c r="X1278" s="1" t="s">
        <v>1265</v>
      </c>
      <c r="Y1278" s="12" t="s">
        <v>1266</v>
      </c>
      <c r="Z1278" s="56" t="s">
        <v>4729</v>
      </c>
      <c r="AA1278" s="57" t="s">
        <v>4730</v>
      </c>
      <c r="AB1278" s="58"/>
      <c r="AC1278" s="43">
        <v>3.2332165E7</v>
      </c>
      <c r="AD1278" s="43">
        <v>2.728879940101E12</v>
      </c>
      <c r="AE1278" s="43" t="s">
        <v>49</v>
      </c>
      <c r="AF1278" s="43" t="s">
        <v>69</v>
      </c>
      <c r="AG1278" s="25"/>
      <c r="AH1278" s="58"/>
      <c r="AI1278" s="58"/>
      <c r="AJ1278" s="58"/>
    </row>
    <row r="1279">
      <c r="A1279" s="3" t="s">
        <v>4731</v>
      </c>
      <c r="B1279" s="55" t="s">
        <v>4732</v>
      </c>
      <c r="C1279" s="47">
        <v>822.0</v>
      </c>
      <c r="D1279" s="39"/>
      <c r="E1279" s="39"/>
      <c r="F1279" s="39"/>
      <c r="G1279" s="3"/>
      <c r="H1279" s="3">
        <f>IF(isblank(A1279), "", IF(NOT(ISBLANK(I1279)), VLOOKUP(I1279, Institutions, 2, FALSE), 0))</f>
        <v>0</v>
      </c>
      <c r="I1279" s="4"/>
      <c r="J1279" s="4" t="str">
        <f>IF(isblank(A1279), "", IF(NOT(ISBLANK(K1279)), VLOOKUP(K1279, Elections, 2, FALSE), 0))</f>
        <v>election-6</v>
      </c>
      <c r="K1279" s="10" t="s">
        <v>1180</v>
      </c>
      <c r="L1279" s="4">
        <f>IF(isblank($A1279), "", IF(NOT(ISBLANK(M1279)), VLOOKUP(M1279, Elections, 2, FALSE), 0))</f>
        <v>0</v>
      </c>
      <c r="M1279" s="4"/>
      <c r="N1279" s="3"/>
      <c r="O1279" s="3"/>
      <c r="P1279" s="3"/>
      <c r="Q1279" s="3"/>
      <c r="R1279" s="3"/>
      <c r="S1279" s="3"/>
      <c r="T1279" s="3"/>
      <c r="U1279" s="3"/>
      <c r="V1279" s="3"/>
      <c r="W1279" s="3"/>
      <c r="X1279" s="1" t="s">
        <v>1265</v>
      </c>
      <c r="Y1279" s="12" t="s">
        <v>1266</v>
      </c>
      <c r="Z1279" s="59" t="s">
        <v>4733</v>
      </c>
      <c r="AA1279" s="60" t="s">
        <v>4734</v>
      </c>
      <c r="AB1279" s="58"/>
      <c r="AC1279" s="26">
        <v>1.5978834E7</v>
      </c>
      <c r="AD1279" s="26">
        <v>1.654452970301E12</v>
      </c>
      <c r="AE1279" s="26" t="s">
        <v>49</v>
      </c>
      <c r="AF1279" s="26" t="s">
        <v>69</v>
      </c>
      <c r="AG1279" s="33"/>
      <c r="AH1279" s="58"/>
      <c r="AI1279" s="58"/>
      <c r="AJ1279" s="58"/>
    </row>
    <row r="1280">
      <c r="A1280" s="3" t="s">
        <v>4735</v>
      </c>
      <c r="B1280" s="55" t="s">
        <v>4736</v>
      </c>
      <c r="C1280" s="47">
        <v>823.0</v>
      </c>
      <c r="D1280" s="39"/>
      <c r="E1280" s="39"/>
      <c r="F1280" s="39"/>
      <c r="G1280" s="3"/>
      <c r="H1280" s="3">
        <f>IF(isblank(A1280), "", IF(NOT(ISBLANK(I1280)), VLOOKUP(I1280, Institutions, 2, FALSE), 0))</f>
        <v>0</v>
      </c>
      <c r="I1280" s="4"/>
      <c r="J1280" s="4" t="str">
        <f>IF(isblank(A1280), "", IF(NOT(ISBLANK(K1280)), VLOOKUP(K1280, Elections, 2, FALSE), 0))</f>
        <v>election-6</v>
      </c>
      <c r="K1280" s="10" t="s">
        <v>1180</v>
      </c>
      <c r="L1280" s="4">
        <f>IF(isblank($A1280), "", IF(NOT(ISBLANK(M1280)), VLOOKUP(M1280, Elections, 2, FALSE), 0))</f>
        <v>0</v>
      </c>
      <c r="M1280" s="4"/>
      <c r="N1280" s="3"/>
      <c r="O1280" s="3"/>
      <c r="P1280" s="3"/>
      <c r="Q1280" s="3"/>
      <c r="R1280" s="3"/>
      <c r="S1280" s="3"/>
      <c r="T1280" s="3"/>
      <c r="U1280" s="3"/>
      <c r="V1280" s="3"/>
      <c r="W1280" s="3"/>
      <c r="X1280" s="1" t="s">
        <v>1265</v>
      </c>
      <c r="Y1280" s="12" t="s">
        <v>1266</v>
      </c>
      <c r="Z1280" s="56" t="s">
        <v>4737</v>
      </c>
      <c r="AA1280" s="57" t="s">
        <v>4738</v>
      </c>
      <c r="AB1280" s="58"/>
      <c r="AC1280" s="43">
        <v>2.7041999E7</v>
      </c>
      <c r="AD1280" s="43">
        <v>1.982103610101E12</v>
      </c>
      <c r="AE1280" s="43" t="s">
        <v>49</v>
      </c>
      <c r="AF1280" s="43" t="s">
        <v>69</v>
      </c>
      <c r="AG1280" s="25"/>
      <c r="AH1280" s="58"/>
      <c r="AI1280" s="58"/>
      <c r="AJ1280" s="58"/>
    </row>
    <row r="1281">
      <c r="A1281" s="3" t="s">
        <v>4739</v>
      </c>
      <c r="B1281" s="55" t="s">
        <v>4740</v>
      </c>
      <c r="C1281" s="47">
        <v>824.0</v>
      </c>
      <c r="D1281" s="39"/>
      <c r="E1281" s="39"/>
      <c r="F1281" s="39"/>
      <c r="G1281" s="3"/>
      <c r="H1281" s="3">
        <f>IF(isblank(A1281), "", IF(NOT(ISBLANK(I1281)), VLOOKUP(I1281, Institutions, 2, FALSE), 0))</f>
        <v>0</v>
      </c>
      <c r="I1281" s="4"/>
      <c r="J1281" s="4" t="str">
        <f>IF(isblank(A1281), "", IF(NOT(ISBLANK(K1281)), VLOOKUP(K1281, Elections, 2, FALSE), 0))</f>
        <v>election-6</v>
      </c>
      <c r="K1281" s="10" t="s">
        <v>1180</v>
      </c>
      <c r="L1281" s="4">
        <f>IF(isblank($A1281), "", IF(NOT(ISBLANK(M1281)), VLOOKUP(M1281, Elections, 2, FALSE), 0))</f>
        <v>0</v>
      </c>
      <c r="M1281" s="4"/>
      <c r="N1281" s="3"/>
      <c r="O1281" s="3"/>
      <c r="P1281" s="3"/>
      <c r="Q1281" s="3"/>
      <c r="R1281" s="3"/>
      <c r="S1281" s="3"/>
      <c r="T1281" s="3"/>
      <c r="U1281" s="3"/>
      <c r="V1281" s="3"/>
      <c r="W1281" s="3"/>
      <c r="X1281" s="1" t="s">
        <v>1265</v>
      </c>
      <c r="Y1281" s="12" t="s">
        <v>1266</v>
      </c>
      <c r="Z1281" s="59" t="s">
        <v>4741</v>
      </c>
      <c r="AA1281" s="60" t="s">
        <v>4742</v>
      </c>
      <c r="AB1281" s="58"/>
      <c r="AC1281" s="26">
        <v>9622985.0</v>
      </c>
      <c r="AD1281" s="26">
        <v>1.747925060101E12</v>
      </c>
      <c r="AE1281" s="26" t="s">
        <v>180</v>
      </c>
      <c r="AF1281" s="26" t="s">
        <v>60</v>
      </c>
      <c r="AG1281" s="27" t="s">
        <v>4743</v>
      </c>
      <c r="AH1281" s="58"/>
      <c r="AI1281" s="58"/>
      <c r="AJ1281" s="58"/>
    </row>
    <row r="1282">
      <c r="A1282" s="3" t="s">
        <v>4744</v>
      </c>
      <c r="B1282" s="55" t="s">
        <v>1040</v>
      </c>
      <c r="C1282" s="47">
        <v>825.0</v>
      </c>
      <c r="D1282" s="39"/>
      <c r="E1282" s="39"/>
      <c r="F1282" s="39"/>
      <c r="G1282" s="3"/>
      <c r="H1282" s="3">
        <f>IF(isblank(A1282), "", IF(NOT(ISBLANK(I1282)), VLOOKUP(I1282, Institutions, 2, FALSE), 0))</f>
        <v>0</v>
      </c>
      <c r="I1282" s="4"/>
      <c r="J1282" s="4" t="str">
        <f>IF(isblank(A1282), "", IF(NOT(ISBLANK(K1282)), VLOOKUP(K1282, Elections, 2, FALSE), 0))</f>
        <v>election-6</v>
      </c>
      <c r="K1282" s="10" t="s">
        <v>1180</v>
      </c>
      <c r="L1282" s="4">
        <f>IF(isblank($A1282), "", IF(NOT(ISBLANK(M1282)), VLOOKUP(M1282, Elections, 2, FALSE), 0))</f>
        <v>0</v>
      </c>
      <c r="M1282" s="4"/>
      <c r="N1282" s="3"/>
      <c r="O1282" s="3"/>
      <c r="P1282" s="3"/>
      <c r="Q1282" s="3"/>
      <c r="R1282" s="3"/>
      <c r="S1282" s="3"/>
      <c r="T1282" s="3"/>
      <c r="U1282" s="3"/>
      <c r="V1282" s="3"/>
      <c r="W1282" s="3"/>
      <c r="X1282" s="1" t="s">
        <v>1265</v>
      </c>
      <c r="Y1282" s="12" t="s">
        <v>1266</v>
      </c>
      <c r="Z1282" s="56" t="s">
        <v>4745</v>
      </c>
      <c r="AA1282" s="57" t="s">
        <v>4746</v>
      </c>
      <c r="AB1282" s="58"/>
      <c r="AC1282" s="43">
        <v>1.7049148E7</v>
      </c>
      <c r="AD1282" s="43">
        <v>1.605191520101E12</v>
      </c>
      <c r="AE1282" s="43" t="s">
        <v>180</v>
      </c>
      <c r="AF1282" s="43" t="s">
        <v>60</v>
      </c>
      <c r="AG1282" s="45" t="s">
        <v>1041</v>
      </c>
      <c r="AH1282" s="58"/>
      <c r="AI1282" s="58"/>
      <c r="AJ1282" s="58"/>
    </row>
    <row r="1283">
      <c r="A1283" s="3" t="s">
        <v>4747</v>
      </c>
      <c r="B1283" s="55" t="s">
        <v>4748</v>
      </c>
      <c r="C1283" s="47">
        <v>826.0</v>
      </c>
      <c r="D1283" s="39"/>
      <c r="E1283" s="39"/>
      <c r="F1283" s="39"/>
      <c r="G1283" s="3"/>
      <c r="H1283" s="3">
        <f>IF(isblank(A1283), "", IF(NOT(ISBLANK(I1283)), VLOOKUP(I1283, Institutions, 2, FALSE), 0))</f>
        <v>0</v>
      </c>
      <c r="I1283" s="4"/>
      <c r="J1283" s="4" t="str">
        <f>IF(isblank(A1283), "", IF(NOT(ISBLANK(K1283)), VLOOKUP(K1283, Elections, 2, FALSE), 0))</f>
        <v>election-6</v>
      </c>
      <c r="K1283" s="10" t="s">
        <v>1180</v>
      </c>
      <c r="L1283" s="4">
        <f>IF(isblank($A1283), "", IF(NOT(ISBLANK(M1283)), VLOOKUP(M1283, Elections, 2, FALSE), 0))</f>
        <v>0</v>
      </c>
      <c r="M1283" s="4"/>
      <c r="N1283" s="3"/>
      <c r="O1283" s="3"/>
      <c r="P1283" s="3"/>
      <c r="Q1283" s="3"/>
      <c r="R1283" s="3"/>
      <c r="S1283" s="3"/>
      <c r="T1283" s="3"/>
      <c r="U1283" s="3"/>
      <c r="V1283" s="3"/>
      <c r="W1283" s="3"/>
      <c r="X1283" s="1" t="s">
        <v>1265</v>
      </c>
      <c r="Y1283" s="12" t="s">
        <v>1266</v>
      </c>
      <c r="Z1283" s="59" t="s">
        <v>4749</v>
      </c>
      <c r="AA1283" s="60" t="s">
        <v>4750</v>
      </c>
      <c r="AB1283" s="58"/>
      <c r="AC1283" s="26">
        <v>4.0644979E7</v>
      </c>
      <c r="AD1283" s="26">
        <v>2.469821360101E12</v>
      </c>
      <c r="AE1283" s="26" t="s">
        <v>49</v>
      </c>
      <c r="AF1283" s="26" t="s">
        <v>60</v>
      </c>
      <c r="AG1283" s="27" t="s">
        <v>4751</v>
      </c>
      <c r="AH1283" s="58"/>
      <c r="AI1283" s="58"/>
      <c r="AJ1283" s="58"/>
    </row>
    <row r="1284">
      <c r="A1284" s="3" t="s">
        <v>4752</v>
      </c>
      <c r="B1284" s="55" t="s">
        <v>4753</v>
      </c>
      <c r="C1284" s="47">
        <v>827.0</v>
      </c>
      <c r="D1284" s="39"/>
      <c r="E1284" s="39"/>
      <c r="F1284" s="39"/>
      <c r="G1284" s="3"/>
      <c r="H1284" s="3">
        <f>IF(isblank(A1284), "", IF(NOT(ISBLANK(I1284)), VLOOKUP(I1284, Institutions, 2, FALSE), 0))</f>
        <v>0</v>
      </c>
      <c r="I1284" s="4"/>
      <c r="J1284" s="4" t="str">
        <f>IF(isblank(A1284), "", IF(NOT(ISBLANK(K1284)), VLOOKUP(K1284, Elections, 2, FALSE), 0))</f>
        <v>election-6</v>
      </c>
      <c r="K1284" s="10" t="s">
        <v>1180</v>
      </c>
      <c r="L1284" s="4">
        <f>IF(isblank($A1284), "", IF(NOT(ISBLANK(M1284)), VLOOKUP(M1284, Elections, 2, FALSE), 0))</f>
        <v>0</v>
      </c>
      <c r="M1284" s="4"/>
      <c r="N1284" s="3"/>
      <c r="O1284" s="3"/>
      <c r="P1284" s="3"/>
      <c r="Q1284" s="3"/>
      <c r="R1284" s="3"/>
      <c r="S1284" s="3"/>
      <c r="T1284" s="3"/>
      <c r="U1284" s="3"/>
      <c r="V1284" s="3"/>
      <c r="W1284" s="3"/>
      <c r="X1284" s="1" t="s">
        <v>1265</v>
      </c>
      <c r="Y1284" s="12" t="s">
        <v>1266</v>
      </c>
      <c r="Z1284" s="56" t="s">
        <v>4754</v>
      </c>
      <c r="AA1284" s="57" t="s">
        <v>4755</v>
      </c>
      <c r="AB1284" s="58"/>
      <c r="AC1284" s="43">
        <v>9946004.0</v>
      </c>
      <c r="AD1284" s="43">
        <v>1.823847051401E12</v>
      </c>
      <c r="AE1284" s="43" t="s">
        <v>49</v>
      </c>
      <c r="AF1284" s="43" t="s">
        <v>60</v>
      </c>
      <c r="AG1284" s="45" t="s">
        <v>4756</v>
      </c>
      <c r="AH1284" s="58"/>
      <c r="AI1284" s="58"/>
      <c r="AJ1284" s="58"/>
    </row>
    <row r="1285">
      <c r="A1285" s="3" t="s">
        <v>4757</v>
      </c>
      <c r="B1285" s="55" t="s">
        <v>4758</v>
      </c>
      <c r="C1285" s="47">
        <v>828.0</v>
      </c>
      <c r="D1285" s="39"/>
      <c r="E1285" s="39"/>
      <c r="F1285" s="39"/>
      <c r="G1285" s="3"/>
      <c r="H1285" s="3">
        <f>IF(isblank(A1285), "", IF(NOT(ISBLANK(I1285)), VLOOKUP(I1285, Institutions, 2, FALSE), 0))</f>
        <v>0</v>
      </c>
      <c r="I1285" s="4"/>
      <c r="J1285" s="4" t="str">
        <f>IF(isblank(A1285), "", IF(NOT(ISBLANK(K1285)), VLOOKUP(K1285, Elections, 2, FALSE), 0))</f>
        <v>election-6</v>
      </c>
      <c r="K1285" s="10" t="s">
        <v>1180</v>
      </c>
      <c r="L1285" s="4">
        <f>IF(isblank($A1285), "", IF(NOT(ISBLANK(M1285)), VLOOKUP(M1285, Elections, 2, FALSE), 0))</f>
        <v>0</v>
      </c>
      <c r="M1285" s="4"/>
      <c r="N1285" s="3"/>
      <c r="O1285" s="3"/>
      <c r="P1285" s="3"/>
      <c r="Q1285" s="3"/>
      <c r="R1285" s="3"/>
      <c r="S1285" s="3"/>
      <c r="T1285" s="3"/>
      <c r="U1285" s="3"/>
      <c r="V1285" s="3"/>
      <c r="W1285" s="3"/>
      <c r="X1285" s="1" t="s">
        <v>1265</v>
      </c>
      <c r="Y1285" s="12" t="s">
        <v>1266</v>
      </c>
      <c r="Z1285" s="59" t="s">
        <v>4759</v>
      </c>
      <c r="AA1285" s="60" t="s">
        <v>4760</v>
      </c>
      <c r="AB1285" s="58"/>
      <c r="AC1285" s="26">
        <v>3.6914371E7</v>
      </c>
      <c r="AD1285" s="26">
        <v>2.567533770101E12</v>
      </c>
      <c r="AE1285" s="26" t="s">
        <v>180</v>
      </c>
      <c r="AF1285" s="26" t="s">
        <v>60</v>
      </c>
      <c r="AG1285" s="27" t="s">
        <v>4761</v>
      </c>
      <c r="AH1285" s="58"/>
      <c r="AI1285" s="58"/>
      <c r="AJ1285" s="58"/>
    </row>
    <row r="1286">
      <c r="A1286" s="3" t="s">
        <v>4762</v>
      </c>
      <c r="B1286" s="55" t="s">
        <v>4763</v>
      </c>
      <c r="C1286" s="47">
        <v>829.0</v>
      </c>
      <c r="D1286" s="39"/>
      <c r="E1286" s="39"/>
      <c r="F1286" s="39"/>
      <c r="G1286" s="3"/>
      <c r="H1286" s="3">
        <f>IF(isblank(A1286), "", IF(NOT(ISBLANK(I1286)), VLOOKUP(I1286, Institutions, 2, FALSE), 0))</f>
        <v>0</v>
      </c>
      <c r="I1286" s="4"/>
      <c r="J1286" s="4" t="str">
        <f>IF(isblank(A1286), "", IF(NOT(ISBLANK(K1286)), VLOOKUP(K1286, Elections, 2, FALSE), 0))</f>
        <v>election-6</v>
      </c>
      <c r="K1286" s="10" t="s">
        <v>1180</v>
      </c>
      <c r="L1286" s="4">
        <f>IF(isblank($A1286), "", IF(NOT(ISBLANK(M1286)), VLOOKUP(M1286, Elections, 2, FALSE), 0))</f>
        <v>0</v>
      </c>
      <c r="M1286" s="4"/>
      <c r="N1286" s="3"/>
      <c r="O1286" s="3"/>
      <c r="P1286" s="3"/>
      <c r="Q1286" s="3"/>
      <c r="R1286" s="3"/>
      <c r="S1286" s="3"/>
      <c r="T1286" s="3"/>
      <c r="U1286" s="3"/>
      <c r="V1286" s="3"/>
      <c r="W1286" s="3"/>
      <c r="X1286" s="1" t="s">
        <v>1265</v>
      </c>
      <c r="Y1286" s="12" t="s">
        <v>1266</v>
      </c>
      <c r="Z1286" s="56" t="s">
        <v>4764</v>
      </c>
      <c r="AA1286" s="57" t="s">
        <v>4765</v>
      </c>
      <c r="AB1286" s="58"/>
      <c r="AC1286" s="43">
        <v>7675615.0</v>
      </c>
      <c r="AD1286" s="43">
        <v>2.377147870101E12</v>
      </c>
      <c r="AE1286" s="43" t="s">
        <v>180</v>
      </c>
      <c r="AF1286" s="43" t="s">
        <v>60</v>
      </c>
      <c r="AG1286" s="45" t="s">
        <v>4766</v>
      </c>
      <c r="AH1286" s="58"/>
      <c r="AI1286" s="58"/>
      <c r="AJ1286" s="58"/>
    </row>
    <row r="1287">
      <c r="A1287" s="3" t="s">
        <v>4767</v>
      </c>
      <c r="B1287" s="55" t="s">
        <v>4768</v>
      </c>
      <c r="C1287" s="47">
        <v>830.0</v>
      </c>
      <c r="D1287" s="39"/>
      <c r="E1287" s="39"/>
      <c r="F1287" s="39"/>
      <c r="G1287" s="3"/>
      <c r="H1287" s="3">
        <f>IF(isblank(A1287), "", IF(NOT(ISBLANK(I1287)), VLOOKUP(I1287, Institutions, 2, FALSE), 0))</f>
        <v>0</v>
      </c>
      <c r="I1287" s="4"/>
      <c r="J1287" s="4" t="str">
        <f>IF(isblank(A1287), "", IF(NOT(ISBLANK(K1287)), VLOOKUP(K1287, Elections, 2, FALSE), 0))</f>
        <v>election-6</v>
      </c>
      <c r="K1287" s="10" t="s">
        <v>1180</v>
      </c>
      <c r="L1287" s="4">
        <f>IF(isblank($A1287), "", IF(NOT(ISBLANK(M1287)), VLOOKUP(M1287, Elections, 2, FALSE), 0))</f>
        <v>0</v>
      </c>
      <c r="M1287" s="4"/>
      <c r="N1287" s="3"/>
      <c r="O1287" s="3"/>
      <c r="P1287" s="3"/>
      <c r="Q1287" s="3"/>
      <c r="R1287" s="3"/>
      <c r="S1287" s="3"/>
      <c r="T1287" s="3"/>
      <c r="U1287" s="3"/>
      <c r="V1287" s="3"/>
      <c r="W1287" s="3"/>
      <c r="X1287" s="1" t="s">
        <v>1265</v>
      </c>
      <c r="Y1287" s="12" t="s">
        <v>1266</v>
      </c>
      <c r="Z1287" s="59" t="s">
        <v>4769</v>
      </c>
      <c r="AA1287" s="60" t="s">
        <v>4770</v>
      </c>
      <c r="AB1287" s="58"/>
      <c r="AC1287" s="26">
        <v>7489609.0</v>
      </c>
      <c r="AD1287" s="26">
        <v>1.811261680101E12</v>
      </c>
      <c r="AE1287" s="26" t="s">
        <v>49</v>
      </c>
      <c r="AF1287" s="26" t="s">
        <v>69</v>
      </c>
      <c r="AG1287" s="33"/>
      <c r="AH1287" s="58"/>
      <c r="AI1287" s="58"/>
      <c r="AJ1287" s="58"/>
    </row>
    <row r="1288">
      <c r="A1288" s="3" t="s">
        <v>4771</v>
      </c>
      <c r="B1288" s="55" t="s">
        <v>4772</v>
      </c>
      <c r="C1288" s="47">
        <v>831.0</v>
      </c>
      <c r="D1288" s="39"/>
      <c r="E1288" s="39"/>
      <c r="F1288" s="39"/>
      <c r="G1288" s="3"/>
      <c r="H1288" s="3">
        <f>IF(isblank(A1288), "", IF(NOT(ISBLANK(I1288)), VLOOKUP(I1288, Institutions, 2, FALSE), 0))</f>
        <v>0</v>
      </c>
      <c r="I1288" s="4"/>
      <c r="J1288" s="4" t="str">
        <f>IF(isblank(A1288), "", IF(NOT(ISBLANK(K1288)), VLOOKUP(K1288, Elections, 2, FALSE), 0))</f>
        <v>election-6</v>
      </c>
      <c r="K1288" s="10" t="s">
        <v>1180</v>
      </c>
      <c r="L1288" s="4">
        <f>IF(isblank($A1288), "", IF(NOT(ISBLANK(M1288)), VLOOKUP(M1288, Elections, 2, FALSE), 0))</f>
        <v>0</v>
      </c>
      <c r="M1288" s="4"/>
      <c r="N1288" s="3"/>
      <c r="O1288" s="3"/>
      <c r="P1288" s="3"/>
      <c r="Q1288" s="3"/>
      <c r="R1288" s="3"/>
      <c r="S1288" s="3"/>
      <c r="T1288" s="3"/>
      <c r="U1288" s="3"/>
      <c r="V1288" s="3"/>
      <c r="W1288" s="3"/>
      <c r="X1288" s="1" t="s">
        <v>1265</v>
      </c>
      <c r="Y1288" s="12" t="s">
        <v>1266</v>
      </c>
      <c r="Z1288" s="56" t="s">
        <v>4773</v>
      </c>
      <c r="AA1288" s="57" t="s">
        <v>4774</v>
      </c>
      <c r="AB1288" s="58"/>
      <c r="AC1288" s="43">
        <v>2.5884476E7</v>
      </c>
      <c r="AD1288" s="43">
        <v>1.600317370204E12</v>
      </c>
      <c r="AE1288" s="43" t="s">
        <v>180</v>
      </c>
      <c r="AF1288" s="43" t="s">
        <v>60</v>
      </c>
      <c r="AG1288" s="45" t="s">
        <v>4775</v>
      </c>
      <c r="AH1288" s="58"/>
      <c r="AI1288" s="58"/>
      <c r="AJ1288" s="58"/>
    </row>
    <row r="1289">
      <c r="A1289" s="3" t="s">
        <v>4776</v>
      </c>
      <c r="B1289" s="55" t="s">
        <v>4777</v>
      </c>
      <c r="C1289" s="47">
        <v>832.0</v>
      </c>
      <c r="D1289" s="39"/>
      <c r="E1289" s="39"/>
      <c r="F1289" s="39"/>
      <c r="G1289" s="3"/>
      <c r="H1289" s="3">
        <f>IF(isblank(A1289), "", IF(NOT(ISBLANK(I1289)), VLOOKUP(I1289, Institutions, 2, FALSE), 0))</f>
        <v>0</v>
      </c>
      <c r="I1289" s="4"/>
      <c r="J1289" s="4" t="str">
        <f>IF(isblank(A1289), "", IF(NOT(ISBLANK(K1289)), VLOOKUP(K1289, Elections, 2, FALSE), 0))</f>
        <v>election-6</v>
      </c>
      <c r="K1289" s="10" t="s">
        <v>1180</v>
      </c>
      <c r="L1289" s="4">
        <f>IF(isblank($A1289), "", IF(NOT(ISBLANK(M1289)), VLOOKUP(M1289, Elections, 2, FALSE), 0))</f>
        <v>0</v>
      </c>
      <c r="M1289" s="4"/>
      <c r="N1289" s="3"/>
      <c r="O1289" s="3"/>
      <c r="P1289" s="3"/>
      <c r="Q1289" s="3"/>
      <c r="R1289" s="3"/>
      <c r="S1289" s="3"/>
      <c r="T1289" s="3"/>
      <c r="U1289" s="3"/>
      <c r="V1289" s="3"/>
      <c r="W1289" s="3"/>
      <c r="X1289" s="1" t="s">
        <v>1265</v>
      </c>
      <c r="Y1289" s="12" t="s">
        <v>1266</v>
      </c>
      <c r="Z1289" s="59" t="s">
        <v>4778</v>
      </c>
      <c r="AA1289" s="60" t="s">
        <v>4779</v>
      </c>
      <c r="AB1289" s="58"/>
      <c r="AC1289" s="26">
        <v>2.5559095E7</v>
      </c>
      <c r="AD1289" s="26">
        <v>1.857293710101E12</v>
      </c>
      <c r="AE1289" s="26" t="s">
        <v>49</v>
      </c>
      <c r="AF1289" s="26" t="s">
        <v>60</v>
      </c>
      <c r="AG1289" s="27" t="s">
        <v>4780</v>
      </c>
      <c r="AH1289" s="58"/>
      <c r="AI1289" s="58"/>
      <c r="AJ1289" s="58"/>
    </row>
    <row r="1290">
      <c r="A1290" s="3" t="s">
        <v>4781</v>
      </c>
      <c r="B1290" s="55" t="s">
        <v>4782</v>
      </c>
      <c r="C1290" s="47">
        <v>833.0</v>
      </c>
      <c r="D1290" s="39"/>
      <c r="E1290" s="39"/>
      <c r="F1290" s="39"/>
      <c r="G1290" s="3"/>
      <c r="H1290" s="3">
        <f>IF(isblank(A1290), "", IF(NOT(ISBLANK(I1290)), VLOOKUP(I1290, Institutions, 2, FALSE), 0))</f>
        <v>0</v>
      </c>
      <c r="I1290" s="4"/>
      <c r="J1290" s="4" t="str">
        <f>IF(isblank(A1290), "", IF(NOT(ISBLANK(K1290)), VLOOKUP(K1290, Elections, 2, FALSE), 0))</f>
        <v>election-6</v>
      </c>
      <c r="K1290" s="10" t="s">
        <v>1180</v>
      </c>
      <c r="L1290" s="4">
        <f>IF(isblank($A1290), "", IF(NOT(ISBLANK(M1290)), VLOOKUP(M1290, Elections, 2, FALSE), 0))</f>
        <v>0</v>
      </c>
      <c r="M1290" s="4"/>
      <c r="N1290" s="3"/>
      <c r="O1290" s="3"/>
      <c r="P1290" s="3"/>
      <c r="Q1290" s="3"/>
      <c r="R1290" s="3"/>
      <c r="S1290" s="3"/>
      <c r="T1290" s="3"/>
      <c r="U1290" s="3"/>
      <c r="V1290" s="3"/>
      <c r="W1290" s="3"/>
      <c r="X1290" s="1" t="s">
        <v>1265</v>
      </c>
      <c r="Y1290" s="12" t="s">
        <v>1266</v>
      </c>
      <c r="Z1290" s="56" t="s">
        <v>4783</v>
      </c>
      <c r="AA1290" s="57" t="s">
        <v>4784</v>
      </c>
      <c r="AB1290" s="58"/>
      <c r="AC1290" s="43">
        <v>4518551.0</v>
      </c>
      <c r="AD1290" s="43">
        <v>1.826312731504E12</v>
      </c>
      <c r="AE1290" s="43" t="s">
        <v>49</v>
      </c>
      <c r="AF1290" s="43" t="s">
        <v>69</v>
      </c>
      <c r="AG1290" s="25"/>
      <c r="AH1290" s="58"/>
      <c r="AI1290" s="58"/>
      <c r="AJ1290" s="58"/>
    </row>
    <row r="1291">
      <c r="A1291" s="3" t="s">
        <v>4785</v>
      </c>
      <c r="B1291" s="55" t="s">
        <v>4786</v>
      </c>
      <c r="C1291" s="47">
        <v>834.0</v>
      </c>
      <c r="D1291" s="39"/>
      <c r="E1291" s="39"/>
      <c r="F1291" s="39"/>
      <c r="G1291" s="3"/>
      <c r="H1291" s="3">
        <f>IF(isblank(A1291), "", IF(NOT(ISBLANK(I1291)), VLOOKUP(I1291, Institutions, 2, FALSE), 0))</f>
        <v>0</v>
      </c>
      <c r="I1291" s="4"/>
      <c r="J1291" s="4" t="str">
        <f>IF(isblank(A1291), "", IF(NOT(ISBLANK(K1291)), VLOOKUP(K1291, Elections, 2, FALSE), 0))</f>
        <v>election-6</v>
      </c>
      <c r="K1291" s="10" t="s">
        <v>1180</v>
      </c>
      <c r="L1291" s="4">
        <f>IF(isblank($A1291), "", IF(NOT(ISBLANK(M1291)), VLOOKUP(M1291, Elections, 2, FALSE), 0))</f>
        <v>0</v>
      </c>
      <c r="M1291" s="4"/>
      <c r="N1291" s="3"/>
      <c r="O1291" s="3"/>
      <c r="P1291" s="3"/>
      <c r="Q1291" s="3"/>
      <c r="R1291" s="3"/>
      <c r="S1291" s="3"/>
      <c r="T1291" s="3"/>
      <c r="U1291" s="3"/>
      <c r="V1291" s="3"/>
      <c r="W1291" s="3"/>
      <c r="X1291" s="1" t="s">
        <v>1265</v>
      </c>
      <c r="Y1291" s="12" t="s">
        <v>1266</v>
      </c>
      <c r="Z1291" s="59" t="s">
        <v>4787</v>
      </c>
      <c r="AA1291" s="60" t="s">
        <v>4788</v>
      </c>
      <c r="AB1291" s="58"/>
      <c r="AC1291" s="26">
        <v>4.0596753E7</v>
      </c>
      <c r="AD1291" s="26">
        <v>2.403815560101E12</v>
      </c>
      <c r="AE1291" s="26" t="s">
        <v>49</v>
      </c>
      <c r="AF1291" s="26" t="s">
        <v>69</v>
      </c>
      <c r="AG1291" s="33"/>
      <c r="AH1291" s="58"/>
      <c r="AI1291" s="58"/>
      <c r="AJ1291" s="58"/>
    </row>
    <row r="1292">
      <c r="A1292" s="3" t="s">
        <v>4789</v>
      </c>
      <c r="B1292" s="55" t="s">
        <v>4790</v>
      </c>
      <c r="C1292" s="47">
        <v>835.0</v>
      </c>
      <c r="D1292" s="39"/>
      <c r="E1292" s="39"/>
      <c r="F1292" s="39"/>
      <c r="G1292" s="3"/>
      <c r="H1292" s="3">
        <f>IF(isblank(A1292), "", IF(NOT(ISBLANK(I1292)), VLOOKUP(I1292, Institutions, 2, FALSE), 0))</f>
        <v>0</v>
      </c>
      <c r="I1292" s="4"/>
      <c r="J1292" s="4" t="str">
        <f>IF(isblank(A1292), "", IF(NOT(ISBLANK(K1292)), VLOOKUP(K1292, Elections, 2, FALSE), 0))</f>
        <v>election-6</v>
      </c>
      <c r="K1292" s="10" t="s">
        <v>1180</v>
      </c>
      <c r="L1292" s="4">
        <f>IF(isblank($A1292), "", IF(NOT(ISBLANK(M1292)), VLOOKUP(M1292, Elections, 2, FALSE), 0))</f>
        <v>0</v>
      </c>
      <c r="M1292" s="4"/>
      <c r="N1292" s="3"/>
      <c r="O1292" s="3"/>
      <c r="P1292" s="3"/>
      <c r="Q1292" s="3"/>
      <c r="R1292" s="3"/>
      <c r="S1292" s="3"/>
      <c r="T1292" s="3"/>
      <c r="U1292" s="3"/>
      <c r="V1292" s="3"/>
      <c r="W1292" s="3"/>
      <c r="X1292" s="1" t="s">
        <v>1265</v>
      </c>
      <c r="Y1292" s="12" t="s">
        <v>1266</v>
      </c>
      <c r="Z1292" s="56" t="s">
        <v>4791</v>
      </c>
      <c r="AA1292" s="57" t="s">
        <v>4792</v>
      </c>
      <c r="AB1292" s="58"/>
      <c r="AC1292" s="43">
        <v>7110847.0</v>
      </c>
      <c r="AD1292" s="43">
        <v>1.662239560111E12</v>
      </c>
      <c r="AE1292" s="43" t="s">
        <v>49</v>
      </c>
      <c r="AF1292" s="43" t="s">
        <v>69</v>
      </c>
      <c r="AG1292" s="25"/>
      <c r="AH1292" s="58"/>
      <c r="AI1292" s="58"/>
      <c r="AJ1292" s="58"/>
    </row>
    <row r="1293">
      <c r="A1293" s="3" t="s">
        <v>4793</v>
      </c>
      <c r="B1293" s="55" t="s">
        <v>4794</v>
      </c>
      <c r="C1293" s="47">
        <v>836.0</v>
      </c>
      <c r="D1293" s="39"/>
      <c r="E1293" s="39"/>
      <c r="F1293" s="39"/>
      <c r="G1293" s="3"/>
      <c r="H1293" s="3">
        <f>IF(isblank(A1293), "", IF(NOT(ISBLANK(I1293)), VLOOKUP(I1293, Institutions, 2, FALSE), 0))</f>
        <v>0</v>
      </c>
      <c r="I1293" s="4"/>
      <c r="J1293" s="4" t="str">
        <f>IF(isblank(A1293), "", IF(NOT(ISBLANK(K1293)), VLOOKUP(K1293, Elections, 2, FALSE), 0))</f>
        <v>election-6</v>
      </c>
      <c r="K1293" s="10" t="s">
        <v>1180</v>
      </c>
      <c r="L1293" s="4">
        <f>IF(isblank($A1293), "", IF(NOT(ISBLANK(M1293)), VLOOKUP(M1293, Elections, 2, FALSE), 0))</f>
        <v>0</v>
      </c>
      <c r="M1293" s="4"/>
      <c r="N1293" s="3"/>
      <c r="O1293" s="3"/>
      <c r="P1293" s="3"/>
      <c r="Q1293" s="3"/>
      <c r="R1293" s="3"/>
      <c r="S1293" s="3"/>
      <c r="T1293" s="3"/>
      <c r="U1293" s="3"/>
      <c r="V1293" s="3"/>
      <c r="W1293" s="3"/>
      <c r="X1293" s="1" t="s">
        <v>1265</v>
      </c>
      <c r="Y1293" s="12" t="s">
        <v>1266</v>
      </c>
      <c r="Z1293" s="59" t="s">
        <v>4795</v>
      </c>
      <c r="AA1293" s="60" t="s">
        <v>4796</v>
      </c>
      <c r="AB1293" s="58"/>
      <c r="AC1293" s="26">
        <v>2.6686961E7</v>
      </c>
      <c r="AD1293" s="26">
        <v>1.923673740101E12</v>
      </c>
      <c r="AE1293" s="26" t="s">
        <v>49</v>
      </c>
      <c r="AF1293" s="26" t="s">
        <v>60</v>
      </c>
      <c r="AG1293" s="27" t="s">
        <v>4797</v>
      </c>
      <c r="AH1293" s="58"/>
      <c r="AI1293" s="58"/>
      <c r="AJ1293" s="58"/>
    </row>
    <row r="1294">
      <c r="A1294" s="3" t="s">
        <v>4798</v>
      </c>
      <c r="B1294" s="55" t="s">
        <v>4799</v>
      </c>
      <c r="C1294" s="47">
        <v>837.0</v>
      </c>
      <c r="D1294" s="39"/>
      <c r="E1294" s="39"/>
      <c r="F1294" s="39"/>
      <c r="G1294" s="3"/>
      <c r="H1294" s="3">
        <f>IF(isblank(A1294), "", IF(NOT(ISBLANK(I1294)), VLOOKUP(I1294, Institutions, 2, FALSE), 0))</f>
        <v>0</v>
      </c>
      <c r="I1294" s="4"/>
      <c r="J1294" s="4" t="str">
        <f>IF(isblank(A1294), "", IF(NOT(ISBLANK(K1294)), VLOOKUP(K1294, Elections, 2, FALSE), 0))</f>
        <v>election-6</v>
      </c>
      <c r="K1294" s="10" t="s">
        <v>1180</v>
      </c>
      <c r="L1294" s="4">
        <f>IF(isblank($A1294), "", IF(NOT(ISBLANK(M1294)), VLOOKUP(M1294, Elections, 2, FALSE), 0))</f>
        <v>0</v>
      </c>
      <c r="M1294" s="4"/>
      <c r="N1294" s="3"/>
      <c r="O1294" s="3"/>
      <c r="P1294" s="3"/>
      <c r="Q1294" s="3"/>
      <c r="R1294" s="3"/>
      <c r="S1294" s="3"/>
      <c r="T1294" s="3"/>
      <c r="U1294" s="3"/>
      <c r="V1294" s="3"/>
      <c r="W1294" s="3"/>
      <c r="X1294" s="1" t="s">
        <v>1265</v>
      </c>
      <c r="Y1294" s="12" t="s">
        <v>1266</v>
      </c>
      <c r="Z1294" s="56" t="s">
        <v>4800</v>
      </c>
      <c r="AA1294" s="57" t="s">
        <v>4801</v>
      </c>
      <c r="AB1294" s="58"/>
      <c r="AC1294" s="43">
        <v>1.2807702E7</v>
      </c>
      <c r="AD1294" s="43">
        <v>2.528629610101E12</v>
      </c>
      <c r="AE1294" s="43" t="s">
        <v>49</v>
      </c>
      <c r="AF1294" s="43" t="s">
        <v>60</v>
      </c>
      <c r="AG1294" s="45" t="s">
        <v>4802</v>
      </c>
      <c r="AH1294" s="58"/>
      <c r="AI1294" s="58"/>
      <c r="AJ1294" s="58"/>
    </row>
    <row r="1295">
      <c r="A1295" s="3" t="s">
        <v>4803</v>
      </c>
      <c r="B1295" s="55" t="s">
        <v>4804</v>
      </c>
      <c r="C1295" s="47">
        <v>838.0</v>
      </c>
      <c r="D1295" s="39"/>
      <c r="E1295" s="39"/>
      <c r="F1295" s="39"/>
      <c r="G1295" s="3"/>
      <c r="H1295" s="3">
        <f>IF(isblank(A1295), "", IF(NOT(ISBLANK(I1295)), VLOOKUP(I1295, Institutions, 2, FALSE), 0))</f>
        <v>0</v>
      </c>
      <c r="I1295" s="4"/>
      <c r="J1295" s="4" t="str">
        <f>IF(isblank(A1295), "", IF(NOT(ISBLANK(K1295)), VLOOKUP(K1295, Elections, 2, FALSE), 0))</f>
        <v>election-6</v>
      </c>
      <c r="K1295" s="10" t="s">
        <v>1180</v>
      </c>
      <c r="L1295" s="4">
        <f>IF(isblank($A1295), "", IF(NOT(ISBLANK(M1295)), VLOOKUP(M1295, Elections, 2, FALSE), 0))</f>
        <v>0</v>
      </c>
      <c r="M1295" s="4"/>
      <c r="N1295" s="3"/>
      <c r="O1295" s="3"/>
      <c r="P1295" s="3"/>
      <c r="Q1295" s="3"/>
      <c r="R1295" s="3"/>
      <c r="S1295" s="3"/>
      <c r="T1295" s="3"/>
      <c r="U1295" s="3"/>
      <c r="V1295" s="3"/>
      <c r="W1295" s="3"/>
      <c r="X1295" s="1" t="s">
        <v>1265</v>
      </c>
      <c r="Y1295" s="12" t="s">
        <v>1266</v>
      </c>
      <c r="Z1295" s="59" t="s">
        <v>4805</v>
      </c>
      <c r="AA1295" s="60" t="s">
        <v>4806</v>
      </c>
      <c r="AB1295" s="58"/>
      <c r="AC1295" s="26">
        <v>8124213.0</v>
      </c>
      <c r="AD1295" s="26">
        <v>2.443111880101E12</v>
      </c>
      <c r="AE1295" s="26" t="s">
        <v>49</v>
      </c>
      <c r="AF1295" s="26" t="s">
        <v>60</v>
      </c>
      <c r="AG1295" s="27" t="s">
        <v>4807</v>
      </c>
      <c r="AH1295" s="58"/>
      <c r="AI1295" s="58"/>
      <c r="AJ1295" s="58"/>
    </row>
    <row r="1296">
      <c r="A1296" s="3" t="s">
        <v>4808</v>
      </c>
      <c r="B1296" s="55" t="s">
        <v>4809</v>
      </c>
      <c r="C1296" s="47">
        <v>839.0</v>
      </c>
      <c r="D1296" s="39"/>
      <c r="E1296" s="39"/>
      <c r="F1296" s="39"/>
      <c r="G1296" s="3"/>
      <c r="H1296" s="3">
        <f>IF(isblank(A1296), "", IF(NOT(ISBLANK(I1296)), VLOOKUP(I1296, Institutions, 2, FALSE), 0))</f>
        <v>0</v>
      </c>
      <c r="I1296" s="4"/>
      <c r="J1296" s="4" t="str">
        <f>IF(isblank(A1296), "", IF(NOT(ISBLANK(K1296)), VLOOKUP(K1296, Elections, 2, FALSE), 0))</f>
        <v>election-6</v>
      </c>
      <c r="K1296" s="10" t="s">
        <v>1180</v>
      </c>
      <c r="L1296" s="4">
        <f>IF(isblank($A1296), "", IF(NOT(ISBLANK(M1296)), VLOOKUP(M1296, Elections, 2, FALSE), 0))</f>
        <v>0</v>
      </c>
      <c r="M1296" s="4"/>
      <c r="N1296" s="3"/>
      <c r="O1296" s="3"/>
      <c r="P1296" s="3"/>
      <c r="Q1296" s="3"/>
      <c r="R1296" s="3"/>
      <c r="S1296" s="3"/>
      <c r="T1296" s="3"/>
      <c r="U1296" s="3"/>
      <c r="V1296" s="3"/>
      <c r="W1296" s="3"/>
      <c r="X1296" s="1" t="s">
        <v>1265</v>
      </c>
      <c r="Y1296" s="12" t="s">
        <v>1266</v>
      </c>
      <c r="Z1296" s="56" t="s">
        <v>4810</v>
      </c>
      <c r="AA1296" s="57" t="s">
        <v>4811</v>
      </c>
      <c r="AB1296" s="58"/>
      <c r="AC1296" s="43">
        <v>7746989.0</v>
      </c>
      <c r="AD1296" s="43">
        <v>1.811887320101E12</v>
      </c>
      <c r="AE1296" s="43" t="s">
        <v>49</v>
      </c>
      <c r="AF1296" s="43" t="s">
        <v>69</v>
      </c>
      <c r="AG1296" s="25"/>
      <c r="AH1296" s="58"/>
      <c r="AI1296" s="58"/>
      <c r="AJ1296" s="58"/>
    </row>
    <row r="1297">
      <c r="A1297" s="3" t="s">
        <v>4812</v>
      </c>
      <c r="B1297" s="55" t="s">
        <v>4813</v>
      </c>
      <c r="C1297" s="47">
        <v>840.0</v>
      </c>
      <c r="D1297" s="39"/>
      <c r="E1297" s="39"/>
      <c r="F1297" s="39"/>
      <c r="G1297" s="3"/>
      <c r="H1297" s="3">
        <f>IF(isblank(A1297), "", IF(NOT(ISBLANK(I1297)), VLOOKUP(I1297, Institutions, 2, FALSE), 0))</f>
        <v>0</v>
      </c>
      <c r="I1297" s="4"/>
      <c r="J1297" s="4" t="str">
        <f>IF(isblank(A1297), "", IF(NOT(ISBLANK(K1297)), VLOOKUP(K1297, Elections, 2, FALSE), 0))</f>
        <v>election-6</v>
      </c>
      <c r="K1297" s="10" t="s">
        <v>1180</v>
      </c>
      <c r="L1297" s="4">
        <f>IF(isblank($A1297), "", IF(NOT(ISBLANK(M1297)), VLOOKUP(M1297, Elections, 2, FALSE), 0))</f>
        <v>0</v>
      </c>
      <c r="M1297" s="4"/>
      <c r="N1297" s="3"/>
      <c r="O1297" s="3"/>
      <c r="P1297" s="3"/>
      <c r="Q1297" s="3"/>
      <c r="R1297" s="3"/>
      <c r="S1297" s="3"/>
      <c r="T1297" s="3"/>
      <c r="U1297" s="3"/>
      <c r="V1297" s="3"/>
      <c r="W1297" s="3"/>
      <c r="X1297" s="1" t="s">
        <v>1265</v>
      </c>
      <c r="Y1297" s="12" t="s">
        <v>1266</v>
      </c>
      <c r="Z1297" s="59" t="s">
        <v>4814</v>
      </c>
      <c r="AA1297" s="60" t="s">
        <v>4815</v>
      </c>
      <c r="AB1297" s="58"/>
      <c r="AC1297" s="26" t="s">
        <v>85</v>
      </c>
      <c r="AD1297" s="34"/>
      <c r="AE1297" s="34"/>
      <c r="AF1297" s="34"/>
      <c r="AG1297" s="33"/>
      <c r="AH1297" s="58"/>
      <c r="AI1297" s="58"/>
      <c r="AJ1297" s="58"/>
    </row>
    <row r="1298">
      <c r="A1298" s="3" t="s">
        <v>4816</v>
      </c>
      <c r="B1298" s="55" t="s">
        <v>4817</v>
      </c>
      <c r="C1298" s="47">
        <v>841.0</v>
      </c>
      <c r="D1298" s="39"/>
      <c r="E1298" s="39"/>
      <c r="F1298" s="39"/>
      <c r="G1298" s="3"/>
      <c r="H1298" s="3">
        <f>IF(isblank(A1298), "", IF(NOT(ISBLANK(I1298)), VLOOKUP(I1298, Institutions, 2, FALSE), 0))</f>
        <v>0</v>
      </c>
      <c r="I1298" s="4"/>
      <c r="J1298" s="4" t="str">
        <f>IF(isblank(A1298), "", IF(NOT(ISBLANK(K1298)), VLOOKUP(K1298, Elections, 2, FALSE), 0))</f>
        <v>election-6</v>
      </c>
      <c r="K1298" s="10" t="s">
        <v>1180</v>
      </c>
      <c r="L1298" s="4">
        <f>IF(isblank($A1298), "", IF(NOT(ISBLANK(M1298)), VLOOKUP(M1298, Elections, 2, FALSE), 0))</f>
        <v>0</v>
      </c>
      <c r="M1298" s="4"/>
      <c r="N1298" s="3"/>
      <c r="O1298" s="3"/>
      <c r="P1298" s="3"/>
      <c r="Q1298" s="3"/>
      <c r="R1298" s="3"/>
      <c r="S1298" s="3"/>
      <c r="T1298" s="3"/>
      <c r="U1298" s="3"/>
      <c r="V1298" s="3"/>
      <c r="W1298" s="3"/>
      <c r="X1298" s="1" t="s">
        <v>1265</v>
      </c>
      <c r="Y1298" s="12" t="s">
        <v>1266</v>
      </c>
      <c r="Z1298" s="56" t="s">
        <v>4818</v>
      </c>
      <c r="AA1298" s="57" t="s">
        <v>4819</v>
      </c>
      <c r="AB1298" s="58"/>
      <c r="AC1298" s="43">
        <v>2701472.0</v>
      </c>
      <c r="AD1298" s="43">
        <v>1.724713701005E12</v>
      </c>
      <c r="AE1298" s="43" t="s">
        <v>49</v>
      </c>
      <c r="AF1298" s="43" t="s">
        <v>69</v>
      </c>
      <c r="AG1298" s="25"/>
      <c r="AH1298" s="58"/>
      <c r="AI1298" s="58"/>
      <c r="AJ1298" s="58"/>
    </row>
    <row r="1299">
      <c r="A1299" s="3" t="s">
        <v>4820</v>
      </c>
      <c r="B1299" s="55" t="s">
        <v>4821</v>
      </c>
      <c r="C1299" s="47">
        <v>842.0</v>
      </c>
      <c r="D1299" s="39"/>
      <c r="E1299" s="39"/>
      <c r="F1299" s="39"/>
      <c r="G1299" s="3"/>
      <c r="H1299" s="3">
        <f>IF(isblank(A1299), "", IF(NOT(ISBLANK(I1299)), VLOOKUP(I1299, Institutions, 2, FALSE), 0))</f>
        <v>0</v>
      </c>
      <c r="I1299" s="4"/>
      <c r="J1299" s="4" t="str">
        <f>IF(isblank(A1299), "", IF(NOT(ISBLANK(K1299)), VLOOKUP(K1299, Elections, 2, FALSE), 0))</f>
        <v>election-6</v>
      </c>
      <c r="K1299" s="10" t="s">
        <v>1180</v>
      </c>
      <c r="L1299" s="4">
        <f>IF(isblank($A1299), "", IF(NOT(ISBLANK(M1299)), VLOOKUP(M1299, Elections, 2, FALSE), 0))</f>
        <v>0</v>
      </c>
      <c r="M1299" s="4"/>
      <c r="N1299" s="3"/>
      <c r="O1299" s="3"/>
      <c r="P1299" s="3"/>
      <c r="Q1299" s="3"/>
      <c r="R1299" s="3"/>
      <c r="S1299" s="3"/>
      <c r="T1299" s="3"/>
      <c r="U1299" s="3"/>
      <c r="V1299" s="3"/>
      <c r="W1299" s="3"/>
      <c r="X1299" s="1" t="s">
        <v>1265</v>
      </c>
      <c r="Y1299" s="12" t="s">
        <v>1266</v>
      </c>
      <c r="Z1299" s="59" t="s">
        <v>4822</v>
      </c>
      <c r="AA1299" s="60" t="s">
        <v>4823</v>
      </c>
      <c r="AB1299" s="58"/>
      <c r="AC1299" s="26">
        <v>3.7167332E7</v>
      </c>
      <c r="AD1299" s="26">
        <v>1.720368360101E12</v>
      </c>
      <c r="AE1299" s="26" t="s">
        <v>49</v>
      </c>
      <c r="AF1299" s="26" t="s">
        <v>69</v>
      </c>
      <c r="AG1299" s="33"/>
      <c r="AH1299" s="58"/>
      <c r="AI1299" s="58"/>
      <c r="AJ1299" s="58"/>
    </row>
    <row r="1300">
      <c r="A1300" s="3" t="s">
        <v>4824</v>
      </c>
      <c r="B1300" s="55" t="s">
        <v>4825</v>
      </c>
      <c r="C1300" s="47">
        <v>843.0</v>
      </c>
      <c r="D1300" s="39"/>
      <c r="E1300" s="39"/>
      <c r="F1300" s="39"/>
      <c r="G1300" s="3"/>
      <c r="H1300" s="3">
        <f>IF(isblank(A1300), "", IF(NOT(ISBLANK(I1300)), VLOOKUP(I1300, Institutions, 2, FALSE), 0))</f>
        <v>0</v>
      </c>
      <c r="I1300" s="4"/>
      <c r="J1300" s="4" t="str">
        <f>IF(isblank(A1300), "", IF(NOT(ISBLANK(K1300)), VLOOKUP(K1300, Elections, 2, FALSE), 0))</f>
        <v>election-6</v>
      </c>
      <c r="K1300" s="10" t="s">
        <v>1180</v>
      </c>
      <c r="L1300" s="4">
        <f>IF(isblank($A1300), "", IF(NOT(ISBLANK(M1300)), VLOOKUP(M1300, Elections, 2, FALSE), 0))</f>
        <v>0</v>
      </c>
      <c r="M1300" s="4"/>
      <c r="N1300" s="3"/>
      <c r="O1300" s="3"/>
      <c r="P1300" s="3"/>
      <c r="Q1300" s="3"/>
      <c r="R1300" s="3"/>
      <c r="S1300" s="3"/>
      <c r="T1300" s="3"/>
      <c r="U1300" s="3"/>
      <c r="V1300" s="3"/>
      <c r="W1300" s="3"/>
      <c r="X1300" s="1" t="s">
        <v>1265</v>
      </c>
      <c r="Y1300" s="12" t="s">
        <v>1266</v>
      </c>
      <c r="Z1300" s="56" t="s">
        <v>4826</v>
      </c>
      <c r="AA1300" s="57" t="s">
        <v>4827</v>
      </c>
      <c r="AB1300" s="58"/>
      <c r="AC1300" s="43">
        <v>1.2556696E7</v>
      </c>
      <c r="AD1300" s="43">
        <v>2.558550872205E12</v>
      </c>
      <c r="AE1300" s="43" t="s">
        <v>49</v>
      </c>
      <c r="AF1300" s="43" t="s">
        <v>69</v>
      </c>
      <c r="AG1300" s="25"/>
      <c r="AH1300" s="58"/>
      <c r="AI1300" s="58"/>
      <c r="AJ1300" s="58"/>
    </row>
    <row r="1301">
      <c r="A1301" s="3" t="s">
        <v>4828</v>
      </c>
      <c r="B1301" s="55" t="s">
        <v>4829</v>
      </c>
      <c r="C1301" s="47">
        <v>844.0</v>
      </c>
      <c r="D1301" s="39"/>
      <c r="E1301" s="39"/>
      <c r="F1301" s="39"/>
      <c r="G1301" s="3"/>
      <c r="H1301" s="3">
        <f>IF(isblank(A1301), "", IF(NOT(ISBLANK(I1301)), VLOOKUP(I1301, Institutions, 2, FALSE), 0))</f>
        <v>0</v>
      </c>
      <c r="I1301" s="4"/>
      <c r="J1301" s="4" t="str">
        <f>IF(isblank(A1301), "", IF(NOT(ISBLANK(K1301)), VLOOKUP(K1301, Elections, 2, FALSE), 0))</f>
        <v>election-6</v>
      </c>
      <c r="K1301" s="10" t="s">
        <v>1180</v>
      </c>
      <c r="L1301" s="4">
        <f>IF(isblank($A1301), "", IF(NOT(ISBLANK(M1301)), VLOOKUP(M1301, Elections, 2, FALSE), 0))</f>
        <v>0</v>
      </c>
      <c r="M1301" s="4"/>
      <c r="N1301" s="3"/>
      <c r="O1301" s="3"/>
      <c r="P1301" s="3"/>
      <c r="Q1301" s="3"/>
      <c r="R1301" s="3"/>
      <c r="S1301" s="3"/>
      <c r="T1301" s="3"/>
      <c r="U1301" s="3"/>
      <c r="V1301" s="3"/>
      <c r="W1301" s="3"/>
      <c r="X1301" s="1" t="s">
        <v>1265</v>
      </c>
      <c r="Y1301" s="12" t="s">
        <v>1266</v>
      </c>
      <c r="Z1301" s="59" t="s">
        <v>4830</v>
      </c>
      <c r="AA1301" s="60" t="s">
        <v>4831</v>
      </c>
      <c r="AB1301" s="58"/>
      <c r="AC1301" s="26">
        <v>7887949.0</v>
      </c>
      <c r="AD1301" s="26">
        <v>2.367160420606E12</v>
      </c>
      <c r="AE1301" s="26" t="s">
        <v>49</v>
      </c>
      <c r="AF1301" s="26" t="s">
        <v>69</v>
      </c>
      <c r="AG1301" s="33"/>
      <c r="AH1301" s="58"/>
      <c r="AI1301" s="58"/>
      <c r="AJ1301" s="58"/>
    </row>
    <row r="1302">
      <c r="A1302" s="3" t="s">
        <v>4832</v>
      </c>
      <c r="B1302" s="55" t="s">
        <v>4833</v>
      </c>
      <c r="C1302" s="47">
        <v>845.0</v>
      </c>
      <c r="D1302" s="39"/>
      <c r="E1302" s="39"/>
      <c r="F1302" s="39"/>
      <c r="G1302" s="3"/>
      <c r="H1302" s="3">
        <f>IF(isblank(A1302), "", IF(NOT(ISBLANK(I1302)), VLOOKUP(I1302, Institutions, 2, FALSE), 0))</f>
        <v>0</v>
      </c>
      <c r="I1302" s="4"/>
      <c r="J1302" s="4" t="str">
        <f>IF(isblank(A1302), "", IF(NOT(ISBLANK(K1302)), VLOOKUP(K1302, Elections, 2, FALSE), 0))</f>
        <v>election-6</v>
      </c>
      <c r="K1302" s="10" t="s">
        <v>1180</v>
      </c>
      <c r="L1302" s="4">
        <f>IF(isblank($A1302), "", IF(NOT(ISBLANK(M1302)), VLOOKUP(M1302, Elections, 2, FALSE), 0))</f>
        <v>0</v>
      </c>
      <c r="M1302" s="4"/>
      <c r="N1302" s="3"/>
      <c r="O1302" s="3"/>
      <c r="P1302" s="3"/>
      <c r="Q1302" s="3"/>
      <c r="R1302" s="3"/>
      <c r="S1302" s="3"/>
      <c r="T1302" s="3"/>
      <c r="U1302" s="3"/>
      <c r="V1302" s="3"/>
      <c r="W1302" s="3"/>
      <c r="X1302" s="1" t="s">
        <v>1265</v>
      </c>
      <c r="Y1302" s="12" t="s">
        <v>1266</v>
      </c>
      <c r="Z1302" s="56" t="s">
        <v>4834</v>
      </c>
      <c r="AA1302" s="57" t="s">
        <v>4835</v>
      </c>
      <c r="AB1302" s="58"/>
      <c r="AC1302" s="43">
        <v>3.1420273E7</v>
      </c>
      <c r="AD1302" s="43">
        <v>2.176212440603E12</v>
      </c>
      <c r="AE1302" s="43" t="s">
        <v>49</v>
      </c>
      <c r="AF1302" s="43" t="s">
        <v>69</v>
      </c>
      <c r="AG1302" s="25"/>
      <c r="AH1302" s="58"/>
      <c r="AI1302" s="58"/>
      <c r="AJ1302" s="58"/>
    </row>
    <row r="1303">
      <c r="A1303" s="3" t="s">
        <v>4836</v>
      </c>
      <c r="B1303" s="55" t="s">
        <v>4837</v>
      </c>
      <c r="C1303" s="47">
        <v>846.0</v>
      </c>
      <c r="D1303" s="39"/>
      <c r="E1303" s="39"/>
      <c r="F1303" s="39"/>
      <c r="G1303" s="3"/>
      <c r="H1303" s="3">
        <f>IF(isblank(A1303), "", IF(NOT(ISBLANK(I1303)), VLOOKUP(I1303, Institutions, 2, FALSE), 0))</f>
        <v>0</v>
      </c>
      <c r="I1303" s="4"/>
      <c r="J1303" s="4" t="str">
        <f>IF(isblank(A1303), "", IF(NOT(ISBLANK(K1303)), VLOOKUP(K1303, Elections, 2, FALSE), 0))</f>
        <v>election-6</v>
      </c>
      <c r="K1303" s="10" t="s">
        <v>1180</v>
      </c>
      <c r="L1303" s="4">
        <f>IF(isblank($A1303), "", IF(NOT(ISBLANK(M1303)), VLOOKUP(M1303, Elections, 2, FALSE), 0))</f>
        <v>0</v>
      </c>
      <c r="M1303" s="4"/>
      <c r="N1303" s="3"/>
      <c r="O1303" s="3"/>
      <c r="P1303" s="3"/>
      <c r="Q1303" s="3"/>
      <c r="R1303" s="3"/>
      <c r="S1303" s="3"/>
      <c r="T1303" s="3"/>
      <c r="U1303" s="3"/>
      <c r="V1303" s="3"/>
      <c r="W1303" s="3"/>
      <c r="X1303" s="1" t="s">
        <v>1265</v>
      </c>
      <c r="Y1303" s="12" t="s">
        <v>1266</v>
      </c>
      <c r="Z1303" s="59" t="s">
        <v>4838</v>
      </c>
      <c r="AA1303" s="60" t="s">
        <v>4839</v>
      </c>
      <c r="AB1303" s="58"/>
      <c r="AC1303" s="26" t="s">
        <v>85</v>
      </c>
      <c r="AD1303" s="34"/>
      <c r="AE1303" s="34"/>
      <c r="AF1303" s="34"/>
      <c r="AG1303" s="33"/>
      <c r="AH1303" s="58"/>
      <c r="AI1303" s="58"/>
      <c r="AJ1303" s="58"/>
    </row>
    <row r="1304">
      <c r="A1304" s="3" t="s">
        <v>4840</v>
      </c>
      <c r="B1304" s="55" t="s">
        <v>4841</v>
      </c>
      <c r="C1304" s="47">
        <v>847.0</v>
      </c>
      <c r="D1304" s="39"/>
      <c r="E1304" s="39"/>
      <c r="F1304" s="39"/>
      <c r="G1304" s="3"/>
      <c r="H1304" s="3">
        <f>IF(isblank(A1304), "", IF(NOT(ISBLANK(I1304)), VLOOKUP(I1304, Institutions, 2, FALSE), 0))</f>
        <v>0</v>
      </c>
      <c r="I1304" s="4"/>
      <c r="J1304" s="4" t="str">
        <f>IF(isblank(A1304), "", IF(NOT(ISBLANK(K1304)), VLOOKUP(K1304, Elections, 2, FALSE), 0))</f>
        <v>election-6</v>
      </c>
      <c r="K1304" s="10" t="s">
        <v>1180</v>
      </c>
      <c r="L1304" s="4">
        <f>IF(isblank($A1304), "", IF(NOT(ISBLANK(M1304)), VLOOKUP(M1304, Elections, 2, FALSE), 0))</f>
        <v>0</v>
      </c>
      <c r="M1304" s="4"/>
      <c r="N1304" s="3"/>
      <c r="O1304" s="3"/>
      <c r="P1304" s="3"/>
      <c r="Q1304" s="3"/>
      <c r="R1304" s="3"/>
      <c r="S1304" s="3"/>
      <c r="T1304" s="3"/>
      <c r="U1304" s="3"/>
      <c r="V1304" s="3"/>
      <c r="W1304" s="3"/>
      <c r="X1304" s="1" t="s">
        <v>1265</v>
      </c>
      <c r="Y1304" s="12" t="s">
        <v>1266</v>
      </c>
      <c r="Z1304" s="56" t="s">
        <v>4842</v>
      </c>
      <c r="AA1304" s="57" t="s">
        <v>4843</v>
      </c>
      <c r="AB1304" s="58"/>
      <c r="AC1304" s="43" t="s">
        <v>85</v>
      </c>
      <c r="AD1304" s="36"/>
      <c r="AE1304" s="36"/>
      <c r="AF1304" s="36"/>
      <c r="AG1304" s="25"/>
      <c r="AH1304" s="58"/>
      <c r="AI1304" s="58"/>
      <c r="AJ1304" s="58"/>
    </row>
    <row r="1305">
      <c r="A1305" s="3" t="s">
        <v>4844</v>
      </c>
      <c r="B1305" s="55" t="s">
        <v>4845</v>
      </c>
      <c r="C1305" s="47">
        <v>848.0</v>
      </c>
      <c r="D1305" s="39"/>
      <c r="E1305" s="39"/>
      <c r="F1305" s="39"/>
      <c r="G1305" s="3"/>
      <c r="H1305" s="3">
        <f>IF(isblank(A1305), "", IF(NOT(ISBLANK(I1305)), VLOOKUP(I1305, Institutions, 2, FALSE), 0))</f>
        <v>0</v>
      </c>
      <c r="I1305" s="4"/>
      <c r="J1305" s="4" t="str">
        <f>IF(isblank(A1305), "", IF(NOT(ISBLANK(K1305)), VLOOKUP(K1305, Elections, 2, FALSE), 0))</f>
        <v>election-6</v>
      </c>
      <c r="K1305" s="10" t="s">
        <v>1180</v>
      </c>
      <c r="L1305" s="4">
        <f>IF(isblank($A1305), "", IF(NOT(ISBLANK(M1305)), VLOOKUP(M1305, Elections, 2, FALSE), 0))</f>
        <v>0</v>
      </c>
      <c r="M1305" s="4"/>
      <c r="N1305" s="3"/>
      <c r="O1305" s="3"/>
      <c r="P1305" s="3"/>
      <c r="Q1305" s="3"/>
      <c r="R1305" s="3"/>
      <c r="S1305" s="3"/>
      <c r="T1305" s="3"/>
      <c r="U1305" s="3"/>
      <c r="V1305" s="3"/>
      <c r="W1305" s="3"/>
      <c r="X1305" s="1" t="s">
        <v>1265</v>
      </c>
      <c r="Y1305" s="12" t="s">
        <v>1266</v>
      </c>
      <c r="Z1305" s="59" t="s">
        <v>4846</v>
      </c>
      <c r="AA1305" s="60" t="s">
        <v>4847</v>
      </c>
      <c r="AB1305" s="58"/>
      <c r="AC1305" s="26">
        <v>1.5477118E7</v>
      </c>
      <c r="AD1305" s="26">
        <v>1.746848781301E12</v>
      </c>
      <c r="AE1305" s="26" t="s">
        <v>49</v>
      </c>
      <c r="AF1305" s="26" t="s">
        <v>69</v>
      </c>
      <c r="AG1305" s="33"/>
      <c r="AH1305" s="58"/>
      <c r="AI1305" s="58"/>
      <c r="AJ1305" s="58"/>
    </row>
    <row r="1306">
      <c r="A1306" s="3" t="s">
        <v>4848</v>
      </c>
      <c r="B1306" s="55" t="s">
        <v>4849</v>
      </c>
      <c r="C1306" s="47">
        <v>849.0</v>
      </c>
      <c r="D1306" s="39"/>
      <c r="E1306" s="39"/>
      <c r="F1306" s="39"/>
      <c r="G1306" s="3"/>
      <c r="H1306" s="3">
        <f>IF(isblank(A1306), "", IF(NOT(ISBLANK(I1306)), VLOOKUP(I1306, Institutions, 2, FALSE), 0))</f>
        <v>0</v>
      </c>
      <c r="I1306" s="4"/>
      <c r="J1306" s="4" t="str">
        <f>IF(isblank(A1306), "", IF(NOT(ISBLANK(K1306)), VLOOKUP(K1306, Elections, 2, FALSE), 0))</f>
        <v>election-6</v>
      </c>
      <c r="K1306" s="10" t="s">
        <v>1180</v>
      </c>
      <c r="L1306" s="4">
        <f>IF(isblank($A1306), "", IF(NOT(ISBLANK(M1306)), VLOOKUP(M1306, Elections, 2, FALSE), 0))</f>
        <v>0</v>
      </c>
      <c r="M1306" s="4"/>
      <c r="N1306" s="3"/>
      <c r="O1306" s="3"/>
      <c r="P1306" s="3"/>
      <c r="Q1306" s="3"/>
      <c r="R1306" s="3"/>
      <c r="S1306" s="3"/>
      <c r="T1306" s="3"/>
      <c r="U1306" s="3"/>
      <c r="V1306" s="3"/>
      <c r="W1306" s="3"/>
      <c r="X1306" s="1" t="s">
        <v>1265</v>
      </c>
      <c r="Y1306" s="12" t="s">
        <v>1266</v>
      </c>
      <c r="Z1306" s="56" t="s">
        <v>4850</v>
      </c>
      <c r="AA1306" s="57" t="s">
        <v>4851</v>
      </c>
      <c r="AB1306" s="58"/>
      <c r="AC1306" s="43">
        <v>8336822.0</v>
      </c>
      <c r="AD1306" s="43">
        <v>2.305323062203E12</v>
      </c>
      <c r="AE1306" s="43" t="s">
        <v>49</v>
      </c>
      <c r="AF1306" s="43" t="s">
        <v>60</v>
      </c>
      <c r="AG1306" s="45" t="s">
        <v>4852</v>
      </c>
      <c r="AH1306" s="58"/>
      <c r="AI1306" s="58"/>
      <c r="AJ1306" s="58"/>
    </row>
    <row r="1307">
      <c r="A1307" s="3" t="s">
        <v>4853</v>
      </c>
      <c r="B1307" s="55" t="s">
        <v>4854</v>
      </c>
      <c r="C1307" s="47">
        <v>850.0</v>
      </c>
      <c r="D1307" s="39"/>
      <c r="E1307" s="39"/>
      <c r="F1307" s="39"/>
      <c r="G1307" s="3"/>
      <c r="H1307" s="3">
        <f>IF(isblank(A1307), "", IF(NOT(ISBLANK(I1307)), VLOOKUP(I1307, Institutions, 2, FALSE), 0))</f>
        <v>0</v>
      </c>
      <c r="I1307" s="4"/>
      <c r="J1307" s="4" t="str">
        <f>IF(isblank(A1307), "", IF(NOT(ISBLANK(K1307)), VLOOKUP(K1307, Elections, 2, FALSE), 0))</f>
        <v>election-6</v>
      </c>
      <c r="K1307" s="10" t="s">
        <v>1180</v>
      </c>
      <c r="L1307" s="4">
        <f>IF(isblank($A1307), "", IF(NOT(ISBLANK(M1307)), VLOOKUP(M1307, Elections, 2, FALSE), 0))</f>
        <v>0</v>
      </c>
      <c r="M1307" s="4"/>
      <c r="N1307" s="3"/>
      <c r="O1307" s="3"/>
      <c r="P1307" s="3"/>
      <c r="Q1307" s="3"/>
      <c r="R1307" s="3"/>
      <c r="S1307" s="3"/>
      <c r="T1307" s="3"/>
      <c r="U1307" s="3"/>
      <c r="V1307" s="3"/>
      <c r="W1307" s="3"/>
      <c r="X1307" s="1" t="s">
        <v>1265</v>
      </c>
      <c r="Y1307" s="12" t="s">
        <v>1266</v>
      </c>
      <c r="Z1307" s="59" t="s">
        <v>4855</v>
      </c>
      <c r="AA1307" s="60" t="s">
        <v>4856</v>
      </c>
      <c r="AB1307" s="58"/>
      <c r="AC1307" s="26">
        <v>1.2083321E7</v>
      </c>
      <c r="AD1307" s="26">
        <v>2.287338470101E12</v>
      </c>
      <c r="AE1307" s="26" t="s">
        <v>49</v>
      </c>
      <c r="AF1307" s="26" t="s">
        <v>69</v>
      </c>
      <c r="AG1307" s="33"/>
      <c r="AH1307" s="58"/>
      <c r="AI1307" s="58"/>
      <c r="AJ1307" s="58"/>
    </row>
    <row r="1308">
      <c r="A1308" s="3" t="s">
        <v>4857</v>
      </c>
      <c r="B1308" s="55" t="s">
        <v>4858</v>
      </c>
      <c r="C1308" s="47">
        <v>851.0</v>
      </c>
      <c r="D1308" s="39"/>
      <c r="E1308" s="39"/>
      <c r="F1308" s="39"/>
      <c r="G1308" s="3"/>
      <c r="H1308" s="3">
        <f>IF(isblank(A1308), "", IF(NOT(ISBLANK(I1308)), VLOOKUP(I1308, Institutions, 2, FALSE), 0))</f>
        <v>0</v>
      </c>
      <c r="I1308" s="4"/>
      <c r="J1308" s="4" t="str">
        <f>IF(isblank(A1308), "", IF(NOT(ISBLANK(K1308)), VLOOKUP(K1308, Elections, 2, FALSE), 0))</f>
        <v>election-6</v>
      </c>
      <c r="K1308" s="10" t="s">
        <v>1180</v>
      </c>
      <c r="L1308" s="4">
        <f>IF(isblank($A1308), "", IF(NOT(ISBLANK(M1308)), VLOOKUP(M1308, Elections, 2, FALSE), 0))</f>
        <v>0</v>
      </c>
      <c r="M1308" s="4"/>
      <c r="N1308" s="3"/>
      <c r="O1308" s="3"/>
      <c r="P1308" s="3"/>
      <c r="Q1308" s="3"/>
      <c r="R1308" s="3"/>
      <c r="S1308" s="3"/>
      <c r="T1308" s="3"/>
      <c r="U1308" s="3"/>
      <c r="V1308" s="3"/>
      <c r="W1308" s="3"/>
      <c r="X1308" s="1" t="s">
        <v>1265</v>
      </c>
      <c r="Y1308" s="12" t="s">
        <v>1266</v>
      </c>
      <c r="Z1308" s="56" t="s">
        <v>4859</v>
      </c>
      <c r="AA1308" s="57" t="s">
        <v>4860</v>
      </c>
      <c r="AB1308" s="58"/>
      <c r="AC1308" s="43">
        <v>3.2015232E7</v>
      </c>
      <c r="AD1308" s="43">
        <v>1.782098051601E12</v>
      </c>
      <c r="AE1308" s="43" t="s">
        <v>180</v>
      </c>
      <c r="AF1308" s="43" t="s">
        <v>60</v>
      </c>
      <c r="AG1308" s="45" t="s">
        <v>4861</v>
      </c>
      <c r="AH1308" s="58"/>
      <c r="AI1308" s="58"/>
      <c r="AJ1308" s="58"/>
    </row>
    <row r="1309">
      <c r="A1309" s="3" t="s">
        <v>4862</v>
      </c>
      <c r="B1309" s="55" t="s">
        <v>4863</v>
      </c>
      <c r="C1309" s="47">
        <v>852.0</v>
      </c>
      <c r="D1309" s="39"/>
      <c r="E1309" s="39"/>
      <c r="F1309" s="39"/>
      <c r="G1309" s="3"/>
      <c r="H1309" s="3">
        <f>IF(isblank(A1309), "", IF(NOT(ISBLANK(I1309)), VLOOKUP(I1309, Institutions, 2, FALSE), 0))</f>
        <v>0</v>
      </c>
      <c r="I1309" s="4"/>
      <c r="J1309" s="4" t="str">
        <f>IF(isblank(A1309), "", IF(NOT(ISBLANK(K1309)), VLOOKUP(K1309, Elections, 2, FALSE), 0))</f>
        <v>election-6</v>
      </c>
      <c r="K1309" s="10" t="s">
        <v>1180</v>
      </c>
      <c r="L1309" s="4">
        <f>IF(isblank($A1309), "", IF(NOT(ISBLANK(M1309)), VLOOKUP(M1309, Elections, 2, FALSE), 0))</f>
        <v>0</v>
      </c>
      <c r="M1309" s="4"/>
      <c r="N1309" s="3"/>
      <c r="O1309" s="3"/>
      <c r="P1309" s="3"/>
      <c r="Q1309" s="3"/>
      <c r="R1309" s="3"/>
      <c r="S1309" s="3"/>
      <c r="T1309" s="3"/>
      <c r="U1309" s="3"/>
      <c r="V1309" s="3"/>
      <c r="W1309" s="3"/>
      <c r="X1309" s="1" t="s">
        <v>1265</v>
      </c>
      <c r="Y1309" s="12" t="s">
        <v>1266</v>
      </c>
      <c r="Z1309" s="59" t="s">
        <v>4864</v>
      </c>
      <c r="AA1309" s="60" t="s">
        <v>4865</v>
      </c>
      <c r="AB1309" s="58"/>
      <c r="AC1309" s="26">
        <v>5231051.0</v>
      </c>
      <c r="AD1309" s="26">
        <v>1.971868820101E12</v>
      </c>
      <c r="AE1309" s="26" t="s">
        <v>49</v>
      </c>
      <c r="AF1309" s="26" t="s">
        <v>60</v>
      </c>
      <c r="AG1309" s="27" t="s">
        <v>4866</v>
      </c>
      <c r="AH1309" s="58"/>
      <c r="AI1309" s="58"/>
      <c r="AJ1309" s="58"/>
    </row>
    <row r="1310">
      <c r="A1310" s="3" t="s">
        <v>4867</v>
      </c>
      <c r="B1310" s="55" t="s">
        <v>4868</v>
      </c>
      <c r="C1310" s="47">
        <v>853.0</v>
      </c>
      <c r="D1310" s="39"/>
      <c r="E1310" s="39"/>
      <c r="F1310" s="39"/>
      <c r="G1310" s="3"/>
      <c r="H1310" s="3">
        <f>IF(isblank(A1310), "", IF(NOT(ISBLANK(I1310)), VLOOKUP(I1310, Institutions, 2, FALSE), 0))</f>
        <v>0</v>
      </c>
      <c r="I1310" s="4"/>
      <c r="J1310" s="4" t="str">
        <f>IF(isblank(A1310), "", IF(NOT(ISBLANK(K1310)), VLOOKUP(K1310, Elections, 2, FALSE), 0))</f>
        <v>election-6</v>
      </c>
      <c r="K1310" s="10" t="s">
        <v>1180</v>
      </c>
      <c r="L1310" s="4">
        <f>IF(isblank($A1310), "", IF(NOT(ISBLANK(M1310)), VLOOKUP(M1310, Elections, 2, FALSE), 0))</f>
        <v>0</v>
      </c>
      <c r="M1310" s="4"/>
      <c r="N1310" s="3"/>
      <c r="O1310" s="3"/>
      <c r="P1310" s="3"/>
      <c r="Q1310" s="3"/>
      <c r="R1310" s="3"/>
      <c r="S1310" s="3"/>
      <c r="T1310" s="3"/>
      <c r="U1310" s="3"/>
      <c r="V1310" s="3"/>
      <c r="W1310" s="3"/>
      <c r="X1310" s="1" t="s">
        <v>1265</v>
      </c>
      <c r="Y1310" s="12" t="s">
        <v>1266</v>
      </c>
      <c r="Z1310" s="56" t="s">
        <v>4869</v>
      </c>
      <c r="AA1310" s="57" t="s">
        <v>4870</v>
      </c>
      <c r="AB1310" s="58"/>
      <c r="AC1310" s="43" t="s">
        <v>85</v>
      </c>
      <c r="AD1310" s="36"/>
      <c r="AE1310" s="36"/>
      <c r="AF1310" s="36"/>
      <c r="AG1310" s="25"/>
      <c r="AH1310" s="58"/>
      <c r="AI1310" s="58"/>
      <c r="AJ1310" s="58"/>
    </row>
    <row r="1311">
      <c r="A1311" s="3" t="s">
        <v>4871</v>
      </c>
      <c r="B1311" s="55" t="s">
        <v>4872</v>
      </c>
      <c r="C1311" s="47">
        <v>854.0</v>
      </c>
      <c r="D1311" s="39"/>
      <c r="E1311" s="39"/>
      <c r="F1311" s="39"/>
      <c r="G1311" s="3"/>
      <c r="H1311" s="3">
        <f>IF(isblank(A1311), "", IF(NOT(ISBLANK(I1311)), VLOOKUP(I1311, Institutions, 2, FALSE), 0))</f>
        <v>0</v>
      </c>
      <c r="I1311" s="4"/>
      <c r="J1311" s="4" t="str">
        <f>IF(isblank(A1311), "", IF(NOT(ISBLANK(K1311)), VLOOKUP(K1311, Elections, 2, FALSE), 0))</f>
        <v>election-6</v>
      </c>
      <c r="K1311" s="10" t="s">
        <v>1180</v>
      </c>
      <c r="L1311" s="4">
        <f>IF(isblank($A1311), "", IF(NOT(ISBLANK(M1311)), VLOOKUP(M1311, Elections, 2, FALSE), 0))</f>
        <v>0</v>
      </c>
      <c r="M1311" s="4"/>
      <c r="N1311" s="3"/>
      <c r="O1311" s="3"/>
      <c r="P1311" s="3"/>
      <c r="Q1311" s="3"/>
      <c r="R1311" s="3"/>
      <c r="S1311" s="3"/>
      <c r="T1311" s="3"/>
      <c r="U1311" s="3"/>
      <c r="V1311" s="3"/>
      <c r="W1311" s="3"/>
      <c r="X1311" s="1" t="s">
        <v>1265</v>
      </c>
      <c r="Y1311" s="12" t="s">
        <v>1266</v>
      </c>
      <c r="Z1311" s="59" t="s">
        <v>4873</v>
      </c>
      <c r="AA1311" s="60" t="s">
        <v>4874</v>
      </c>
      <c r="AB1311" s="58"/>
      <c r="AC1311" s="26">
        <v>1.8009956E7</v>
      </c>
      <c r="AD1311" s="26">
        <v>1.929666692106E12</v>
      </c>
      <c r="AE1311" s="26" t="s">
        <v>49</v>
      </c>
      <c r="AF1311" s="26" t="s">
        <v>69</v>
      </c>
      <c r="AG1311" s="33"/>
      <c r="AH1311" s="58"/>
      <c r="AI1311" s="58"/>
      <c r="AJ1311" s="58"/>
    </row>
    <row r="1312">
      <c r="A1312" s="3" t="s">
        <v>4875</v>
      </c>
      <c r="B1312" s="55" t="s">
        <v>4876</v>
      </c>
      <c r="C1312" s="47">
        <v>855.0</v>
      </c>
      <c r="D1312" s="39"/>
      <c r="E1312" s="39"/>
      <c r="F1312" s="39"/>
      <c r="G1312" s="3"/>
      <c r="H1312" s="3">
        <f>IF(isblank(A1312), "", IF(NOT(ISBLANK(I1312)), VLOOKUP(I1312, Institutions, 2, FALSE), 0))</f>
        <v>0</v>
      </c>
      <c r="I1312" s="4"/>
      <c r="J1312" s="4" t="str">
        <f>IF(isblank(A1312), "", IF(NOT(ISBLANK(K1312)), VLOOKUP(K1312, Elections, 2, FALSE), 0))</f>
        <v>election-6</v>
      </c>
      <c r="K1312" s="10" t="s">
        <v>1180</v>
      </c>
      <c r="L1312" s="4">
        <f>IF(isblank($A1312), "", IF(NOT(ISBLANK(M1312)), VLOOKUP(M1312, Elections, 2, FALSE), 0))</f>
        <v>0</v>
      </c>
      <c r="M1312" s="4"/>
      <c r="N1312" s="3"/>
      <c r="O1312" s="3"/>
      <c r="P1312" s="3"/>
      <c r="Q1312" s="3"/>
      <c r="R1312" s="3"/>
      <c r="S1312" s="3"/>
      <c r="T1312" s="3"/>
      <c r="U1312" s="3"/>
      <c r="V1312" s="3"/>
      <c r="W1312" s="3"/>
      <c r="X1312" s="1" t="s">
        <v>1265</v>
      </c>
      <c r="Y1312" s="12" t="s">
        <v>1266</v>
      </c>
      <c r="Z1312" s="56" t="s">
        <v>4877</v>
      </c>
      <c r="AA1312" s="57" t="s">
        <v>4878</v>
      </c>
      <c r="AB1312" s="58"/>
      <c r="AC1312" s="43">
        <v>2.8207807E7</v>
      </c>
      <c r="AD1312" s="43">
        <v>2.589302330101E12</v>
      </c>
      <c r="AE1312" s="43" t="s">
        <v>49</v>
      </c>
      <c r="AF1312" s="43" t="s">
        <v>60</v>
      </c>
      <c r="AG1312" s="45" t="s">
        <v>4879</v>
      </c>
      <c r="AH1312" s="58"/>
      <c r="AI1312" s="58"/>
      <c r="AJ1312" s="58"/>
    </row>
    <row r="1313">
      <c r="A1313" s="3" t="s">
        <v>4880</v>
      </c>
      <c r="B1313" s="55" t="s">
        <v>4881</v>
      </c>
      <c r="C1313" s="47">
        <v>856.0</v>
      </c>
      <c r="D1313" s="39"/>
      <c r="E1313" s="39"/>
      <c r="F1313" s="39"/>
      <c r="G1313" s="3"/>
      <c r="H1313" s="3">
        <f>IF(isblank(A1313), "", IF(NOT(ISBLANK(I1313)), VLOOKUP(I1313, Institutions, 2, FALSE), 0))</f>
        <v>0</v>
      </c>
      <c r="I1313" s="4"/>
      <c r="J1313" s="4" t="str">
        <f>IF(isblank(A1313), "", IF(NOT(ISBLANK(K1313)), VLOOKUP(K1313, Elections, 2, FALSE), 0))</f>
        <v>election-6</v>
      </c>
      <c r="K1313" s="10" t="s">
        <v>1180</v>
      </c>
      <c r="L1313" s="4">
        <f>IF(isblank($A1313), "", IF(NOT(ISBLANK(M1313)), VLOOKUP(M1313, Elections, 2, FALSE), 0))</f>
        <v>0</v>
      </c>
      <c r="M1313" s="4"/>
      <c r="N1313" s="3"/>
      <c r="O1313" s="3"/>
      <c r="P1313" s="3"/>
      <c r="Q1313" s="3"/>
      <c r="R1313" s="3"/>
      <c r="S1313" s="3"/>
      <c r="T1313" s="3"/>
      <c r="U1313" s="3"/>
      <c r="V1313" s="3"/>
      <c r="W1313" s="3"/>
      <c r="X1313" s="1" t="s">
        <v>1265</v>
      </c>
      <c r="Y1313" s="12" t="s">
        <v>1266</v>
      </c>
      <c r="Z1313" s="59" t="s">
        <v>4882</v>
      </c>
      <c r="AA1313" s="60" t="s">
        <v>4883</v>
      </c>
      <c r="AB1313" s="58"/>
      <c r="AC1313" s="26" t="s">
        <v>85</v>
      </c>
      <c r="AD1313" s="34"/>
      <c r="AE1313" s="34"/>
      <c r="AF1313" s="34"/>
      <c r="AG1313" s="33"/>
      <c r="AH1313" s="58"/>
      <c r="AI1313" s="58"/>
      <c r="AJ1313" s="58"/>
    </row>
    <row r="1314">
      <c r="A1314" s="3" t="s">
        <v>4884</v>
      </c>
      <c r="B1314" s="55" t="s">
        <v>4885</v>
      </c>
      <c r="C1314" s="47">
        <v>857.0</v>
      </c>
      <c r="D1314" s="39"/>
      <c r="E1314" s="39"/>
      <c r="F1314" s="39"/>
      <c r="G1314" s="3"/>
      <c r="H1314" s="3">
        <f>IF(isblank(A1314), "", IF(NOT(ISBLANK(I1314)), VLOOKUP(I1314, Institutions, 2, FALSE), 0))</f>
        <v>0</v>
      </c>
      <c r="I1314" s="4"/>
      <c r="J1314" s="4" t="str">
        <f>IF(isblank(A1314), "", IF(NOT(ISBLANK(K1314)), VLOOKUP(K1314, Elections, 2, FALSE), 0))</f>
        <v>election-6</v>
      </c>
      <c r="K1314" s="10" t="s">
        <v>1180</v>
      </c>
      <c r="L1314" s="4">
        <f>IF(isblank($A1314), "", IF(NOT(ISBLANK(M1314)), VLOOKUP(M1314, Elections, 2, FALSE), 0))</f>
        <v>0</v>
      </c>
      <c r="M1314" s="4"/>
      <c r="N1314" s="3"/>
      <c r="O1314" s="3"/>
      <c r="P1314" s="3"/>
      <c r="Q1314" s="3"/>
      <c r="R1314" s="3"/>
      <c r="S1314" s="3"/>
      <c r="T1314" s="3"/>
      <c r="U1314" s="3"/>
      <c r="V1314" s="3"/>
      <c r="W1314" s="3"/>
      <c r="X1314" s="1" t="s">
        <v>1265</v>
      </c>
      <c r="Y1314" s="12" t="s">
        <v>1266</v>
      </c>
      <c r="Z1314" s="56" t="s">
        <v>4886</v>
      </c>
      <c r="AA1314" s="57" t="s">
        <v>4887</v>
      </c>
      <c r="AB1314" s="58"/>
      <c r="AC1314" s="43" t="s">
        <v>85</v>
      </c>
      <c r="AD1314" s="36"/>
      <c r="AE1314" s="36"/>
      <c r="AF1314" s="36"/>
      <c r="AG1314" s="25"/>
      <c r="AH1314" s="58"/>
      <c r="AI1314" s="58"/>
      <c r="AJ1314" s="58"/>
    </row>
    <row r="1315">
      <c r="A1315" s="3" t="s">
        <v>4888</v>
      </c>
      <c r="B1315" s="55" t="s">
        <v>4889</v>
      </c>
      <c r="C1315" s="47">
        <v>858.0</v>
      </c>
      <c r="D1315" s="39"/>
      <c r="E1315" s="39"/>
      <c r="F1315" s="39"/>
      <c r="G1315" s="3"/>
      <c r="H1315" s="3">
        <f>IF(isblank(A1315), "", IF(NOT(ISBLANK(I1315)), VLOOKUP(I1315, Institutions, 2, FALSE), 0))</f>
        <v>0</v>
      </c>
      <c r="I1315" s="4"/>
      <c r="J1315" s="4" t="str">
        <f>IF(isblank(A1315), "", IF(NOT(ISBLANK(K1315)), VLOOKUP(K1315, Elections, 2, FALSE), 0))</f>
        <v>election-6</v>
      </c>
      <c r="K1315" s="10" t="s">
        <v>1180</v>
      </c>
      <c r="L1315" s="4">
        <f>IF(isblank($A1315), "", IF(NOT(ISBLANK(M1315)), VLOOKUP(M1315, Elections, 2, FALSE), 0))</f>
        <v>0</v>
      </c>
      <c r="M1315" s="4"/>
      <c r="N1315" s="3"/>
      <c r="O1315" s="3"/>
      <c r="P1315" s="3"/>
      <c r="Q1315" s="3"/>
      <c r="R1315" s="3"/>
      <c r="S1315" s="3"/>
      <c r="T1315" s="3"/>
      <c r="U1315" s="3"/>
      <c r="V1315" s="3"/>
      <c r="W1315" s="3"/>
      <c r="X1315" s="1" t="s">
        <v>1265</v>
      </c>
      <c r="Y1315" s="12" t="s">
        <v>1266</v>
      </c>
      <c r="Z1315" s="59" t="s">
        <v>4890</v>
      </c>
      <c r="AA1315" s="60" t="s">
        <v>4891</v>
      </c>
      <c r="AB1315" s="58"/>
      <c r="AC1315" s="31">
        <v>6906907.0</v>
      </c>
      <c r="AD1315" s="31">
        <v>1.957675860101E12</v>
      </c>
      <c r="AE1315" s="31" t="s">
        <v>49</v>
      </c>
      <c r="AF1315" s="31" t="s">
        <v>69</v>
      </c>
      <c r="AG1315" s="33"/>
      <c r="AH1315" s="58"/>
      <c r="AI1315" s="58"/>
      <c r="AJ1315" s="58"/>
    </row>
    <row r="1316">
      <c r="A1316" s="3" t="s">
        <v>4892</v>
      </c>
      <c r="B1316" s="55" t="s">
        <v>4893</v>
      </c>
      <c r="C1316" s="47">
        <v>859.0</v>
      </c>
      <c r="D1316" s="39"/>
      <c r="E1316" s="39"/>
      <c r="F1316" s="39"/>
      <c r="G1316" s="3"/>
      <c r="H1316" s="3">
        <f>IF(isblank(A1316), "", IF(NOT(ISBLANK(I1316)), VLOOKUP(I1316, Institutions, 2, FALSE), 0))</f>
        <v>0</v>
      </c>
      <c r="I1316" s="4"/>
      <c r="J1316" s="4" t="str">
        <f>IF(isblank(A1316), "", IF(NOT(ISBLANK(K1316)), VLOOKUP(K1316, Elections, 2, FALSE), 0))</f>
        <v>election-6</v>
      </c>
      <c r="K1316" s="10" t="s">
        <v>1180</v>
      </c>
      <c r="L1316" s="4">
        <f>IF(isblank($A1316), "", IF(NOT(ISBLANK(M1316)), VLOOKUP(M1316, Elections, 2, FALSE), 0))</f>
        <v>0</v>
      </c>
      <c r="M1316" s="4"/>
      <c r="N1316" s="3"/>
      <c r="O1316" s="3"/>
      <c r="P1316" s="3"/>
      <c r="Q1316" s="3"/>
      <c r="R1316" s="3"/>
      <c r="S1316" s="3"/>
      <c r="T1316" s="3"/>
      <c r="U1316" s="3"/>
      <c r="V1316" s="3"/>
      <c r="W1316" s="3"/>
      <c r="X1316" s="1" t="s">
        <v>1265</v>
      </c>
      <c r="Y1316" s="12" t="s">
        <v>1266</v>
      </c>
      <c r="Z1316" s="56" t="s">
        <v>4894</v>
      </c>
      <c r="AA1316" s="57" t="s">
        <v>4895</v>
      </c>
      <c r="AB1316" s="58"/>
      <c r="AC1316" s="43">
        <v>1.2343226E7</v>
      </c>
      <c r="AD1316" s="43">
        <v>2.759932640101E12</v>
      </c>
      <c r="AE1316" s="43" t="s">
        <v>49</v>
      </c>
      <c r="AF1316" s="43" t="s">
        <v>60</v>
      </c>
      <c r="AG1316" s="45" t="s">
        <v>4896</v>
      </c>
      <c r="AH1316" s="58"/>
      <c r="AI1316" s="58"/>
      <c r="AJ1316" s="58"/>
    </row>
    <row r="1317">
      <c r="A1317" s="3" t="s">
        <v>4897</v>
      </c>
      <c r="B1317" s="55" t="s">
        <v>4898</v>
      </c>
      <c r="C1317" s="47">
        <v>860.0</v>
      </c>
      <c r="D1317" s="39"/>
      <c r="E1317" s="39"/>
      <c r="F1317" s="39"/>
      <c r="G1317" s="3"/>
      <c r="H1317" s="3">
        <f>IF(isblank(A1317), "", IF(NOT(ISBLANK(I1317)), VLOOKUP(I1317, Institutions, 2, FALSE), 0))</f>
        <v>0</v>
      </c>
      <c r="I1317" s="4"/>
      <c r="J1317" s="4" t="str">
        <f>IF(isblank(A1317), "", IF(NOT(ISBLANK(K1317)), VLOOKUP(K1317, Elections, 2, FALSE), 0))</f>
        <v>election-6</v>
      </c>
      <c r="K1317" s="10" t="s">
        <v>1180</v>
      </c>
      <c r="L1317" s="4">
        <f>IF(isblank($A1317), "", IF(NOT(ISBLANK(M1317)), VLOOKUP(M1317, Elections, 2, FALSE), 0))</f>
        <v>0</v>
      </c>
      <c r="M1317" s="4"/>
      <c r="N1317" s="3"/>
      <c r="O1317" s="3"/>
      <c r="P1317" s="3"/>
      <c r="Q1317" s="3"/>
      <c r="R1317" s="3"/>
      <c r="S1317" s="3"/>
      <c r="T1317" s="3"/>
      <c r="U1317" s="3"/>
      <c r="V1317" s="3"/>
      <c r="W1317" s="3"/>
      <c r="X1317" s="1" t="s">
        <v>1265</v>
      </c>
      <c r="Y1317" s="12" t="s">
        <v>1266</v>
      </c>
      <c r="Z1317" s="59" t="s">
        <v>4899</v>
      </c>
      <c r="AA1317" s="60" t="s">
        <v>4900</v>
      </c>
      <c r="AB1317" s="58"/>
      <c r="AC1317" s="26">
        <v>1876198.0</v>
      </c>
      <c r="AD1317" s="26">
        <v>2.276917761901E12</v>
      </c>
      <c r="AE1317" s="26" t="s">
        <v>49</v>
      </c>
      <c r="AF1317" s="26" t="s">
        <v>69</v>
      </c>
      <c r="AG1317" s="33"/>
      <c r="AH1317" s="58"/>
      <c r="AI1317" s="58"/>
      <c r="AJ1317" s="58"/>
    </row>
    <row r="1318">
      <c r="A1318" s="3" t="s">
        <v>4901</v>
      </c>
      <c r="B1318" s="55" t="s">
        <v>4902</v>
      </c>
      <c r="C1318" s="47">
        <v>861.0</v>
      </c>
      <c r="D1318" s="39"/>
      <c r="E1318" s="39"/>
      <c r="F1318" s="39"/>
      <c r="G1318" s="3"/>
      <c r="H1318" s="3">
        <f>IF(isblank(A1318), "", IF(NOT(ISBLANK(I1318)), VLOOKUP(I1318, Institutions, 2, FALSE), 0))</f>
        <v>0</v>
      </c>
      <c r="I1318" s="4"/>
      <c r="J1318" s="4" t="str">
        <f>IF(isblank(A1318), "", IF(NOT(ISBLANK(K1318)), VLOOKUP(K1318, Elections, 2, FALSE), 0))</f>
        <v>election-6</v>
      </c>
      <c r="K1318" s="10" t="s">
        <v>1180</v>
      </c>
      <c r="L1318" s="4">
        <f>IF(isblank($A1318), "", IF(NOT(ISBLANK(M1318)), VLOOKUP(M1318, Elections, 2, FALSE), 0))</f>
        <v>0</v>
      </c>
      <c r="M1318" s="4"/>
      <c r="N1318" s="3"/>
      <c r="O1318" s="3"/>
      <c r="P1318" s="3"/>
      <c r="Q1318" s="3"/>
      <c r="R1318" s="3"/>
      <c r="S1318" s="3"/>
      <c r="T1318" s="3"/>
      <c r="U1318" s="3"/>
      <c r="V1318" s="3"/>
      <c r="W1318" s="3"/>
      <c r="X1318" s="1" t="s">
        <v>1265</v>
      </c>
      <c r="Y1318" s="12" t="s">
        <v>1266</v>
      </c>
      <c r="Z1318" s="56" t="s">
        <v>4903</v>
      </c>
      <c r="AA1318" s="57" t="s">
        <v>4904</v>
      </c>
      <c r="AB1318" s="58"/>
      <c r="AC1318" s="30" t="s">
        <v>85</v>
      </c>
      <c r="AD1318" s="36"/>
      <c r="AE1318" s="36"/>
      <c r="AF1318" s="36"/>
      <c r="AG1318" s="25"/>
      <c r="AH1318" s="58"/>
      <c r="AI1318" s="58"/>
      <c r="AJ1318" s="58"/>
    </row>
    <row r="1319">
      <c r="A1319" s="3" t="s">
        <v>4905</v>
      </c>
      <c r="B1319" s="55" t="s">
        <v>4906</v>
      </c>
      <c r="C1319" s="47">
        <v>862.0</v>
      </c>
      <c r="D1319" s="39"/>
      <c r="E1319" s="39"/>
      <c r="F1319" s="39"/>
      <c r="G1319" s="3"/>
      <c r="H1319" s="3">
        <f>IF(isblank(A1319), "", IF(NOT(ISBLANK(I1319)), VLOOKUP(I1319, Institutions, 2, FALSE), 0))</f>
        <v>0</v>
      </c>
      <c r="I1319" s="4"/>
      <c r="J1319" s="4" t="str">
        <f>IF(isblank(A1319), "", IF(NOT(ISBLANK(K1319)), VLOOKUP(K1319, Elections, 2, FALSE), 0))</f>
        <v>election-6</v>
      </c>
      <c r="K1319" s="10" t="s">
        <v>1180</v>
      </c>
      <c r="L1319" s="4">
        <f>IF(isblank($A1319), "", IF(NOT(ISBLANK(M1319)), VLOOKUP(M1319, Elections, 2, FALSE), 0))</f>
        <v>0</v>
      </c>
      <c r="M1319" s="4"/>
      <c r="N1319" s="3"/>
      <c r="O1319" s="3"/>
      <c r="P1319" s="3"/>
      <c r="Q1319" s="3"/>
      <c r="R1319" s="3"/>
      <c r="S1319" s="3"/>
      <c r="T1319" s="3"/>
      <c r="U1319" s="3"/>
      <c r="V1319" s="3"/>
      <c r="W1319" s="3"/>
      <c r="X1319" s="1" t="s">
        <v>1265</v>
      </c>
      <c r="Y1319" s="12" t="s">
        <v>1266</v>
      </c>
      <c r="Z1319" s="59" t="s">
        <v>4907</v>
      </c>
      <c r="AA1319" s="60" t="s">
        <v>4908</v>
      </c>
      <c r="AB1319" s="58"/>
      <c r="AC1319" s="26">
        <v>1.5841375E7</v>
      </c>
      <c r="AD1319" s="26">
        <v>1.700830980101E12</v>
      </c>
      <c r="AE1319" s="26" t="s">
        <v>49</v>
      </c>
      <c r="AF1319" s="26" t="s">
        <v>60</v>
      </c>
      <c r="AG1319" s="33"/>
      <c r="AH1319" s="58"/>
      <c r="AI1319" s="58"/>
      <c r="AJ1319" s="58"/>
    </row>
    <row r="1320">
      <c r="A1320" s="3" t="s">
        <v>4909</v>
      </c>
      <c r="B1320" s="55" t="s">
        <v>4910</v>
      </c>
      <c r="C1320" s="47">
        <v>863.0</v>
      </c>
      <c r="D1320" s="39"/>
      <c r="E1320" s="39"/>
      <c r="F1320" s="39"/>
      <c r="G1320" s="3"/>
      <c r="H1320" s="3">
        <f>IF(isblank(A1320), "", IF(NOT(ISBLANK(I1320)), VLOOKUP(I1320, Institutions, 2, FALSE), 0))</f>
        <v>0</v>
      </c>
      <c r="I1320" s="4"/>
      <c r="J1320" s="4" t="str">
        <f>IF(isblank(A1320), "", IF(NOT(ISBLANK(K1320)), VLOOKUP(K1320, Elections, 2, FALSE), 0))</f>
        <v>election-6</v>
      </c>
      <c r="K1320" s="10" t="s">
        <v>1180</v>
      </c>
      <c r="L1320" s="4">
        <f>IF(isblank($A1320), "", IF(NOT(ISBLANK(M1320)), VLOOKUP(M1320, Elections, 2, FALSE), 0))</f>
        <v>0</v>
      </c>
      <c r="M1320" s="4"/>
      <c r="N1320" s="3"/>
      <c r="O1320" s="3"/>
      <c r="P1320" s="3"/>
      <c r="Q1320" s="3"/>
      <c r="R1320" s="3"/>
      <c r="S1320" s="3"/>
      <c r="T1320" s="3"/>
      <c r="U1320" s="3"/>
      <c r="V1320" s="3"/>
      <c r="W1320" s="3"/>
      <c r="X1320" s="1" t="s">
        <v>1265</v>
      </c>
      <c r="Y1320" s="12" t="s">
        <v>1266</v>
      </c>
      <c r="Z1320" s="56" t="s">
        <v>4911</v>
      </c>
      <c r="AA1320" s="57" t="s">
        <v>4912</v>
      </c>
      <c r="AB1320" s="58"/>
      <c r="AC1320" s="43">
        <v>2.3753315E7</v>
      </c>
      <c r="AD1320" s="43">
        <v>2.426578932102E12</v>
      </c>
      <c r="AE1320" s="43" t="s">
        <v>49</v>
      </c>
      <c r="AF1320" s="43" t="s">
        <v>69</v>
      </c>
      <c r="AG1320" s="25"/>
      <c r="AH1320" s="58"/>
      <c r="AI1320" s="58"/>
      <c r="AJ1320" s="58"/>
    </row>
    <row r="1321">
      <c r="A1321" s="3" t="s">
        <v>4913</v>
      </c>
      <c r="B1321" s="55" t="s">
        <v>4914</v>
      </c>
      <c r="C1321" s="47">
        <v>864.0</v>
      </c>
      <c r="D1321" s="39"/>
      <c r="E1321" s="39"/>
      <c r="F1321" s="39"/>
      <c r="G1321" s="3"/>
      <c r="H1321" s="3">
        <f>IF(isblank(A1321), "", IF(NOT(ISBLANK(I1321)), VLOOKUP(I1321, Institutions, 2, FALSE), 0))</f>
        <v>0</v>
      </c>
      <c r="I1321" s="4"/>
      <c r="J1321" s="4" t="str">
        <f>IF(isblank(A1321), "", IF(NOT(ISBLANK(K1321)), VLOOKUP(K1321, Elections, 2, FALSE), 0))</f>
        <v>election-6</v>
      </c>
      <c r="K1321" s="10" t="s">
        <v>1180</v>
      </c>
      <c r="L1321" s="4">
        <f>IF(isblank($A1321), "", IF(NOT(ISBLANK(M1321)), VLOOKUP(M1321, Elections, 2, FALSE), 0))</f>
        <v>0</v>
      </c>
      <c r="M1321" s="4"/>
      <c r="N1321" s="3"/>
      <c r="O1321" s="3"/>
      <c r="P1321" s="3"/>
      <c r="Q1321" s="3"/>
      <c r="R1321" s="3"/>
      <c r="S1321" s="3"/>
      <c r="T1321" s="3"/>
      <c r="U1321" s="3"/>
      <c r="V1321" s="3"/>
      <c r="W1321" s="3"/>
      <c r="X1321" s="1" t="s">
        <v>1265</v>
      </c>
      <c r="Y1321" s="12" t="s">
        <v>1266</v>
      </c>
      <c r="Z1321" s="59" t="s">
        <v>4915</v>
      </c>
      <c r="AA1321" s="60" t="s">
        <v>4916</v>
      </c>
      <c r="AB1321" s="58"/>
      <c r="AC1321" s="26">
        <v>7350635.0</v>
      </c>
      <c r="AD1321" s="26">
        <v>2.255312320608E12</v>
      </c>
      <c r="AE1321" s="26" t="s">
        <v>49</v>
      </c>
      <c r="AF1321" s="26" t="s">
        <v>69</v>
      </c>
      <c r="AG1321" s="33"/>
      <c r="AH1321" s="58"/>
      <c r="AI1321" s="58"/>
      <c r="AJ1321" s="58"/>
    </row>
    <row r="1322">
      <c r="A1322" s="3" t="s">
        <v>4917</v>
      </c>
      <c r="B1322" s="55" t="s">
        <v>4918</v>
      </c>
      <c r="C1322" s="47">
        <v>865.0</v>
      </c>
      <c r="D1322" s="39"/>
      <c r="E1322" s="39"/>
      <c r="F1322" s="39"/>
      <c r="G1322" s="3"/>
      <c r="H1322" s="3">
        <f>IF(isblank(A1322), "", IF(NOT(ISBLANK(I1322)), VLOOKUP(I1322, Institutions, 2, FALSE), 0))</f>
        <v>0</v>
      </c>
      <c r="I1322" s="4"/>
      <c r="J1322" s="4" t="str">
        <f>IF(isblank(A1322), "", IF(NOT(ISBLANK(K1322)), VLOOKUP(K1322, Elections, 2, FALSE), 0))</f>
        <v>election-6</v>
      </c>
      <c r="K1322" s="10" t="s">
        <v>1180</v>
      </c>
      <c r="L1322" s="4">
        <f>IF(isblank($A1322), "", IF(NOT(ISBLANK(M1322)), VLOOKUP(M1322, Elections, 2, FALSE), 0))</f>
        <v>0</v>
      </c>
      <c r="M1322" s="4"/>
      <c r="N1322" s="3"/>
      <c r="O1322" s="3"/>
      <c r="P1322" s="3"/>
      <c r="Q1322" s="3"/>
      <c r="R1322" s="3"/>
      <c r="S1322" s="3"/>
      <c r="T1322" s="3"/>
      <c r="U1322" s="3"/>
      <c r="V1322" s="3"/>
      <c r="W1322" s="3"/>
      <c r="X1322" s="1" t="s">
        <v>1265</v>
      </c>
      <c r="Y1322" s="12" t="s">
        <v>1266</v>
      </c>
      <c r="Z1322" s="56" t="s">
        <v>4919</v>
      </c>
      <c r="AA1322" s="57" t="s">
        <v>4920</v>
      </c>
      <c r="AB1322" s="58"/>
      <c r="AC1322" s="43" t="s">
        <v>85</v>
      </c>
      <c r="AD1322" s="36"/>
      <c r="AE1322" s="36"/>
      <c r="AF1322" s="36"/>
      <c r="AG1322" s="25"/>
      <c r="AH1322" s="58"/>
      <c r="AI1322" s="58"/>
      <c r="AJ1322" s="58"/>
    </row>
    <row r="1323">
      <c r="A1323" s="3" t="s">
        <v>4921</v>
      </c>
      <c r="B1323" s="55" t="s">
        <v>4922</v>
      </c>
      <c r="C1323" s="47">
        <v>866.0</v>
      </c>
      <c r="D1323" s="39"/>
      <c r="E1323" s="39"/>
      <c r="F1323" s="39"/>
      <c r="G1323" s="3"/>
      <c r="H1323" s="3">
        <f>IF(isblank(A1323), "", IF(NOT(ISBLANK(I1323)), VLOOKUP(I1323, Institutions, 2, FALSE), 0))</f>
        <v>0</v>
      </c>
      <c r="I1323" s="4"/>
      <c r="J1323" s="4" t="str">
        <f>IF(isblank(A1323), "", IF(NOT(ISBLANK(K1323)), VLOOKUP(K1323, Elections, 2, FALSE), 0))</f>
        <v>election-6</v>
      </c>
      <c r="K1323" s="10" t="s">
        <v>1180</v>
      </c>
      <c r="L1323" s="4">
        <f>IF(isblank($A1323), "", IF(NOT(ISBLANK(M1323)), VLOOKUP(M1323, Elections, 2, FALSE), 0))</f>
        <v>0</v>
      </c>
      <c r="M1323" s="4"/>
      <c r="N1323" s="3"/>
      <c r="O1323" s="3"/>
      <c r="P1323" s="3"/>
      <c r="Q1323" s="3"/>
      <c r="R1323" s="3"/>
      <c r="S1323" s="3"/>
      <c r="T1323" s="3"/>
      <c r="U1323" s="3"/>
      <c r="V1323" s="3"/>
      <c r="W1323" s="3"/>
      <c r="X1323" s="1" t="s">
        <v>1265</v>
      </c>
      <c r="Y1323" s="12" t="s">
        <v>1266</v>
      </c>
      <c r="Z1323" s="59" t="s">
        <v>4923</v>
      </c>
      <c r="AA1323" s="60" t="s">
        <v>4924</v>
      </c>
      <c r="AB1323" s="58"/>
      <c r="AC1323" s="26" t="s">
        <v>4925</v>
      </c>
      <c r="AD1323" s="26">
        <v>1.610783030401E12</v>
      </c>
      <c r="AE1323" s="26" t="s">
        <v>180</v>
      </c>
      <c r="AF1323" s="26" t="s">
        <v>60</v>
      </c>
      <c r="AG1323" s="27" t="s">
        <v>4926</v>
      </c>
      <c r="AH1323" s="58"/>
      <c r="AI1323" s="58"/>
      <c r="AJ1323" s="58"/>
    </row>
    <row r="1324">
      <c r="A1324" s="3" t="s">
        <v>4927</v>
      </c>
      <c r="B1324" s="55" t="s">
        <v>4928</v>
      </c>
      <c r="C1324" s="47">
        <v>867.0</v>
      </c>
      <c r="D1324" s="39"/>
      <c r="E1324" s="39"/>
      <c r="F1324" s="39"/>
      <c r="G1324" s="3"/>
      <c r="H1324" s="3">
        <f>IF(isblank(A1324), "", IF(NOT(ISBLANK(I1324)), VLOOKUP(I1324, Institutions, 2, FALSE), 0))</f>
        <v>0</v>
      </c>
      <c r="I1324" s="4"/>
      <c r="J1324" s="4" t="str">
        <f>IF(isblank(A1324), "", IF(NOT(ISBLANK(K1324)), VLOOKUP(K1324, Elections, 2, FALSE), 0))</f>
        <v>election-6</v>
      </c>
      <c r="K1324" s="10" t="s">
        <v>1180</v>
      </c>
      <c r="L1324" s="4">
        <f>IF(isblank($A1324), "", IF(NOT(ISBLANK(M1324)), VLOOKUP(M1324, Elections, 2, FALSE), 0))</f>
        <v>0</v>
      </c>
      <c r="M1324" s="4"/>
      <c r="N1324" s="3"/>
      <c r="O1324" s="3"/>
      <c r="P1324" s="3"/>
      <c r="Q1324" s="3"/>
      <c r="R1324" s="3"/>
      <c r="S1324" s="3"/>
      <c r="T1324" s="3"/>
      <c r="U1324" s="3"/>
      <c r="V1324" s="3"/>
      <c r="W1324" s="3"/>
      <c r="X1324" s="1" t="s">
        <v>1265</v>
      </c>
      <c r="Y1324" s="12" t="s">
        <v>1266</v>
      </c>
      <c r="Z1324" s="56" t="s">
        <v>4929</v>
      </c>
      <c r="AA1324" s="57" t="s">
        <v>4930</v>
      </c>
      <c r="AB1324" s="58"/>
      <c r="AC1324" s="43" t="s">
        <v>85</v>
      </c>
      <c r="AD1324" s="36"/>
      <c r="AE1324" s="36"/>
      <c r="AF1324" s="36"/>
      <c r="AG1324" s="25"/>
      <c r="AH1324" s="58"/>
      <c r="AI1324" s="58"/>
      <c r="AJ1324" s="58"/>
    </row>
    <row r="1325">
      <c r="A1325" s="3" t="s">
        <v>4931</v>
      </c>
      <c r="B1325" s="55" t="s">
        <v>4932</v>
      </c>
      <c r="C1325" s="47">
        <v>868.0</v>
      </c>
      <c r="D1325" s="39"/>
      <c r="E1325" s="39"/>
      <c r="F1325" s="39"/>
      <c r="G1325" s="3"/>
      <c r="H1325" s="3">
        <f>IF(isblank(A1325), "", IF(NOT(ISBLANK(I1325)), VLOOKUP(I1325, Institutions, 2, FALSE), 0))</f>
        <v>0</v>
      </c>
      <c r="I1325" s="4"/>
      <c r="J1325" s="4" t="str">
        <f>IF(isblank(A1325), "", IF(NOT(ISBLANK(K1325)), VLOOKUP(K1325, Elections, 2, FALSE), 0))</f>
        <v>election-6</v>
      </c>
      <c r="K1325" s="10" t="s">
        <v>1180</v>
      </c>
      <c r="L1325" s="4">
        <f>IF(isblank($A1325), "", IF(NOT(ISBLANK(M1325)), VLOOKUP(M1325, Elections, 2, FALSE), 0))</f>
        <v>0</v>
      </c>
      <c r="M1325" s="4"/>
      <c r="N1325" s="3"/>
      <c r="O1325" s="3"/>
      <c r="P1325" s="3"/>
      <c r="Q1325" s="3"/>
      <c r="R1325" s="3"/>
      <c r="S1325" s="3"/>
      <c r="T1325" s="3"/>
      <c r="U1325" s="3"/>
      <c r="V1325" s="3"/>
      <c r="W1325" s="3"/>
      <c r="X1325" s="1" t="s">
        <v>1265</v>
      </c>
      <c r="Y1325" s="12" t="s">
        <v>1266</v>
      </c>
      <c r="Z1325" s="59" t="s">
        <v>4933</v>
      </c>
      <c r="AA1325" s="60" t="s">
        <v>4934</v>
      </c>
      <c r="AB1325" s="58"/>
      <c r="AC1325" s="26">
        <v>9.1338379E7</v>
      </c>
      <c r="AD1325" s="26">
        <v>1.693831131201E12</v>
      </c>
      <c r="AE1325" s="26" t="s">
        <v>49</v>
      </c>
      <c r="AF1325" s="26" t="s">
        <v>69</v>
      </c>
      <c r="AG1325" s="33"/>
      <c r="AH1325" s="58"/>
      <c r="AI1325" s="58"/>
      <c r="AJ1325" s="58"/>
    </row>
    <row r="1326">
      <c r="A1326" s="3" t="s">
        <v>4935</v>
      </c>
      <c r="B1326" s="55" t="s">
        <v>4936</v>
      </c>
      <c r="C1326" s="47">
        <v>869.0</v>
      </c>
      <c r="D1326" s="39"/>
      <c r="E1326" s="39"/>
      <c r="F1326" s="39"/>
      <c r="G1326" s="3"/>
      <c r="H1326" s="3">
        <f>IF(isblank(A1326), "", IF(NOT(ISBLANK(I1326)), VLOOKUP(I1326, Institutions, 2, FALSE), 0))</f>
        <v>0</v>
      </c>
      <c r="I1326" s="4"/>
      <c r="J1326" s="4" t="str">
        <f>IF(isblank(A1326), "", IF(NOT(ISBLANK(K1326)), VLOOKUP(K1326, Elections, 2, FALSE), 0))</f>
        <v>election-6</v>
      </c>
      <c r="K1326" s="10" t="s">
        <v>1180</v>
      </c>
      <c r="L1326" s="4">
        <f>IF(isblank($A1326), "", IF(NOT(ISBLANK(M1326)), VLOOKUP(M1326, Elections, 2, FALSE), 0))</f>
        <v>0</v>
      </c>
      <c r="M1326" s="4"/>
      <c r="N1326" s="3"/>
      <c r="O1326" s="3"/>
      <c r="P1326" s="3"/>
      <c r="Q1326" s="3"/>
      <c r="R1326" s="3"/>
      <c r="S1326" s="3"/>
      <c r="T1326" s="3"/>
      <c r="U1326" s="3"/>
      <c r="V1326" s="3"/>
      <c r="W1326" s="3"/>
      <c r="X1326" s="1" t="s">
        <v>1265</v>
      </c>
      <c r="Y1326" s="12" t="s">
        <v>1266</v>
      </c>
      <c r="Z1326" s="56" t="s">
        <v>4937</v>
      </c>
      <c r="AA1326" s="57" t="s">
        <v>4938</v>
      </c>
      <c r="AB1326" s="58"/>
      <c r="AC1326" s="43" t="s">
        <v>85</v>
      </c>
      <c r="AD1326" s="36"/>
      <c r="AE1326" s="36"/>
      <c r="AF1326" s="36"/>
      <c r="AG1326" s="25"/>
      <c r="AH1326" s="58"/>
      <c r="AI1326" s="58"/>
      <c r="AJ1326" s="58"/>
    </row>
    <row r="1327">
      <c r="A1327" s="3" t="s">
        <v>4939</v>
      </c>
      <c r="B1327" s="55" t="s">
        <v>4940</v>
      </c>
      <c r="C1327" s="47">
        <v>870.0</v>
      </c>
      <c r="D1327" s="39"/>
      <c r="E1327" s="39"/>
      <c r="F1327" s="39"/>
      <c r="G1327" s="3"/>
      <c r="H1327" s="3">
        <f>IF(isblank(A1327), "", IF(NOT(ISBLANK(I1327)), VLOOKUP(I1327, Institutions, 2, FALSE), 0))</f>
        <v>0</v>
      </c>
      <c r="I1327" s="4"/>
      <c r="J1327" s="4" t="str">
        <f>IF(isblank(A1327), "", IF(NOT(ISBLANK(K1327)), VLOOKUP(K1327, Elections, 2, FALSE), 0))</f>
        <v>election-6</v>
      </c>
      <c r="K1327" s="10" t="s">
        <v>1180</v>
      </c>
      <c r="L1327" s="4">
        <f>IF(isblank($A1327), "", IF(NOT(ISBLANK(M1327)), VLOOKUP(M1327, Elections, 2, FALSE), 0))</f>
        <v>0</v>
      </c>
      <c r="M1327" s="4"/>
      <c r="N1327" s="3"/>
      <c r="O1327" s="3"/>
      <c r="P1327" s="3"/>
      <c r="Q1327" s="3"/>
      <c r="R1327" s="3"/>
      <c r="S1327" s="3"/>
      <c r="T1327" s="3"/>
      <c r="U1327" s="3"/>
      <c r="V1327" s="3"/>
      <c r="W1327" s="3"/>
      <c r="X1327" s="1" t="s">
        <v>1265</v>
      </c>
      <c r="Y1327" s="12" t="s">
        <v>1266</v>
      </c>
      <c r="Z1327" s="59" t="s">
        <v>4941</v>
      </c>
      <c r="AA1327" s="60" t="s">
        <v>4942</v>
      </c>
      <c r="AB1327" s="58"/>
      <c r="AC1327" s="26">
        <v>1.2477435E7</v>
      </c>
      <c r="AD1327" s="26">
        <v>1.674563260114E12</v>
      </c>
      <c r="AE1327" s="26" t="s">
        <v>49</v>
      </c>
      <c r="AF1327" s="26" t="s">
        <v>69</v>
      </c>
      <c r="AG1327" s="33"/>
      <c r="AH1327" s="58"/>
      <c r="AI1327" s="58"/>
      <c r="AJ1327" s="58"/>
    </row>
    <row r="1328">
      <c r="A1328" s="3" t="s">
        <v>4943</v>
      </c>
      <c r="B1328" s="55" t="s">
        <v>4944</v>
      </c>
      <c r="C1328" s="47">
        <v>871.0</v>
      </c>
      <c r="D1328" s="39"/>
      <c r="E1328" s="39"/>
      <c r="F1328" s="39"/>
      <c r="G1328" s="3"/>
      <c r="H1328" s="3">
        <f>IF(isblank(A1328), "", IF(NOT(ISBLANK(I1328)), VLOOKUP(I1328, Institutions, 2, FALSE), 0))</f>
        <v>0</v>
      </c>
      <c r="I1328" s="4"/>
      <c r="J1328" s="4" t="str">
        <f>IF(isblank(A1328), "", IF(NOT(ISBLANK(K1328)), VLOOKUP(K1328, Elections, 2, FALSE), 0))</f>
        <v>election-6</v>
      </c>
      <c r="K1328" s="10" t="s">
        <v>1180</v>
      </c>
      <c r="L1328" s="4">
        <f>IF(isblank($A1328), "", IF(NOT(ISBLANK(M1328)), VLOOKUP(M1328, Elections, 2, FALSE), 0))</f>
        <v>0</v>
      </c>
      <c r="M1328" s="4"/>
      <c r="N1328" s="3"/>
      <c r="O1328" s="3"/>
      <c r="P1328" s="3"/>
      <c r="Q1328" s="3"/>
      <c r="R1328" s="3"/>
      <c r="S1328" s="3"/>
      <c r="T1328" s="3"/>
      <c r="U1328" s="3"/>
      <c r="V1328" s="3"/>
      <c r="W1328" s="3"/>
      <c r="X1328" s="1" t="s">
        <v>1265</v>
      </c>
      <c r="Y1328" s="12" t="s">
        <v>1266</v>
      </c>
      <c r="Z1328" s="56" t="s">
        <v>4945</v>
      </c>
      <c r="AA1328" s="57" t="s">
        <v>4946</v>
      </c>
      <c r="AB1328" s="58"/>
      <c r="AC1328" s="43">
        <v>7294484.0</v>
      </c>
      <c r="AD1328" s="65">
        <v>2.327585731601E12</v>
      </c>
      <c r="AE1328" s="43" t="s">
        <v>49</v>
      </c>
      <c r="AF1328" s="43" t="s">
        <v>69</v>
      </c>
      <c r="AG1328" s="25"/>
      <c r="AH1328" s="58"/>
      <c r="AI1328" s="58"/>
      <c r="AJ1328" s="58"/>
    </row>
    <row r="1329">
      <c r="A1329" s="3" t="s">
        <v>4947</v>
      </c>
      <c r="B1329" s="55" t="s">
        <v>4948</v>
      </c>
      <c r="C1329" s="47">
        <v>872.0</v>
      </c>
      <c r="D1329" s="39"/>
      <c r="E1329" s="39"/>
      <c r="F1329" s="39"/>
      <c r="G1329" s="3"/>
      <c r="H1329" s="3">
        <f>IF(isblank(A1329), "", IF(NOT(ISBLANK(I1329)), VLOOKUP(I1329, Institutions, 2, FALSE), 0))</f>
        <v>0</v>
      </c>
      <c r="I1329" s="4"/>
      <c r="J1329" s="4" t="str">
        <f>IF(isblank(A1329), "", IF(NOT(ISBLANK(K1329)), VLOOKUP(K1329, Elections, 2, FALSE), 0))</f>
        <v>election-6</v>
      </c>
      <c r="K1329" s="10" t="s">
        <v>1180</v>
      </c>
      <c r="L1329" s="4">
        <f>IF(isblank($A1329), "", IF(NOT(ISBLANK(M1329)), VLOOKUP(M1329, Elections, 2, FALSE), 0))</f>
        <v>0</v>
      </c>
      <c r="M1329" s="4"/>
      <c r="N1329" s="3"/>
      <c r="O1329" s="3"/>
      <c r="P1329" s="3"/>
      <c r="Q1329" s="3"/>
      <c r="R1329" s="3"/>
      <c r="S1329" s="3"/>
      <c r="T1329" s="3"/>
      <c r="U1329" s="3"/>
      <c r="V1329" s="3"/>
      <c r="W1329" s="3"/>
      <c r="X1329" s="1" t="s">
        <v>1265</v>
      </c>
      <c r="Y1329" s="12" t="s">
        <v>1266</v>
      </c>
      <c r="Z1329" s="59" t="s">
        <v>4949</v>
      </c>
      <c r="AA1329" s="60" t="s">
        <v>4950</v>
      </c>
      <c r="AB1329" s="58"/>
      <c r="AC1329" s="26">
        <v>1.0360891E7</v>
      </c>
      <c r="AD1329" s="26">
        <v>2.177526242101E12</v>
      </c>
      <c r="AE1329" s="26" t="s">
        <v>49</v>
      </c>
      <c r="AF1329" s="26" t="s">
        <v>60</v>
      </c>
      <c r="AG1329" s="27" t="s">
        <v>4951</v>
      </c>
      <c r="AH1329" s="58"/>
      <c r="AI1329" s="58"/>
      <c r="AJ1329" s="58"/>
    </row>
    <row r="1330">
      <c r="A1330" s="3" t="s">
        <v>4952</v>
      </c>
      <c r="B1330" s="55" t="s">
        <v>4953</v>
      </c>
      <c r="C1330" s="47">
        <v>873.0</v>
      </c>
      <c r="D1330" s="39"/>
      <c r="E1330" s="39"/>
      <c r="F1330" s="39"/>
      <c r="G1330" s="3"/>
      <c r="H1330" s="3">
        <f>IF(isblank(A1330), "", IF(NOT(ISBLANK(I1330)), VLOOKUP(I1330, Institutions, 2, FALSE), 0))</f>
        <v>0</v>
      </c>
      <c r="I1330" s="4"/>
      <c r="J1330" s="4" t="str">
        <f>IF(isblank(A1330), "", IF(NOT(ISBLANK(K1330)), VLOOKUP(K1330, Elections, 2, FALSE), 0))</f>
        <v>election-6</v>
      </c>
      <c r="K1330" s="10" t="s">
        <v>1180</v>
      </c>
      <c r="L1330" s="4">
        <f>IF(isblank($A1330), "", IF(NOT(ISBLANK(M1330)), VLOOKUP(M1330, Elections, 2, FALSE), 0))</f>
        <v>0</v>
      </c>
      <c r="M1330" s="4"/>
      <c r="N1330" s="3"/>
      <c r="O1330" s="3"/>
      <c r="P1330" s="3"/>
      <c r="Q1330" s="3"/>
      <c r="R1330" s="3"/>
      <c r="S1330" s="3"/>
      <c r="T1330" s="3"/>
      <c r="U1330" s="3"/>
      <c r="V1330" s="3"/>
      <c r="W1330" s="3"/>
      <c r="X1330" s="1" t="s">
        <v>1265</v>
      </c>
      <c r="Y1330" s="12" t="s">
        <v>1266</v>
      </c>
      <c r="Z1330" s="56" t="s">
        <v>4954</v>
      </c>
      <c r="AA1330" s="57" t="s">
        <v>4955</v>
      </c>
      <c r="AB1330" s="58"/>
      <c r="AC1330" s="43" t="s">
        <v>4956</v>
      </c>
      <c r="AD1330" s="43">
        <v>2.643693860101E12</v>
      </c>
      <c r="AE1330" s="43" t="s">
        <v>49</v>
      </c>
      <c r="AF1330" s="43" t="s">
        <v>60</v>
      </c>
      <c r="AG1330" s="45" t="s">
        <v>1143</v>
      </c>
      <c r="AH1330" s="58"/>
      <c r="AI1330" s="58"/>
      <c r="AJ1330" s="58"/>
    </row>
    <row r="1331">
      <c r="A1331" s="3" t="s">
        <v>4957</v>
      </c>
      <c r="B1331" s="55" t="s">
        <v>4958</v>
      </c>
      <c r="C1331" s="47">
        <v>874.0</v>
      </c>
      <c r="D1331" s="39"/>
      <c r="E1331" s="39"/>
      <c r="F1331" s="39"/>
      <c r="G1331" s="3"/>
      <c r="H1331" s="3">
        <f>IF(isblank(A1331), "", IF(NOT(ISBLANK(I1331)), VLOOKUP(I1331, Institutions, 2, FALSE), 0))</f>
        <v>0</v>
      </c>
      <c r="I1331" s="4"/>
      <c r="J1331" s="4" t="str">
        <f>IF(isblank(A1331), "", IF(NOT(ISBLANK(K1331)), VLOOKUP(K1331, Elections, 2, FALSE), 0))</f>
        <v>election-6</v>
      </c>
      <c r="K1331" s="10" t="s">
        <v>1180</v>
      </c>
      <c r="L1331" s="4">
        <f>IF(isblank($A1331), "", IF(NOT(ISBLANK(M1331)), VLOOKUP(M1331, Elections, 2, FALSE), 0))</f>
        <v>0</v>
      </c>
      <c r="M1331" s="4"/>
      <c r="N1331" s="3"/>
      <c r="O1331" s="3"/>
      <c r="P1331" s="3"/>
      <c r="Q1331" s="3"/>
      <c r="R1331" s="3"/>
      <c r="S1331" s="3"/>
      <c r="T1331" s="3"/>
      <c r="U1331" s="3"/>
      <c r="V1331" s="3"/>
      <c r="W1331" s="3"/>
      <c r="X1331" s="1" t="s">
        <v>1265</v>
      </c>
      <c r="Y1331" s="12" t="s">
        <v>1266</v>
      </c>
      <c r="Z1331" s="59" t="s">
        <v>4959</v>
      </c>
      <c r="AA1331" s="60" t="s">
        <v>4960</v>
      </c>
      <c r="AB1331" s="58"/>
      <c r="AC1331" s="26">
        <v>1.2054976E7</v>
      </c>
      <c r="AD1331" s="26">
        <v>2.634443920101E12</v>
      </c>
      <c r="AE1331" s="26" t="s">
        <v>49</v>
      </c>
      <c r="AF1331" s="26" t="s">
        <v>69</v>
      </c>
      <c r="AG1331" s="33"/>
      <c r="AH1331" s="58"/>
      <c r="AI1331" s="58"/>
      <c r="AJ1331" s="58"/>
    </row>
    <row r="1332">
      <c r="A1332" s="3" t="s">
        <v>4961</v>
      </c>
      <c r="B1332" s="55" t="s">
        <v>4962</v>
      </c>
      <c r="C1332" s="47">
        <v>875.0</v>
      </c>
      <c r="D1332" s="39"/>
      <c r="E1332" s="39"/>
      <c r="F1332" s="39"/>
      <c r="G1332" s="3"/>
      <c r="H1332" s="3">
        <f>IF(isblank(A1332), "", IF(NOT(ISBLANK(I1332)), VLOOKUP(I1332, Institutions, 2, FALSE), 0))</f>
        <v>0</v>
      </c>
      <c r="I1332" s="4"/>
      <c r="J1332" s="4" t="str">
        <f>IF(isblank(A1332), "", IF(NOT(ISBLANK(K1332)), VLOOKUP(K1332, Elections, 2, FALSE), 0))</f>
        <v>election-6</v>
      </c>
      <c r="K1332" s="10" t="s">
        <v>1180</v>
      </c>
      <c r="L1332" s="4">
        <f>IF(isblank($A1332), "", IF(NOT(ISBLANK(M1332)), VLOOKUP(M1332, Elections, 2, FALSE), 0))</f>
        <v>0</v>
      </c>
      <c r="M1332" s="4"/>
      <c r="N1332" s="3"/>
      <c r="O1332" s="3"/>
      <c r="P1332" s="3"/>
      <c r="Q1332" s="3"/>
      <c r="R1332" s="3"/>
      <c r="S1332" s="3"/>
      <c r="T1332" s="3"/>
      <c r="U1332" s="3"/>
      <c r="V1332" s="3"/>
      <c r="W1332" s="3"/>
      <c r="X1332" s="1" t="s">
        <v>1265</v>
      </c>
      <c r="Y1332" s="12" t="s">
        <v>1266</v>
      </c>
      <c r="Z1332" s="56" t="s">
        <v>4963</v>
      </c>
      <c r="AA1332" s="57" t="s">
        <v>4964</v>
      </c>
      <c r="AB1332" s="58"/>
      <c r="AC1332" s="43">
        <v>5.5913598E7</v>
      </c>
      <c r="AD1332" s="43">
        <v>2.966152930901E12</v>
      </c>
      <c r="AE1332" s="43" t="s">
        <v>49</v>
      </c>
      <c r="AF1332" s="43" t="s">
        <v>69</v>
      </c>
      <c r="AG1332" s="25"/>
      <c r="AH1332" s="58"/>
      <c r="AI1332" s="58"/>
      <c r="AJ1332" s="58"/>
    </row>
    <row r="1333">
      <c r="A1333" s="3" t="s">
        <v>4965</v>
      </c>
      <c r="B1333" s="55" t="s">
        <v>4966</v>
      </c>
      <c r="C1333" s="47">
        <v>876.0</v>
      </c>
      <c r="D1333" s="39"/>
      <c r="E1333" s="39"/>
      <c r="F1333" s="39"/>
      <c r="G1333" s="3"/>
      <c r="H1333" s="3">
        <f>IF(isblank(A1333), "", IF(NOT(ISBLANK(I1333)), VLOOKUP(I1333, Institutions, 2, FALSE), 0))</f>
        <v>0</v>
      </c>
      <c r="I1333" s="4"/>
      <c r="J1333" s="4" t="str">
        <f>IF(isblank(A1333), "", IF(NOT(ISBLANK(K1333)), VLOOKUP(K1333, Elections, 2, FALSE), 0))</f>
        <v>election-6</v>
      </c>
      <c r="K1333" s="10" t="s">
        <v>1180</v>
      </c>
      <c r="L1333" s="4">
        <f>IF(isblank($A1333), "", IF(NOT(ISBLANK(M1333)), VLOOKUP(M1333, Elections, 2, FALSE), 0))</f>
        <v>0</v>
      </c>
      <c r="M1333" s="4"/>
      <c r="N1333" s="3"/>
      <c r="O1333" s="3"/>
      <c r="P1333" s="3"/>
      <c r="Q1333" s="3"/>
      <c r="R1333" s="3"/>
      <c r="S1333" s="3"/>
      <c r="T1333" s="3"/>
      <c r="U1333" s="3"/>
      <c r="V1333" s="3"/>
      <c r="W1333" s="3"/>
      <c r="X1333" s="1" t="s">
        <v>1265</v>
      </c>
      <c r="Y1333" s="12" t="s">
        <v>1266</v>
      </c>
      <c r="Z1333" s="59" t="s">
        <v>4967</v>
      </c>
      <c r="AA1333" s="60" t="s">
        <v>4968</v>
      </c>
      <c r="AB1333" s="58"/>
      <c r="AC1333" s="26">
        <v>9875840.0</v>
      </c>
      <c r="AD1333" s="26">
        <v>2.336085160101E12</v>
      </c>
      <c r="AE1333" s="26" t="s">
        <v>49</v>
      </c>
      <c r="AF1333" s="26" t="s">
        <v>60</v>
      </c>
      <c r="AG1333" s="27" t="s">
        <v>4969</v>
      </c>
      <c r="AH1333" s="58"/>
      <c r="AI1333" s="58"/>
      <c r="AJ1333" s="58"/>
    </row>
    <row r="1334">
      <c r="A1334" s="3" t="s">
        <v>4970</v>
      </c>
      <c r="B1334" s="55" t="s">
        <v>4971</v>
      </c>
      <c r="C1334" s="47">
        <v>877.0</v>
      </c>
      <c r="D1334" s="39"/>
      <c r="E1334" s="39"/>
      <c r="F1334" s="39"/>
      <c r="G1334" s="3"/>
      <c r="H1334" s="3">
        <f>IF(isblank(A1334), "", IF(NOT(ISBLANK(I1334)), VLOOKUP(I1334, Institutions, 2, FALSE), 0))</f>
        <v>0</v>
      </c>
      <c r="I1334" s="4"/>
      <c r="J1334" s="4" t="str">
        <f>IF(isblank(A1334), "", IF(NOT(ISBLANK(K1334)), VLOOKUP(K1334, Elections, 2, FALSE), 0))</f>
        <v>election-6</v>
      </c>
      <c r="K1334" s="10" t="s">
        <v>1180</v>
      </c>
      <c r="L1334" s="4">
        <f>IF(isblank($A1334), "", IF(NOT(ISBLANK(M1334)), VLOOKUP(M1334, Elections, 2, FALSE), 0))</f>
        <v>0</v>
      </c>
      <c r="M1334" s="4"/>
      <c r="N1334" s="3"/>
      <c r="O1334" s="3"/>
      <c r="P1334" s="3"/>
      <c r="Q1334" s="3"/>
      <c r="R1334" s="3"/>
      <c r="S1334" s="3"/>
      <c r="T1334" s="3"/>
      <c r="U1334" s="3"/>
      <c r="V1334" s="3"/>
      <c r="W1334" s="3"/>
      <c r="X1334" s="1" t="s">
        <v>1265</v>
      </c>
      <c r="Y1334" s="12" t="s">
        <v>1266</v>
      </c>
      <c r="Z1334" s="56" t="s">
        <v>4972</v>
      </c>
      <c r="AA1334" s="57" t="s">
        <v>4973</v>
      </c>
      <c r="AB1334" s="58"/>
      <c r="AC1334" s="43">
        <v>1.3304232E7</v>
      </c>
      <c r="AD1334" s="43">
        <v>2.338410670205E12</v>
      </c>
      <c r="AE1334" s="43" t="s">
        <v>49</v>
      </c>
      <c r="AF1334" s="43" t="s">
        <v>69</v>
      </c>
      <c r="AG1334" s="25"/>
      <c r="AH1334" s="58"/>
      <c r="AI1334" s="58"/>
      <c r="AJ1334" s="58"/>
    </row>
    <row r="1335">
      <c r="A1335" s="3" t="s">
        <v>4974</v>
      </c>
      <c r="B1335" s="55" t="s">
        <v>4975</v>
      </c>
      <c r="C1335" s="47">
        <v>878.0</v>
      </c>
      <c r="D1335" s="39"/>
      <c r="E1335" s="39"/>
      <c r="F1335" s="39"/>
      <c r="G1335" s="3"/>
      <c r="H1335" s="3">
        <f>IF(isblank(A1335), "", IF(NOT(ISBLANK(I1335)), VLOOKUP(I1335, Institutions, 2, FALSE), 0))</f>
        <v>0</v>
      </c>
      <c r="I1335" s="4"/>
      <c r="J1335" s="4" t="str">
        <f>IF(isblank(A1335), "", IF(NOT(ISBLANK(K1335)), VLOOKUP(K1335, Elections, 2, FALSE), 0))</f>
        <v>election-6</v>
      </c>
      <c r="K1335" s="10" t="s">
        <v>1180</v>
      </c>
      <c r="L1335" s="4">
        <f>IF(isblank($A1335), "", IF(NOT(ISBLANK(M1335)), VLOOKUP(M1335, Elections, 2, FALSE), 0))</f>
        <v>0</v>
      </c>
      <c r="M1335" s="4"/>
      <c r="N1335" s="3"/>
      <c r="O1335" s="3"/>
      <c r="P1335" s="3"/>
      <c r="Q1335" s="3"/>
      <c r="R1335" s="3"/>
      <c r="S1335" s="3"/>
      <c r="T1335" s="3"/>
      <c r="U1335" s="3"/>
      <c r="V1335" s="3"/>
      <c r="W1335" s="3"/>
      <c r="X1335" s="1" t="s">
        <v>1265</v>
      </c>
      <c r="Y1335" s="12" t="s">
        <v>1266</v>
      </c>
      <c r="Z1335" s="59" t="s">
        <v>4976</v>
      </c>
      <c r="AA1335" s="60" t="s">
        <v>4977</v>
      </c>
      <c r="AB1335" s="58"/>
      <c r="AC1335" s="26">
        <v>5294959.0</v>
      </c>
      <c r="AD1335" s="26">
        <v>1.712404481001E12</v>
      </c>
      <c r="AE1335" s="26" t="s">
        <v>49</v>
      </c>
      <c r="AF1335" s="26" t="s">
        <v>60</v>
      </c>
      <c r="AG1335" s="27" t="s">
        <v>4978</v>
      </c>
      <c r="AH1335" s="58"/>
      <c r="AI1335" s="58"/>
      <c r="AJ1335" s="58"/>
    </row>
    <row r="1336">
      <c r="A1336" s="3" t="s">
        <v>4979</v>
      </c>
      <c r="B1336" s="55" t="s">
        <v>4980</v>
      </c>
      <c r="C1336" s="47">
        <v>879.0</v>
      </c>
      <c r="D1336" s="39"/>
      <c r="E1336" s="39"/>
      <c r="F1336" s="39"/>
      <c r="G1336" s="3"/>
      <c r="H1336" s="3">
        <f>IF(isblank(A1336), "", IF(NOT(ISBLANK(I1336)), VLOOKUP(I1336, Institutions, 2, FALSE), 0))</f>
        <v>0</v>
      </c>
      <c r="I1336" s="4"/>
      <c r="J1336" s="4" t="str">
        <f>IF(isblank(A1336), "", IF(NOT(ISBLANK(K1336)), VLOOKUP(K1336, Elections, 2, FALSE), 0))</f>
        <v>election-6</v>
      </c>
      <c r="K1336" s="10" t="s">
        <v>1180</v>
      </c>
      <c r="L1336" s="4">
        <f>IF(isblank($A1336), "", IF(NOT(ISBLANK(M1336)), VLOOKUP(M1336, Elections, 2, FALSE), 0))</f>
        <v>0</v>
      </c>
      <c r="M1336" s="4"/>
      <c r="N1336" s="3"/>
      <c r="O1336" s="3"/>
      <c r="P1336" s="3"/>
      <c r="Q1336" s="3"/>
      <c r="R1336" s="3"/>
      <c r="S1336" s="3"/>
      <c r="T1336" s="3"/>
      <c r="U1336" s="3"/>
      <c r="V1336" s="3"/>
      <c r="W1336" s="3"/>
      <c r="X1336" s="1" t="s">
        <v>1265</v>
      </c>
      <c r="Y1336" s="12" t="s">
        <v>1266</v>
      </c>
      <c r="Z1336" s="56" t="s">
        <v>4981</v>
      </c>
      <c r="AA1336" s="57" t="s">
        <v>4982</v>
      </c>
      <c r="AB1336" s="58"/>
      <c r="AC1336" s="43">
        <v>1.5821072E7</v>
      </c>
      <c r="AD1336" s="43">
        <v>1.941819280101E12</v>
      </c>
      <c r="AE1336" s="43" t="s">
        <v>49</v>
      </c>
      <c r="AF1336" s="43" t="s">
        <v>69</v>
      </c>
      <c r="AG1336" s="25"/>
      <c r="AH1336" s="58"/>
      <c r="AI1336" s="58"/>
      <c r="AJ1336" s="58"/>
    </row>
    <row r="1337">
      <c r="A1337" s="3" t="s">
        <v>4983</v>
      </c>
      <c r="B1337" s="55" t="s">
        <v>4984</v>
      </c>
      <c r="C1337" s="47">
        <v>880.0</v>
      </c>
      <c r="D1337" s="39"/>
      <c r="E1337" s="39"/>
      <c r="F1337" s="39"/>
      <c r="G1337" s="3"/>
      <c r="H1337" s="3">
        <f>IF(isblank(A1337), "", IF(NOT(ISBLANK(I1337)), VLOOKUP(I1337, Institutions, 2, FALSE), 0))</f>
        <v>0</v>
      </c>
      <c r="I1337" s="4"/>
      <c r="J1337" s="4" t="str">
        <f>IF(isblank(A1337), "", IF(NOT(ISBLANK(K1337)), VLOOKUP(K1337, Elections, 2, FALSE), 0))</f>
        <v>election-6</v>
      </c>
      <c r="K1337" s="10" t="s">
        <v>1180</v>
      </c>
      <c r="L1337" s="4">
        <f>IF(isblank($A1337), "", IF(NOT(ISBLANK(M1337)), VLOOKUP(M1337, Elections, 2, FALSE), 0))</f>
        <v>0</v>
      </c>
      <c r="M1337" s="4"/>
      <c r="N1337" s="3"/>
      <c r="O1337" s="3"/>
      <c r="P1337" s="3"/>
      <c r="Q1337" s="3"/>
      <c r="R1337" s="3"/>
      <c r="S1337" s="3"/>
      <c r="T1337" s="3"/>
      <c r="U1337" s="3"/>
      <c r="V1337" s="3"/>
      <c r="W1337" s="3"/>
      <c r="X1337" s="1" t="s">
        <v>1265</v>
      </c>
      <c r="Y1337" s="12" t="s">
        <v>1266</v>
      </c>
      <c r="Z1337" s="59" t="s">
        <v>4985</v>
      </c>
      <c r="AA1337" s="60" t="s">
        <v>4986</v>
      </c>
      <c r="AB1337" s="58"/>
      <c r="AC1337" s="26">
        <v>1.6555856E7</v>
      </c>
      <c r="AD1337" s="26">
        <v>2.187826590101E12</v>
      </c>
      <c r="AE1337" s="26" t="s">
        <v>49</v>
      </c>
      <c r="AF1337" s="26" t="s">
        <v>69</v>
      </c>
      <c r="AG1337" s="33"/>
      <c r="AH1337" s="58"/>
      <c r="AI1337" s="58"/>
      <c r="AJ1337" s="58"/>
    </row>
    <row r="1338">
      <c r="A1338" s="3" t="s">
        <v>4987</v>
      </c>
      <c r="B1338" s="55" t="s">
        <v>4988</v>
      </c>
      <c r="C1338" s="47">
        <v>881.0</v>
      </c>
      <c r="D1338" s="39"/>
      <c r="E1338" s="39"/>
      <c r="F1338" s="39"/>
      <c r="G1338" s="3"/>
      <c r="H1338" s="3">
        <f>IF(isblank(A1338), "", IF(NOT(ISBLANK(I1338)), VLOOKUP(I1338, Institutions, 2, FALSE), 0))</f>
        <v>0</v>
      </c>
      <c r="I1338" s="4"/>
      <c r="J1338" s="4" t="str">
        <f>IF(isblank(A1338), "", IF(NOT(ISBLANK(K1338)), VLOOKUP(K1338, Elections, 2, FALSE), 0))</f>
        <v>election-6</v>
      </c>
      <c r="K1338" s="10" t="s">
        <v>1180</v>
      </c>
      <c r="L1338" s="4">
        <f>IF(isblank($A1338), "", IF(NOT(ISBLANK(M1338)), VLOOKUP(M1338, Elections, 2, FALSE), 0))</f>
        <v>0</v>
      </c>
      <c r="M1338" s="4"/>
      <c r="N1338" s="3"/>
      <c r="O1338" s="3"/>
      <c r="P1338" s="3"/>
      <c r="Q1338" s="3"/>
      <c r="R1338" s="3"/>
      <c r="S1338" s="3"/>
      <c r="T1338" s="3"/>
      <c r="U1338" s="3"/>
      <c r="V1338" s="3"/>
      <c r="W1338" s="3"/>
      <c r="X1338" s="1" t="s">
        <v>1265</v>
      </c>
      <c r="Y1338" s="12" t="s">
        <v>1266</v>
      </c>
      <c r="Z1338" s="56" t="s">
        <v>4989</v>
      </c>
      <c r="AA1338" s="57" t="s">
        <v>4990</v>
      </c>
      <c r="AB1338" s="58"/>
      <c r="AC1338" s="43" t="s">
        <v>85</v>
      </c>
      <c r="AD1338" s="36"/>
      <c r="AE1338" s="36"/>
      <c r="AF1338" s="36"/>
      <c r="AG1338" s="25"/>
      <c r="AH1338" s="58"/>
      <c r="AI1338" s="58"/>
      <c r="AJ1338" s="58"/>
    </row>
    <row r="1339">
      <c r="A1339" s="3" t="s">
        <v>4991</v>
      </c>
      <c r="B1339" s="55" t="s">
        <v>4992</v>
      </c>
      <c r="C1339" s="47">
        <v>882.0</v>
      </c>
      <c r="D1339" s="39"/>
      <c r="E1339" s="39"/>
      <c r="F1339" s="39"/>
      <c r="G1339" s="3"/>
      <c r="H1339" s="3">
        <f>IF(isblank(A1339), "", IF(NOT(ISBLANK(I1339)), VLOOKUP(I1339, Institutions, 2, FALSE), 0))</f>
        <v>0</v>
      </c>
      <c r="I1339" s="4"/>
      <c r="J1339" s="4" t="str">
        <f>IF(isblank(A1339), "", IF(NOT(ISBLANK(K1339)), VLOOKUP(K1339, Elections, 2, FALSE), 0))</f>
        <v>election-6</v>
      </c>
      <c r="K1339" s="10" t="s">
        <v>1180</v>
      </c>
      <c r="L1339" s="4">
        <f>IF(isblank($A1339), "", IF(NOT(ISBLANK(M1339)), VLOOKUP(M1339, Elections, 2, FALSE), 0))</f>
        <v>0</v>
      </c>
      <c r="M1339" s="4"/>
      <c r="N1339" s="3"/>
      <c r="O1339" s="3"/>
      <c r="P1339" s="3"/>
      <c r="Q1339" s="3"/>
      <c r="R1339" s="3"/>
      <c r="S1339" s="3"/>
      <c r="T1339" s="3"/>
      <c r="U1339" s="3"/>
      <c r="V1339" s="3"/>
      <c r="W1339" s="3"/>
      <c r="X1339" s="1" t="s">
        <v>1265</v>
      </c>
      <c r="Y1339" s="12" t="s">
        <v>1266</v>
      </c>
      <c r="Z1339" s="59" t="s">
        <v>4993</v>
      </c>
      <c r="AA1339" s="60" t="s">
        <v>4994</v>
      </c>
      <c r="AB1339" s="58"/>
      <c r="AC1339" s="26">
        <v>9788654.0</v>
      </c>
      <c r="AD1339" s="26">
        <v>1.930536590101E12</v>
      </c>
      <c r="AE1339" s="26" t="s">
        <v>49</v>
      </c>
      <c r="AF1339" s="26" t="s">
        <v>69</v>
      </c>
      <c r="AG1339" s="33"/>
      <c r="AH1339" s="58"/>
      <c r="AI1339" s="58"/>
      <c r="AJ1339" s="58"/>
    </row>
    <row r="1340">
      <c r="A1340" s="3" t="s">
        <v>4995</v>
      </c>
      <c r="B1340" s="55" t="s">
        <v>4996</v>
      </c>
      <c r="C1340" s="47">
        <v>883.0</v>
      </c>
      <c r="D1340" s="39"/>
      <c r="E1340" s="39"/>
      <c r="F1340" s="39"/>
      <c r="G1340" s="3"/>
      <c r="H1340" s="3">
        <f>IF(isblank(A1340), "", IF(NOT(ISBLANK(I1340)), VLOOKUP(I1340, Institutions, 2, FALSE), 0))</f>
        <v>0</v>
      </c>
      <c r="I1340" s="4"/>
      <c r="J1340" s="4" t="str">
        <f>IF(isblank(A1340), "", IF(NOT(ISBLANK(K1340)), VLOOKUP(K1340, Elections, 2, FALSE), 0))</f>
        <v>election-6</v>
      </c>
      <c r="K1340" s="10" t="s">
        <v>1180</v>
      </c>
      <c r="L1340" s="4">
        <f>IF(isblank($A1340), "", IF(NOT(ISBLANK(M1340)), VLOOKUP(M1340, Elections, 2, FALSE), 0))</f>
        <v>0</v>
      </c>
      <c r="M1340" s="4"/>
      <c r="N1340" s="3"/>
      <c r="O1340" s="3"/>
      <c r="P1340" s="3"/>
      <c r="Q1340" s="3"/>
      <c r="R1340" s="3"/>
      <c r="S1340" s="3"/>
      <c r="T1340" s="3"/>
      <c r="U1340" s="3"/>
      <c r="V1340" s="3"/>
      <c r="W1340" s="3"/>
      <c r="X1340" s="1" t="s">
        <v>1265</v>
      </c>
      <c r="Y1340" s="12" t="s">
        <v>1266</v>
      </c>
      <c r="Z1340" s="56" t="s">
        <v>4997</v>
      </c>
      <c r="AA1340" s="57" t="s">
        <v>4998</v>
      </c>
      <c r="AB1340" s="58"/>
      <c r="AC1340" s="43">
        <v>7698577.0</v>
      </c>
      <c r="AD1340" s="43">
        <v>2.777938150101E12</v>
      </c>
      <c r="AE1340" s="43" t="s">
        <v>49</v>
      </c>
      <c r="AF1340" s="43" t="s">
        <v>60</v>
      </c>
      <c r="AG1340" s="45" t="s">
        <v>4999</v>
      </c>
      <c r="AH1340" s="58"/>
      <c r="AI1340" s="58"/>
      <c r="AJ1340" s="58"/>
    </row>
    <row r="1341">
      <c r="A1341" s="3" t="s">
        <v>5000</v>
      </c>
      <c r="B1341" s="55" t="s">
        <v>5001</v>
      </c>
      <c r="C1341" s="47">
        <v>884.0</v>
      </c>
      <c r="D1341" s="39"/>
      <c r="E1341" s="39"/>
      <c r="F1341" s="39"/>
      <c r="G1341" s="3"/>
      <c r="H1341" s="3">
        <f>IF(isblank(A1341), "", IF(NOT(ISBLANK(I1341)), VLOOKUP(I1341, Institutions, 2, FALSE), 0))</f>
        <v>0</v>
      </c>
      <c r="I1341" s="4"/>
      <c r="J1341" s="4" t="str">
        <f>IF(isblank(A1341), "", IF(NOT(ISBLANK(K1341)), VLOOKUP(K1341, Elections, 2, FALSE), 0))</f>
        <v>election-6</v>
      </c>
      <c r="K1341" s="10" t="s">
        <v>1180</v>
      </c>
      <c r="L1341" s="4">
        <f>IF(isblank($A1341), "", IF(NOT(ISBLANK(M1341)), VLOOKUP(M1341, Elections, 2, FALSE), 0))</f>
        <v>0</v>
      </c>
      <c r="M1341" s="4"/>
      <c r="N1341" s="3"/>
      <c r="O1341" s="3"/>
      <c r="P1341" s="3"/>
      <c r="Q1341" s="3"/>
      <c r="R1341" s="3"/>
      <c r="S1341" s="3"/>
      <c r="T1341" s="3"/>
      <c r="U1341" s="3"/>
      <c r="V1341" s="3"/>
      <c r="W1341" s="3"/>
      <c r="X1341" s="1" t="s">
        <v>1265</v>
      </c>
      <c r="Y1341" s="12" t="s">
        <v>1266</v>
      </c>
      <c r="Z1341" s="59" t="s">
        <v>5002</v>
      </c>
      <c r="AA1341" s="60" t="s">
        <v>5003</v>
      </c>
      <c r="AB1341" s="58"/>
      <c r="AC1341" s="26" t="s">
        <v>85</v>
      </c>
      <c r="AD1341" s="34"/>
      <c r="AE1341" s="34"/>
      <c r="AF1341" s="34"/>
      <c r="AG1341" s="33"/>
      <c r="AH1341" s="58"/>
      <c r="AI1341" s="58"/>
      <c r="AJ1341" s="58"/>
    </row>
    <row r="1342">
      <c r="A1342" s="3" t="s">
        <v>5004</v>
      </c>
      <c r="B1342" s="55" t="s">
        <v>5005</v>
      </c>
      <c r="C1342" s="47">
        <v>885.0</v>
      </c>
      <c r="D1342" s="39"/>
      <c r="E1342" s="39"/>
      <c r="F1342" s="39"/>
      <c r="G1342" s="3"/>
      <c r="H1342" s="3">
        <f>IF(isblank(A1342), "", IF(NOT(ISBLANK(I1342)), VLOOKUP(I1342, Institutions, 2, FALSE), 0))</f>
        <v>0</v>
      </c>
      <c r="I1342" s="4"/>
      <c r="J1342" s="4" t="str">
        <f>IF(isblank(A1342), "", IF(NOT(ISBLANK(K1342)), VLOOKUP(K1342, Elections, 2, FALSE), 0))</f>
        <v>election-6</v>
      </c>
      <c r="K1342" s="10" t="s">
        <v>1180</v>
      </c>
      <c r="L1342" s="4">
        <f>IF(isblank($A1342), "", IF(NOT(ISBLANK(M1342)), VLOOKUP(M1342, Elections, 2, FALSE), 0))</f>
        <v>0</v>
      </c>
      <c r="M1342" s="4"/>
      <c r="N1342" s="3"/>
      <c r="O1342" s="3"/>
      <c r="P1342" s="3"/>
      <c r="Q1342" s="3"/>
      <c r="R1342" s="3"/>
      <c r="S1342" s="3"/>
      <c r="T1342" s="3"/>
      <c r="U1342" s="3"/>
      <c r="V1342" s="3"/>
      <c r="W1342" s="3"/>
      <c r="X1342" s="1" t="s">
        <v>1265</v>
      </c>
      <c r="Y1342" s="12" t="s">
        <v>1266</v>
      </c>
      <c r="Z1342" s="56" t="s">
        <v>5006</v>
      </c>
      <c r="AA1342" s="57" t="s">
        <v>5007</v>
      </c>
      <c r="AB1342" s="58"/>
      <c r="AC1342" s="43" t="s">
        <v>5008</v>
      </c>
      <c r="AD1342" s="43">
        <v>1.786435210101E12</v>
      </c>
      <c r="AE1342" s="43" t="s">
        <v>180</v>
      </c>
      <c r="AF1342" s="43" t="s">
        <v>60</v>
      </c>
      <c r="AG1342" s="45" t="s">
        <v>5009</v>
      </c>
      <c r="AH1342" s="58"/>
      <c r="AI1342" s="58"/>
      <c r="AJ1342" s="58"/>
    </row>
    <row r="1343">
      <c r="A1343" s="3" t="s">
        <v>5010</v>
      </c>
      <c r="B1343" s="55" t="s">
        <v>5011</v>
      </c>
      <c r="C1343" s="47">
        <v>886.0</v>
      </c>
      <c r="D1343" s="39"/>
      <c r="E1343" s="39"/>
      <c r="F1343" s="39"/>
      <c r="G1343" s="3"/>
      <c r="H1343" s="3">
        <f>IF(isblank(A1343), "", IF(NOT(ISBLANK(I1343)), VLOOKUP(I1343, Institutions, 2, FALSE), 0))</f>
        <v>0</v>
      </c>
      <c r="I1343" s="4"/>
      <c r="J1343" s="4" t="str">
        <f>IF(isblank(A1343), "", IF(NOT(ISBLANK(K1343)), VLOOKUP(K1343, Elections, 2, FALSE), 0))</f>
        <v>election-6</v>
      </c>
      <c r="K1343" s="10" t="s">
        <v>1180</v>
      </c>
      <c r="L1343" s="4">
        <f>IF(isblank($A1343), "", IF(NOT(ISBLANK(M1343)), VLOOKUP(M1343, Elections, 2, FALSE), 0))</f>
        <v>0</v>
      </c>
      <c r="M1343" s="4"/>
      <c r="N1343" s="3"/>
      <c r="O1343" s="3"/>
      <c r="P1343" s="3"/>
      <c r="Q1343" s="3"/>
      <c r="R1343" s="3"/>
      <c r="S1343" s="3"/>
      <c r="T1343" s="3"/>
      <c r="U1343" s="3"/>
      <c r="V1343" s="3"/>
      <c r="W1343" s="3"/>
      <c r="X1343" s="1" t="s">
        <v>1265</v>
      </c>
      <c r="Y1343" s="12" t="s">
        <v>1266</v>
      </c>
      <c r="Z1343" s="59" t="s">
        <v>5012</v>
      </c>
      <c r="AA1343" s="60" t="s">
        <v>5013</v>
      </c>
      <c r="AB1343" s="58"/>
      <c r="AC1343" s="26">
        <v>9742808.0</v>
      </c>
      <c r="AD1343" s="26">
        <v>1.611350800101E12</v>
      </c>
      <c r="AE1343" s="26" t="s">
        <v>49</v>
      </c>
      <c r="AF1343" s="26" t="s">
        <v>69</v>
      </c>
      <c r="AG1343" s="33"/>
      <c r="AH1343" s="58"/>
      <c r="AI1343" s="58"/>
      <c r="AJ1343" s="58"/>
    </row>
    <row r="1344">
      <c r="A1344" s="3" t="s">
        <v>5014</v>
      </c>
      <c r="B1344" s="55" t="s">
        <v>5015</v>
      </c>
      <c r="C1344" s="47">
        <v>887.0</v>
      </c>
      <c r="D1344" s="39"/>
      <c r="E1344" s="39"/>
      <c r="F1344" s="39"/>
      <c r="G1344" s="3"/>
      <c r="H1344" s="3">
        <f>IF(isblank(A1344), "", IF(NOT(ISBLANK(I1344)), VLOOKUP(I1344, Institutions, 2, FALSE), 0))</f>
        <v>0</v>
      </c>
      <c r="I1344" s="4"/>
      <c r="J1344" s="4" t="str">
        <f>IF(isblank(A1344), "", IF(NOT(ISBLANK(K1344)), VLOOKUP(K1344, Elections, 2, FALSE), 0))</f>
        <v>election-6</v>
      </c>
      <c r="K1344" s="10" t="s">
        <v>1180</v>
      </c>
      <c r="L1344" s="4">
        <f>IF(isblank($A1344), "", IF(NOT(ISBLANK(M1344)), VLOOKUP(M1344, Elections, 2, FALSE), 0))</f>
        <v>0</v>
      </c>
      <c r="M1344" s="4"/>
      <c r="N1344" s="3"/>
      <c r="O1344" s="3"/>
      <c r="P1344" s="3"/>
      <c r="Q1344" s="3"/>
      <c r="R1344" s="3"/>
      <c r="S1344" s="3"/>
      <c r="T1344" s="3"/>
      <c r="U1344" s="3"/>
      <c r="V1344" s="3"/>
      <c r="W1344" s="3"/>
      <c r="X1344" s="1" t="s">
        <v>1265</v>
      </c>
      <c r="Y1344" s="12" t="s">
        <v>1266</v>
      </c>
      <c r="Z1344" s="56" t="s">
        <v>5016</v>
      </c>
      <c r="AA1344" s="57" t="s">
        <v>5017</v>
      </c>
      <c r="AB1344" s="58"/>
      <c r="AC1344" s="43">
        <v>2.7584259E7</v>
      </c>
      <c r="AD1344" s="43">
        <v>2.185184390101E12</v>
      </c>
      <c r="AE1344" s="43" t="s">
        <v>49</v>
      </c>
      <c r="AF1344" s="43" t="s">
        <v>60</v>
      </c>
      <c r="AG1344" s="45" t="s">
        <v>5018</v>
      </c>
      <c r="AH1344" s="58"/>
      <c r="AI1344" s="58"/>
      <c r="AJ1344" s="58"/>
    </row>
    <row r="1345">
      <c r="A1345" s="3" t="s">
        <v>5019</v>
      </c>
      <c r="B1345" s="55" t="s">
        <v>5020</v>
      </c>
      <c r="C1345" s="47">
        <v>888.0</v>
      </c>
      <c r="D1345" s="39"/>
      <c r="E1345" s="39"/>
      <c r="F1345" s="39"/>
      <c r="G1345" s="3"/>
      <c r="H1345" s="3">
        <f>IF(isblank(A1345), "", IF(NOT(ISBLANK(I1345)), VLOOKUP(I1345, Institutions, 2, FALSE), 0))</f>
        <v>0</v>
      </c>
      <c r="I1345" s="4"/>
      <c r="J1345" s="4" t="str">
        <f>IF(isblank(A1345), "", IF(NOT(ISBLANK(K1345)), VLOOKUP(K1345, Elections, 2, FALSE), 0))</f>
        <v>election-6</v>
      </c>
      <c r="K1345" s="10" t="s">
        <v>1180</v>
      </c>
      <c r="L1345" s="4">
        <f>IF(isblank($A1345), "", IF(NOT(ISBLANK(M1345)), VLOOKUP(M1345, Elections, 2, FALSE), 0))</f>
        <v>0</v>
      </c>
      <c r="M1345" s="4"/>
      <c r="N1345" s="3"/>
      <c r="O1345" s="3"/>
      <c r="P1345" s="3"/>
      <c r="Q1345" s="3"/>
      <c r="R1345" s="3"/>
      <c r="S1345" s="3"/>
      <c r="T1345" s="3"/>
      <c r="U1345" s="3"/>
      <c r="V1345" s="3"/>
      <c r="W1345" s="3"/>
      <c r="X1345" s="1" t="s">
        <v>1265</v>
      </c>
      <c r="Y1345" s="12" t="s">
        <v>1266</v>
      </c>
      <c r="Z1345" s="59" t="s">
        <v>5021</v>
      </c>
      <c r="AA1345" s="60" t="s">
        <v>5022</v>
      </c>
      <c r="AB1345" s="58"/>
      <c r="AC1345" s="26">
        <v>4.0920135E7</v>
      </c>
      <c r="AD1345" s="26">
        <v>2.622484410101E12</v>
      </c>
      <c r="AE1345" s="26" t="s">
        <v>49</v>
      </c>
      <c r="AF1345" s="26" t="s">
        <v>69</v>
      </c>
      <c r="AG1345" s="33"/>
      <c r="AH1345" s="58"/>
      <c r="AI1345" s="58"/>
      <c r="AJ1345" s="58"/>
    </row>
    <row r="1346">
      <c r="A1346" s="3" t="s">
        <v>5023</v>
      </c>
      <c r="B1346" s="55" t="s">
        <v>5024</v>
      </c>
      <c r="C1346" s="47">
        <v>889.0</v>
      </c>
      <c r="D1346" s="39"/>
      <c r="E1346" s="39"/>
      <c r="F1346" s="39"/>
      <c r="G1346" s="3"/>
      <c r="H1346" s="3">
        <f>IF(isblank(A1346), "", IF(NOT(ISBLANK(I1346)), VLOOKUP(I1346, Institutions, 2, FALSE), 0))</f>
        <v>0</v>
      </c>
      <c r="I1346" s="4"/>
      <c r="J1346" s="4" t="str">
        <f>IF(isblank(A1346), "", IF(NOT(ISBLANK(K1346)), VLOOKUP(K1346, Elections, 2, FALSE), 0))</f>
        <v>election-6</v>
      </c>
      <c r="K1346" s="10" t="s">
        <v>1180</v>
      </c>
      <c r="L1346" s="4">
        <f>IF(isblank($A1346), "", IF(NOT(ISBLANK(M1346)), VLOOKUP(M1346, Elections, 2, FALSE), 0))</f>
        <v>0</v>
      </c>
      <c r="M1346" s="4"/>
      <c r="N1346" s="3"/>
      <c r="O1346" s="3"/>
      <c r="P1346" s="3"/>
      <c r="Q1346" s="3"/>
      <c r="R1346" s="3"/>
      <c r="S1346" s="3"/>
      <c r="T1346" s="3"/>
      <c r="U1346" s="3"/>
      <c r="V1346" s="3"/>
      <c r="W1346" s="3"/>
      <c r="X1346" s="1" t="s">
        <v>1265</v>
      </c>
      <c r="Y1346" s="12" t="s">
        <v>1266</v>
      </c>
      <c r="Z1346" s="56" t="s">
        <v>5025</v>
      </c>
      <c r="AA1346" s="57" t="s">
        <v>5026</v>
      </c>
      <c r="AB1346" s="58"/>
      <c r="AC1346" s="43" t="s">
        <v>85</v>
      </c>
      <c r="AD1346" s="36"/>
      <c r="AE1346" s="36"/>
      <c r="AF1346" s="36"/>
      <c r="AG1346" s="25"/>
      <c r="AH1346" s="58"/>
      <c r="AI1346" s="58"/>
      <c r="AJ1346" s="58"/>
    </row>
    <row r="1347">
      <c r="A1347" s="3" t="s">
        <v>5027</v>
      </c>
      <c r="B1347" s="55" t="s">
        <v>5028</v>
      </c>
      <c r="C1347" s="47">
        <v>890.0</v>
      </c>
      <c r="D1347" s="39"/>
      <c r="E1347" s="39"/>
      <c r="F1347" s="39"/>
      <c r="G1347" s="3"/>
      <c r="H1347" s="3">
        <f>IF(isblank(A1347), "", IF(NOT(ISBLANK(I1347)), VLOOKUP(I1347, Institutions, 2, FALSE), 0))</f>
        <v>0</v>
      </c>
      <c r="I1347" s="4"/>
      <c r="J1347" s="4" t="str">
        <f>IF(isblank(A1347), "", IF(NOT(ISBLANK(K1347)), VLOOKUP(K1347, Elections, 2, FALSE), 0))</f>
        <v>election-6</v>
      </c>
      <c r="K1347" s="10" t="s">
        <v>1180</v>
      </c>
      <c r="L1347" s="4">
        <f>IF(isblank($A1347), "", IF(NOT(ISBLANK(M1347)), VLOOKUP(M1347, Elections, 2, FALSE), 0))</f>
        <v>0</v>
      </c>
      <c r="M1347" s="4"/>
      <c r="N1347" s="3"/>
      <c r="O1347" s="3"/>
      <c r="P1347" s="3"/>
      <c r="Q1347" s="3"/>
      <c r="R1347" s="3"/>
      <c r="S1347" s="3"/>
      <c r="T1347" s="3"/>
      <c r="U1347" s="3"/>
      <c r="V1347" s="3"/>
      <c r="W1347" s="3"/>
      <c r="X1347" s="1" t="s">
        <v>1265</v>
      </c>
      <c r="Y1347" s="12" t="s">
        <v>1266</v>
      </c>
      <c r="Z1347" s="59" t="s">
        <v>5029</v>
      </c>
      <c r="AA1347" s="60" t="s">
        <v>5030</v>
      </c>
      <c r="AB1347" s="58"/>
      <c r="AC1347" s="26" t="s">
        <v>5031</v>
      </c>
      <c r="AD1347" s="26">
        <v>1.784056551802E12</v>
      </c>
      <c r="AE1347" s="26" t="s">
        <v>49</v>
      </c>
      <c r="AF1347" s="26" t="s">
        <v>60</v>
      </c>
      <c r="AG1347" s="27" t="s">
        <v>5032</v>
      </c>
      <c r="AH1347" s="58"/>
      <c r="AI1347" s="58"/>
      <c r="AJ1347" s="58"/>
    </row>
    <row r="1348">
      <c r="A1348" s="3" t="s">
        <v>5033</v>
      </c>
      <c r="B1348" s="55" t="s">
        <v>5034</v>
      </c>
      <c r="C1348" s="47">
        <v>891.0</v>
      </c>
      <c r="D1348" s="39"/>
      <c r="E1348" s="39"/>
      <c r="F1348" s="39"/>
      <c r="G1348" s="3"/>
      <c r="H1348" s="3">
        <f>IF(isblank(A1348), "", IF(NOT(ISBLANK(I1348)), VLOOKUP(I1348, Institutions, 2, FALSE), 0))</f>
        <v>0</v>
      </c>
      <c r="I1348" s="4"/>
      <c r="J1348" s="4" t="str">
        <f>IF(isblank(A1348), "", IF(NOT(ISBLANK(K1348)), VLOOKUP(K1348, Elections, 2, FALSE), 0))</f>
        <v>election-6</v>
      </c>
      <c r="K1348" s="10" t="s">
        <v>1180</v>
      </c>
      <c r="L1348" s="4">
        <f>IF(isblank($A1348), "", IF(NOT(ISBLANK(M1348)), VLOOKUP(M1348, Elections, 2, FALSE), 0))</f>
        <v>0</v>
      </c>
      <c r="M1348" s="4"/>
      <c r="N1348" s="3"/>
      <c r="O1348" s="3"/>
      <c r="P1348" s="3"/>
      <c r="Q1348" s="3"/>
      <c r="R1348" s="3"/>
      <c r="S1348" s="3"/>
      <c r="T1348" s="3"/>
      <c r="U1348" s="3"/>
      <c r="V1348" s="3"/>
      <c r="W1348" s="3"/>
      <c r="X1348" s="1" t="s">
        <v>1265</v>
      </c>
      <c r="Y1348" s="12" t="s">
        <v>1266</v>
      </c>
      <c r="Z1348" s="56" t="s">
        <v>5035</v>
      </c>
      <c r="AA1348" s="57" t="s">
        <v>5036</v>
      </c>
      <c r="AB1348" s="58"/>
      <c r="AC1348" s="43">
        <v>2.9030323E7</v>
      </c>
      <c r="AD1348" s="43">
        <v>2.657105880101E12</v>
      </c>
      <c r="AE1348" s="43" t="s">
        <v>180</v>
      </c>
      <c r="AF1348" s="43" t="s">
        <v>60</v>
      </c>
      <c r="AG1348" s="45" t="s">
        <v>5037</v>
      </c>
      <c r="AH1348" s="58"/>
      <c r="AI1348" s="58"/>
      <c r="AJ1348" s="58"/>
    </row>
    <row r="1349">
      <c r="A1349" s="3" t="s">
        <v>5038</v>
      </c>
      <c r="B1349" s="55" t="s">
        <v>5039</v>
      </c>
      <c r="C1349" s="47">
        <v>892.0</v>
      </c>
      <c r="D1349" s="39"/>
      <c r="E1349" s="39"/>
      <c r="F1349" s="39"/>
      <c r="G1349" s="3"/>
      <c r="H1349" s="3">
        <f>IF(isblank(A1349), "", IF(NOT(ISBLANK(I1349)), VLOOKUP(I1349, Institutions, 2, FALSE), 0))</f>
        <v>0</v>
      </c>
      <c r="I1349" s="4"/>
      <c r="J1349" s="4" t="str">
        <f>IF(isblank(A1349), "", IF(NOT(ISBLANK(K1349)), VLOOKUP(K1349, Elections, 2, FALSE), 0))</f>
        <v>election-6</v>
      </c>
      <c r="K1349" s="10" t="s">
        <v>1180</v>
      </c>
      <c r="L1349" s="4">
        <f>IF(isblank($A1349), "", IF(NOT(ISBLANK(M1349)), VLOOKUP(M1349, Elections, 2, FALSE), 0))</f>
        <v>0</v>
      </c>
      <c r="M1349" s="4"/>
      <c r="N1349" s="3"/>
      <c r="O1349" s="3"/>
      <c r="P1349" s="3"/>
      <c r="Q1349" s="3"/>
      <c r="R1349" s="3"/>
      <c r="S1349" s="3"/>
      <c r="T1349" s="3"/>
      <c r="U1349" s="3"/>
      <c r="V1349" s="3"/>
      <c r="W1349" s="3"/>
      <c r="X1349" s="1" t="s">
        <v>1265</v>
      </c>
      <c r="Y1349" s="12" t="s">
        <v>1266</v>
      </c>
      <c r="Z1349" s="59" t="s">
        <v>5040</v>
      </c>
      <c r="AA1349" s="60" t="s">
        <v>5041</v>
      </c>
      <c r="AB1349" s="58"/>
      <c r="AC1349" s="26">
        <v>7358997.0</v>
      </c>
      <c r="AD1349" s="26">
        <v>2.657053120608E12</v>
      </c>
      <c r="AE1349" s="26" t="s">
        <v>49</v>
      </c>
      <c r="AF1349" s="26" t="s">
        <v>69</v>
      </c>
      <c r="AG1349" s="33"/>
      <c r="AH1349" s="58"/>
      <c r="AI1349" s="58"/>
      <c r="AJ1349" s="58"/>
    </row>
    <row r="1350">
      <c r="A1350" s="3" t="s">
        <v>5042</v>
      </c>
      <c r="B1350" s="55" t="s">
        <v>5043</v>
      </c>
      <c r="C1350" s="47">
        <v>893.0</v>
      </c>
      <c r="D1350" s="39"/>
      <c r="E1350" s="39"/>
      <c r="F1350" s="39"/>
      <c r="G1350" s="3"/>
      <c r="H1350" s="3">
        <f>IF(isblank(A1350), "", IF(NOT(ISBLANK(I1350)), VLOOKUP(I1350, Institutions, 2, FALSE), 0))</f>
        <v>0</v>
      </c>
      <c r="I1350" s="4"/>
      <c r="J1350" s="4" t="str">
        <f>IF(isblank(A1350), "", IF(NOT(ISBLANK(K1350)), VLOOKUP(K1350, Elections, 2, FALSE), 0))</f>
        <v>election-6</v>
      </c>
      <c r="K1350" s="10" t="s">
        <v>1180</v>
      </c>
      <c r="L1350" s="4">
        <f>IF(isblank($A1350), "", IF(NOT(ISBLANK(M1350)), VLOOKUP(M1350, Elections, 2, FALSE), 0))</f>
        <v>0</v>
      </c>
      <c r="M1350" s="4"/>
      <c r="N1350" s="3"/>
      <c r="O1350" s="3"/>
      <c r="P1350" s="3"/>
      <c r="Q1350" s="3"/>
      <c r="R1350" s="3"/>
      <c r="S1350" s="3"/>
      <c r="T1350" s="3"/>
      <c r="U1350" s="3"/>
      <c r="V1350" s="3"/>
      <c r="W1350" s="3"/>
      <c r="X1350" s="1" t="s">
        <v>1265</v>
      </c>
      <c r="Y1350" s="12" t="s">
        <v>1266</v>
      </c>
      <c r="Z1350" s="56" t="s">
        <v>5044</v>
      </c>
      <c r="AA1350" s="57" t="s">
        <v>5045</v>
      </c>
      <c r="AB1350" s="58"/>
      <c r="AC1350" s="43">
        <v>1.840708E7</v>
      </c>
      <c r="AD1350" s="43">
        <v>2.348893730101E12</v>
      </c>
      <c r="AE1350" s="43" t="s">
        <v>49</v>
      </c>
      <c r="AF1350" s="43" t="s">
        <v>60</v>
      </c>
      <c r="AG1350" s="45" t="s">
        <v>478</v>
      </c>
      <c r="AH1350" s="58"/>
      <c r="AI1350" s="58"/>
      <c r="AJ1350" s="58"/>
    </row>
    <row r="1351">
      <c r="A1351" s="3" t="s">
        <v>5046</v>
      </c>
      <c r="B1351" s="55" t="s">
        <v>5047</v>
      </c>
      <c r="C1351" s="47">
        <v>894.0</v>
      </c>
      <c r="D1351" s="39"/>
      <c r="E1351" s="39"/>
      <c r="F1351" s="39"/>
      <c r="G1351" s="3"/>
      <c r="H1351" s="3">
        <f>IF(isblank(A1351), "", IF(NOT(ISBLANK(I1351)), VLOOKUP(I1351, Institutions, 2, FALSE), 0))</f>
        <v>0</v>
      </c>
      <c r="I1351" s="4"/>
      <c r="J1351" s="4" t="str">
        <f>IF(isblank(A1351), "", IF(NOT(ISBLANK(K1351)), VLOOKUP(K1351, Elections, 2, FALSE), 0))</f>
        <v>election-6</v>
      </c>
      <c r="K1351" s="10" t="s">
        <v>1180</v>
      </c>
      <c r="L1351" s="4">
        <f>IF(isblank($A1351), "", IF(NOT(ISBLANK(M1351)), VLOOKUP(M1351, Elections, 2, FALSE), 0))</f>
        <v>0</v>
      </c>
      <c r="M1351" s="4"/>
      <c r="N1351" s="3"/>
      <c r="O1351" s="3"/>
      <c r="P1351" s="3"/>
      <c r="Q1351" s="3"/>
      <c r="R1351" s="3"/>
      <c r="S1351" s="3"/>
      <c r="T1351" s="3"/>
      <c r="U1351" s="3"/>
      <c r="V1351" s="3"/>
      <c r="W1351" s="3"/>
      <c r="X1351" s="1" t="s">
        <v>1265</v>
      </c>
      <c r="Y1351" s="12" t="s">
        <v>1266</v>
      </c>
      <c r="Z1351" s="59" t="s">
        <v>5048</v>
      </c>
      <c r="AA1351" s="60" t="s">
        <v>5049</v>
      </c>
      <c r="AB1351" s="58"/>
      <c r="AC1351" s="26">
        <v>3.0488877E7</v>
      </c>
      <c r="AD1351" s="26">
        <v>1.572888460801E12</v>
      </c>
      <c r="AE1351" s="26" t="s">
        <v>180</v>
      </c>
      <c r="AF1351" s="26" t="s">
        <v>69</v>
      </c>
      <c r="AG1351" s="27" t="s">
        <v>5050</v>
      </c>
      <c r="AH1351" s="58"/>
      <c r="AI1351" s="58"/>
      <c r="AJ1351" s="58"/>
    </row>
    <row r="1352">
      <c r="A1352" s="3" t="s">
        <v>5051</v>
      </c>
      <c r="B1352" s="55" t="s">
        <v>5052</v>
      </c>
      <c r="C1352" s="47">
        <v>895.0</v>
      </c>
      <c r="D1352" s="39"/>
      <c r="E1352" s="39"/>
      <c r="F1352" s="39"/>
      <c r="G1352" s="3"/>
      <c r="H1352" s="3">
        <f>IF(isblank(A1352), "", IF(NOT(ISBLANK(I1352)), VLOOKUP(I1352, Institutions, 2, FALSE), 0))</f>
        <v>0</v>
      </c>
      <c r="I1352" s="4"/>
      <c r="J1352" s="4" t="str">
        <f>IF(isblank(A1352), "", IF(NOT(ISBLANK(K1352)), VLOOKUP(K1352, Elections, 2, FALSE), 0))</f>
        <v>election-6</v>
      </c>
      <c r="K1352" s="10" t="s">
        <v>1180</v>
      </c>
      <c r="L1352" s="4">
        <f>IF(isblank($A1352), "", IF(NOT(ISBLANK(M1352)), VLOOKUP(M1352, Elections, 2, FALSE), 0))</f>
        <v>0</v>
      </c>
      <c r="M1352" s="4"/>
      <c r="N1352" s="3"/>
      <c r="O1352" s="3"/>
      <c r="P1352" s="3"/>
      <c r="Q1352" s="3"/>
      <c r="R1352" s="3"/>
      <c r="S1352" s="3"/>
      <c r="T1352" s="3"/>
      <c r="U1352" s="3"/>
      <c r="V1352" s="3"/>
      <c r="W1352" s="3"/>
      <c r="X1352" s="1" t="s">
        <v>1265</v>
      </c>
      <c r="Y1352" s="12" t="s">
        <v>1266</v>
      </c>
      <c r="Z1352" s="56" t="s">
        <v>5053</v>
      </c>
      <c r="AA1352" s="57" t="s">
        <v>5054</v>
      </c>
      <c r="AB1352" s="58"/>
      <c r="AC1352" s="43">
        <v>3.2154836E7</v>
      </c>
      <c r="AD1352" s="43">
        <v>1.945927820101E12</v>
      </c>
      <c r="AE1352" s="43" t="s">
        <v>49</v>
      </c>
      <c r="AF1352" s="43" t="s">
        <v>60</v>
      </c>
      <c r="AG1352" s="45" t="s">
        <v>5055</v>
      </c>
      <c r="AH1352" s="58"/>
      <c r="AI1352" s="58"/>
      <c r="AJ1352" s="58"/>
    </row>
    <row r="1353">
      <c r="A1353" s="3" t="s">
        <v>5056</v>
      </c>
      <c r="B1353" s="55" t="s">
        <v>5057</v>
      </c>
      <c r="C1353" s="47">
        <v>896.0</v>
      </c>
      <c r="D1353" s="39"/>
      <c r="E1353" s="39"/>
      <c r="F1353" s="39"/>
      <c r="G1353" s="3"/>
      <c r="H1353" s="3">
        <f>IF(isblank(A1353), "", IF(NOT(ISBLANK(I1353)), VLOOKUP(I1353, Institutions, 2, FALSE), 0))</f>
        <v>0</v>
      </c>
      <c r="I1353" s="4"/>
      <c r="J1353" s="4" t="str">
        <f>IF(isblank(A1353), "", IF(NOT(ISBLANK(K1353)), VLOOKUP(K1353, Elections, 2, FALSE), 0))</f>
        <v>election-6</v>
      </c>
      <c r="K1353" s="10" t="s">
        <v>1180</v>
      </c>
      <c r="L1353" s="4">
        <f>IF(isblank($A1353), "", IF(NOT(ISBLANK(M1353)), VLOOKUP(M1353, Elections, 2, FALSE), 0))</f>
        <v>0</v>
      </c>
      <c r="M1353" s="4"/>
      <c r="N1353" s="3"/>
      <c r="O1353" s="3"/>
      <c r="P1353" s="3"/>
      <c r="Q1353" s="3"/>
      <c r="R1353" s="3"/>
      <c r="S1353" s="3"/>
      <c r="T1353" s="3"/>
      <c r="U1353" s="3"/>
      <c r="V1353" s="3"/>
      <c r="W1353" s="3"/>
      <c r="X1353" s="1" t="s">
        <v>1265</v>
      </c>
      <c r="Y1353" s="12" t="s">
        <v>1266</v>
      </c>
      <c r="Z1353" s="59" t="s">
        <v>5058</v>
      </c>
      <c r="AA1353" s="60" t="s">
        <v>5059</v>
      </c>
      <c r="AB1353" s="58"/>
      <c r="AC1353" s="26">
        <v>8230021.0</v>
      </c>
      <c r="AD1353" s="26">
        <v>2.592357410501E12</v>
      </c>
      <c r="AE1353" s="26" t="s">
        <v>49</v>
      </c>
      <c r="AF1353" s="26" t="s">
        <v>69</v>
      </c>
      <c r="AG1353" s="33"/>
      <c r="AH1353" s="58"/>
      <c r="AI1353" s="58"/>
      <c r="AJ1353" s="58"/>
    </row>
    <row r="1354">
      <c r="A1354" s="3" t="s">
        <v>5060</v>
      </c>
      <c r="B1354" s="55" t="s">
        <v>5061</v>
      </c>
      <c r="C1354" s="47">
        <v>897.0</v>
      </c>
      <c r="D1354" s="39"/>
      <c r="E1354" s="39"/>
      <c r="F1354" s="39"/>
      <c r="G1354" s="3"/>
      <c r="H1354" s="3">
        <f>IF(isblank(A1354), "", IF(NOT(ISBLANK(I1354)), VLOOKUP(I1354, Institutions, 2, FALSE), 0))</f>
        <v>0</v>
      </c>
      <c r="I1354" s="4"/>
      <c r="J1354" s="4" t="str">
        <f>IF(isblank(A1354), "", IF(NOT(ISBLANK(K1354)), VLOOKUP(K1354, Elections, 2, FALSE), 0))</f>
        <v>election-6</v>
      </c>
      <c r="K1354" s="10" t="s">
        <v>1180</v>
      </c>
      <c r="L1354" s="4">
        <f>IF(isblank($A1354), "", IF(NOT(ISBLANK(M1354)), VLOOKUP(M1354, Elections, 2, FALSE), 0))</f>
        <v>0</v>
      </c>
      <c r="M1354" s="4"/>
      <c r="N1354" s="3"/>
      <c r="O1354" s="3"/>
      <c r="P1354" s="3"/>
      <c r="Q1354" s="3"/>
      <c r="R1354" s="3"/>
      <c r="S1354" s="3"/>
      <c r="T1354" s="3"/>
      <c r="U1354" s="3"/>
      <c r="V1354" s="3"/>
      <c r="W1354" s="3"/>
      <c r="X1354" s="1" t="s">
        <v>1265</v>
      </c>
      <c r="Y1354" s="12" t="s">
        <v>1266</v>
      </c>
      <c r="Z1354" s="56" t="s">
        <v>5062</v>
      </c>
      <c r="AA1354" s="57" t="s">
        <v>5063</v>
      </c>
      <c r="AB1354" s="58"/>
      <c r="AC1354" s="43">
        <v>1.2655597E7</v>
      </c>
      <c r="AD1354" s="43">
        <v>2.658356580101E12</v>
      </c>
      <c r="AE1354" s="43" t="s">
        <v>49</v>
      </c>
      <c r="AF1354" s="43" t="s">
        <v>69</v>
      </c>
      <c r="AG1354" s="25"/>
      <c r="AH1354" s="58"/>
      <c r="AI1354" s="58"/>
      <c r="AJ1354" s="58"/>
    </row>
    <row r="1355">
      <c r="A1355" s="3" t="s">
        <v>5064</v>
      </c>
      <c r="B1355" s="55" t="s">
        <v>5065</v>
      </c>
      <c r="C1355" s="47">
        <v>898.0</v>
      </c>
      <c r="D1355" s="39"/>
      <c r="E1355" s="39"/>
      <c r="F1355" s="39"/>
      <c r="G1355" s="3"/>
      <c r="H1355" s="3">
        <f>IF(isblank(A1355), "", IF(NOT(ISBLANK(I1355)), VLOOKUP(I1355, Institutions, 2, FALSE), 0))</f>
        <v>0</v>
      </c>
      <c r="I1355" s="4"/>
      <c r="J1355" s="4" t="str">
        <f>IF(isblank(A1355), "", IF(NOT(ISBLANK(K1355)), VLOOKUP(K1355, Elections, 2, FALSE), 0))</f>
        <v>election-6</v>
      </c>
      <c r="K1355" s="10" t="s">
        <v>1180</v>
      </c>
      <c r="L1355" s="4">
        <f>IF(isblank($A1355), "", IF(NOT(ISBLANK(M1355)), VLOOKUP(M1355, Elections, 2, FALSE), 0))</f>
        <v>0</v>
      </c>
      <c r="M1355" s="4"/>
      <c r="N1355" s="3"/>
      <c r="O1355" s="3"/>
      <c r="P1355" s="3"/>
      <c r="Q1355" s="3"/>
      <c r="R1355" s="3"/>
      <c r="S1355" s="3"/>
      <c r="T1355" s="3"/>
      <c r="U1355" s="3"/>
      <c r="V1355" s="3"/>
      <c r="W1355" s="3"/>
      <c r="X1355" s="1" t="s">
        <v>1265</v>
      </c>
      <c r="Y1355" s="12" t="s">
        <v>1266</v>
      </c>
      <c r="Z1355" s="59" t="s">
        <v>5066</v>
      </c>
      <c r="AA1355" s="60" t="s">
        <v>5067</v>
      </c>
      <c r="AB1355" s="58"/>
      <c r="AC1355" s="26">
        <v>4.1556631E7</v>
      </c>
      <c r="AD1355" s="26">
        <v>2.789052180101E12</v>
      </c>
      <c r="AE1355" s="26" t="s">
        <v>49</v>
      </c>
      <c r="AF1355" s="26" t="s">
        <v>60</v>
      </c>
      <c r="AG1355" s="27" t="s">
        <v>5068</v>
      </c>
      <c r="AH1355" s="58"/>
      <c r="AI1355" s="58"/>
      <c r="AJ1355" s="58"/>
    </row>
    <row r="1356">
      <c r="A1356" s="3" t="s">
        <v>5069</v>
      </c>
      <c r="B1356" s="55" t="s">
        <v>5070</v>
      </c>
      <c r="C1356" s="47">
        <v>899.0</v>
      </c>
      <c r="D1356" s="39"/>
      <c r="E1356" s="39"/>
      <c r="F1356" s="39"/>
      <c r="G1356" s="3"/>
      <c r="H1356" s="3">
        <f>IF(isblank(A1356), "", IF(NOT(ISBLANK(I1356)), VLOOKUP(I1356, Institutions, 2, FALSE), 0))</f>
        <v>0</v>
      </c>
      <c r="I1356" s="4"/>
      <c r="J1356" s="4" t="str">
        <f>IF(isblank(A1356), "", IF(NOT(ISBLANK(K1356)), VLOOKUP(K1356, Elections, 2, FALSE), 0))</f>
        <v>election-6</v>
      </c>
      <c r="K1356" s="10" t="s">
        <v>1180</v>
      </c>
      <c r="L1356" s="4">
        <f>IF(isblank($A1356), "", IF(NOT(ISBLANK(M1356)), VLOOKUP(M1356, Elections, 2, FALSE), 0))</f>
        <v>0</v>
      </c>
      <c r="M1356" s="4"/>
      <c r="N1356" s="3"/>
      <c r="O1356" s="3"/>
      <c r="P1356" s="3"/>
      <c r="Q1356" s="3"/>
      <c r="R1356" s="3"/>
      <c r="S1356" s="3"/>
      <c r="T1356" s="3"/>
      <c r="U1356" s="3"/>
      <c r="V1356" s="3"/>
      <c r="W1356" s="3"/>
      <c r="X1356" s="1" t="s">
        <v>1265</v>
      </c>
      <c r="Y1356" s="12" t="s">
        <v>1266</v>
      </c>
      <c r="Z1356" s="56" t="s">
        <v>5071</v>
      </c>
      <c r="AA1356" s="57" t="s">
        <v>5072</v>
      </c>
      <c r="AB1356" s="58"/>
      <c r="AC1356" s="43">
        <v>7773315.0</v>
      </c>
      <c r="AD1356" s="43">
        <v>1.978262612101E12</v>
      </c>
      <c r="AE1356" s="43" t="s">
        <v>49</v>
      </c>
      <c r="AF1356" s="43" t="s">
        <v>60</v>
      </c>
      <c r="AG1356" s="45" t="s">
        <v>5073</v>
      </c>
      <c r="AH1356" s="58"/>
      <c r="AI1356" s="58"/>
      <c r="AJ1356" s="58"/>
    </row>
    <row r="1357">
      <c r="A1357" s="3" t="s">
        <v>5074</v>
      </c>
      <c r="B1357" s="55" t="s">
        <v>1151</v>
      </c>
      <c r="C1357" s="47">
        <v>900.0</v>
      </c>
      <c r="D1357" s="39"/>
      <c r="E1357" s="39"/>
      <c r="F1357" s="39"/>
      <c r="G1357" s="3"/>
      <c r="H1357" s="3">
        <f>IF(isblank(A1357), "", IF(NOT(ISBLANK(I1357)), VLOOKUP(I1357, Institutions, 2, FALSE), 0))</f>
        <v>0</v>
      </c>
      <c r="I1357" s="4"/>
      <c r="J1357" s="4" t="str">
        <f>IF(isblank(A1357), "", IF(NOT(ISBLANK(K1357)), VLOOKUP(K1357, Elections, 2, FALSE), 0))</f>
        <v>election-6</v>
      </c>
      <c r="K1357" s="10" t="s">
        <v>1180</v>
      </c>
      <c r="L1357" s="4">
        <f>IF(isblank($A1357), "", IF(NOT(ISBLANK(M1357)), VLOOKUP(M1357, Elections, 2, FALSE), 0))</f>
        <v>0</v>
      </c>
      <c r="M1357" s="4"/>
      <c r="N1357" s="3"/>
      <c r="O1357" s="3"/>
      <c r="P1357" s="3"/>
      <c r="Q1357" s="3"/>
      <c r="R1357" s="3"/>
      <c r="S1357" s="3"/>
      <c r="T1357" s="3"/>
      <c r="U1357" s="3"/>
      <c r="V1357" s="3"/>
      <c r="W1357" s="3"/>
      <c r="X1357" s="1" t="s">
        <v>1265</v>
      </c>
      <c r="Y1357" s="12" t="s">
        <v>1266</v>
      </c>
      <c r="Z1357" s="59" t="s">
        <v>5075</v>
      </c>
      <c r="AA1357" s="60" t="s">
        <v>5076</v>
      </c>
      <c r="AB1357" s="58"/>
      <c r="AC1357" s="31" t="s">
        <v>85</v>
      </c>
      <c r="AD1357" s="34"/>
      <c r="AE1357" s="34"/>
      <c r="AF1357" s="34"/>
      <c r="AG1357" s="33"/>
      <c r="AH1357" s="58"/>
      <c r="AI1357" s="58"/>
      <c r="AJ1357" s="58"/>
    </row>
    <row r="1358">
      <c r="A1358" s="3" t="s">
        <v>5077</v>
      </c>
      <c r="B1358" s="55" t="s">
        <v>5078</v>
      </c>
      <c r="C1358" s="47">
        <v>901.0</v>
      </c>
      <c r="D1358" s="39"/>
      <c r="E1358" s="39"/>
      <c r="F1358" s="39"/>
      <c r="G1358" s="3"/>
      <c r="H1358" s="3">
        <f>IF(isblank(A1358), "", IF(NOT(ISBLANK(I1358)), VLOOKUP(I1358, Institutions, 2, FALSE), 0))</f>
        <v>0</v>
      </c>
      <c r="I1358" s="4"/>
      <c r="J1358" s="4" t="str">
        <f>IF(isblank(A1358), "", IF(NOT(ISBLANK(K1358)), VLOOKUP(K1358, Elections, 2, FALSE), 0))</f>
        <v>election-6</v>
      </c>
      <c r="K1358" s="10" t="s">
        <v>1180</v>
      </c>
      <c r="L1358" s="4">
        <f>IF(isblank($A1358), "", IF(NOT(ISBLANK(M1358)), VLOOKUP(M1358, Elections, 2, FALSE), 0))</f>
        <v>0</v>
      </c>
      <c r="M1358" s="4"/>
      <c r="N1358" s="3"/>
      <c r="O1358" s="3"/>
      <c r="P1358" s="3"/>
      <c r="Q1358" s="3"/>
      <c r="R1358" s="3"/>
      <c r="S1358" s="3"/>
      <c r="T1358" s="3"/>
      <c r="U1358" s="3"/>
      <c r="V1358" s="3"/>
      <c r="W1358" s="3"/>
      <c r="X1358" s="1" t="s">
        <v>1265</v>
      </c>
      <c r="Y1358" s="12" t="s">
        <v>1266</v>
      </c>
      <c r="Z1358" s="56" t="s">
        <v>5079</v>
      </c>
      <c r="AA1358" s="57" t="s">
        <v>5080</v>
      </c>
      <c r="AB1358" s="58"/>
      <c r="AC1358" s="43">
        <v>7922434.0</v>
      </c>
      <c r="AD1358" s="43">
        <v>2.582397350101E12</v>
      </c>
      <c r="AE1358" s="43" t="s">
        <v>180</v>
      </c>
      <c r="AF1358" s="43" t="s">
        <v>60</v>
      </c>
      <c r="AG1358" s="45" t="s">
        <v>5081</v>
      </c>
      <c r="AH1358" s="58"/>
      <c r="AI1358" s="58"/>
      <c r="AJ1358" s="58"/>
    </row>
    <row r="1359">
      <c r="A1359" s="3" t="s">
        <v>5082</v>
      </c>
      <c r="B1359" s="55" t="s">
        <v>5083</v>
      </c>
      <c r="C1359" s="47">
        <v>902.0</v>
      </c>
      <c r="D1359" s="39"/>
      <c r="E1359" s="39"/>
      <c r="F1359" s="39"/>
      <c r="G1359" s="3"/>
      <c r="H1359" s="3">
        <f>IF(isblank(A1359), "", IF(NOT(ISBLANK(I1359)), VLOOKUP(I1359, Institutions, 2, FALSE), 0))</f>
        <v>0</v>
      </c>
      <c r="I1359" s="4"/>
      <c r="J1359" s="4" t="str">
        <f>IF(isblank(A1359), "", IF(NOT(ISBLANK(K1359)), VLOOKUP(K1359, Elections, 2, FALSE), 0))</f>
        <v>election-6</v>
      </c>
      <c r="K1359" s="10" t="s">
        <v>1180</v>
      </c>
      <c r="L1359" s="4">
        <f>IF(isblank($A1359), "", IF(NOT(ISBLANK(M1359)), VLOOKUP(M1359, Elections, 2, FALSE), 0))</f>
        <v>0</v>
      </c>
      <c r="M1359" s="4"/>
      <c r="N1359" s="3"/>
      <c r="O1359" s="3"/>
      <c r="P1359" s="3"/>
      <c r="Q1359" s="3"/>
      <c r="R1359" s="3"/>
      <c r="S1359" s="3"/>
      <c r="T1359" s="3"/>
      <c r="U1359" s="3"/>
      <c r="V1359" s="3"/>
      <c r="W1359" s="3"/>
      <c r="X1359" s="1" t="s">
        <v>1265</v>
      </c>
      <c r="Y1359" s="12" t="s">
        <v>1266</v>
      </c>
      <c r="Z1359" s="59" t="s">
        <v>5084</v>
      </c>
      <c r="AA1359" s="60" t="s">
        <v>5085</v>
      </c>
      <c r="AB1359" s="58"/>
      <c r="AC1359" s="26" t="s">
        <v>5086</v>
      </c>
      <c r="AD1359" s="34"/>
      <c r="AE1359" s="34"/>
      <c r="AF1359" s="34"/>
      <c r="AG1359" s="33"/>
      <c r="AH1359" s="58"/>
      <c r="AI1359" s="58"/>
      <c r="AJ1359" s="58"/>
    </row>
    <row r="1360">
      <c r="A1360" s="3" t="s">
        <v>5087</v>
      </c>
      <c r="B1360" s="55" t="s">
        <v>5088</v>
      </c>
      <c r="C1360" s="47">
        <v>903.0</v>
      </c>
      <c r="D1360" s="39"/>
      <c r="E1360" s="39"/>
      <c r="F1360" s="39"/>
      <c r="G1360" s="3"/>
      <c r="H1360" s="3">
        <f>IF(isblank(A1360), "", IF(NOT(ISBLANK(I1360)), VLOOKUP(I1360, Institutions, 2, FALSE), 0))</f>
        <v>0</v>
      </c>
      <c r="I1360" s="4"/>
      <c r="J1360" s="4" t="str">
        <f>IF(isblank(A1360), "", IF(NOT(ISBLANK(K1360)), VLOOKUP(K1360, Elections, 2, FALSE), 0))</f>
        <v>election-6</v>
      </c>
      <c r="K1360" s="10" t="s">
        <v>1180</v>
      </c>
      <c r="L1360" s="4">
        <f>IF(isblank($A1360), "", IF(NOT(ISBLANK(M1360)), VLOOKUP(M1360, Elections, 2, FALSE), 0))</f>
        <v>0</v>
      </c>
      <c r="M1360" s="4"/>
      <c r="N1360" s="3"/>
      <c r="O1360" s="3"/>
      <c r="P1360" s="3"/>
      <c r="Q1360" s="3"/>
      <c r="R1360" s="3"/>
      <c r="S1360" s="3"/>
      <c r="T1360" s="3"/>
      <c r="U1360" s="3"/>
      <c r="V1360" s="3"/>
      <c r="W1360" s="3"/>
      <c r="X1360" s="1" t="s">
        <v>1265</v>
      </c>
      <c r="Y1360" s="12" t="s">
        <v>1266</v>
      </c>
      <c r="Z1360" s="56" t="s">
        <v>5089</v>
      </c>
      <c r="AA1360" s="57" t="s">
        <v>5090</v>
      </c>
      <c r="AB1360" s="58"/>
      <c r="AC1360" s="43">
        <v>3.6641928E7</v>
      </c>
      <c r="AD1360" s="43">
        <v>2.401424700101E12</v>
      </c>
      <c r="AE1360" s="43" t="s">
        <v>180</v>
      </c>
      <c r="AF1360" s="43" t="s">
        <v>60</v>
      </c>
      <c r="AG1360" s="45" t="s">
        <v>5091</v>
      </c>
      <c r="AH1360" s="58"/>
      <c r="AI1360" s="58"/>
      <c r="AJ1360" s="58"/>
    </row>
    <row r="1361">
      <c r="A1361" s="3" t="s">
        <v>5092</v>
      </c>
      <c r="B1361" s="55" t="s">
        <v>5093</v>
      </c>
      <c r="C1361" s="47">
        <v>904.0</v>
      </c>
      <c r="D1361" s="39"/>
      <c r="E1361" s="39"/>
      <c r="F1361" s="39"/>
      <c r="G1361" s="3"/>
      <c r="H1361" s="3">
        <f>IF(isblank(A1361), "", IF(NOT(ISBLANK(I1361)), VLOOKUP(I1361, Institutions, 2, FALSE), 0))</f>
        <v>0</v>
      </c>
      <c r="I1361" s="4"/>
      <c r="J1361" s="4" t="str">
        <f>IF(isblank(A1361), "", IF(NOT(ISBLANK(K1361)), VLOOKUP(K1361, Elections, 2, FALSE), 0))</f>
        <v>election-6</v>
      </c>
      <c r="K1361" s="10" t="s">
        <v>1180</v>
      </c>
      <c r="L1361" s="4">
        <f>IF(isblank($A1361), "", IF(NOT(ISBLANK(M1361)), VLOOKUP(M1361, Elections, 2, FALSE), 0))</f>
        <v>0</v>
      </c>
      <c r="M1361" s="4"/>
      <c r="N1361" s="3"/>
      <c r="O1361" s="3"/>
      <c r="P1361" s="3"/>
      <c r="Q1361" s="3"/>
      <c r="R1361" s="3"/>
      <c r="S1361" s="3"/>
      <c r="T1361" s="3"/>
      <c r="U1361" s="3"/>
      <c r="V1361" s="3"/>
      <c r="W1361" s="3"/>
      <c r="X1361" s="1" t="s">
        <v>1265</v>
      </c>
      <c r="Y1361" s="12" t="s">
        <v>1266</v>
      </c>
      <c r="Z1361" s="59" t="s">
        <v>5094</v>
      </c>
      <c r="AA1361" s="60" t="s">
        <v>5095</v>
      </c>
      <c r="AB1361" s="58"/>
      <c r="AC1361" s="31">
        <v>6.4689476E7</v>
      </c>
      <c r="AD1361" s="31">
        <v>1.667367161214E12</v>
      </c>
      <c r="AE1361" s="31" t="s">
        <v>49</v>
      </c>
      <c r="AF1361" s="31" t="s">
        <v>69</v>
      </c>
      <c r="AG1361" s="33"/>
      <c r="AH1361" s="58"/>
      <c r="AI1361" s="58"/>
      <c r="AJ1361" s="58"/>
    </row>
    <row r="1362">
      <c r="A1362" s="3" t="s">
        <v>5096</v>
      </c>
      <c r="B1362" s="55" t="s">
        <v>5097</v>
      </c>
      <c r="C1362" s="47">
        <v>905.0</v>
      </c>
      <c r="D1362" s="39"/>
      <c r="E1362" s="39"/>
      <c r="F1362" s="39"/>
      <c r="G1362" s="3"/>
      <c r="H1362" s="3">
        <f>IF(isblank(A1362), "", IF(NOT(ISBLANK(I1362)), VLOOKUP(I1362, Institutions, 2, FALSE), 0))</f>
        <v>0</v>
      </c>
      <c r="I1362" s="4"/>
      <c r="J1362" s="4" t="str">
        <f>IF(isblank(A1362), "", IF(NOT(ISBLANK(K1362)), VLOOKUP(K1362, Elections, 2, FALSE), 0))</f>
        <v>election-6</v>
      </c>
      <c r="K1362" s="10" t="s">
        <v>1180</v>
      </c>
      <c r="L1362" s="4">
        <f>IF(isblank($A1362), "", IF(NOT(ISBLANK(M1362)), VLOOKUP(M1362, Elections, 2, FALSE), 0))</f>
        <v>0</v>
      </c>
      <c r="M1362" s="4"/>
      <c r="N1362" s="3"/>
      <c r="O1362" s="3"/>
      <c r="P1362" s="3"/>
      <c r="Q1362" s="3"/>
      <c r="R1362" s="3"/>
      <c r="S1362" s="3"/>
      <c r="T1362" s="3"/>
      <c r="U1362" s="3"/>
      <c r="V1362" s="3"/>
      <c r="W1362" s="3"/>
      <c r="X1362" s="1" t="s">
        <v>1265</v>
      </c>
      <c r="Y1362" s="12" t="s">
        <v>1266</v>
      </c>
      <c r="Z1362" s="56" t="s">
        <v>5098</v>
      </c>
      <c r="AA1362" s="57" t="s">
        <v>5099</v>
      </c>
      <c r="AB1362" s="58"/>
      <c r="AC1362" s="43">
        <v>9875212.0</v>
      </c>
      <c r="AD1362" s="43">
        <v>2.571268990101E12</v>
      </c>
      <c r="AE1362" s="43" t="s">
        <v>49</v>
      </c>
      <c r="AF1362" s="43" t="s">
        <v>60</v>
      </c>
      <c r="AG1362" s="45" t="s">
        <v>2544</v>
      </c>
      <c r="AH1362" s="58"/>
      <c r="AI1362" s="58"/>
      <c r="AJ1362" s="58"/>
    </row>
    <row r="1363">
      <c r="A1363" s="3" t="s">
        <v>5100</v>
      </c>
      <c r="B1363" s="55" t="s">
        <v>5101</v>
      </c>
      <c r="C1363" s="47">
        <v>906.0</v>
      </c>
      <c r="D1363" s="39"/>
      <c r="E1363" s="39"/>
      <c r="F1363" s="39"/>
      <c r="G1363" s="3"/>
      <c r="H1363" s="3">
        <f>IF(isblank(A1363), "", IF(NOT(ISBLANK(I1363)), VLOOKUP(I1363, Institutions, 2, FALSE), 0))</f>
        <v>0</v>
      </c>
      <c r="I1363" s="4"/>
      <c r="J1363" s="4" t="str">
        <f>IF(isblank(A1363), "", IF(NOT(ISBLANK(K1363)), VLOOKUP(K1363, Elections, 2, FALSE), 0))</f>
        <v>election-6</v>
      </c>
      <c r="K1363" s="10" t="s">
        <v>1180</v>
      </c>
      <c r="L1363" s="4">
        <f>IF(isblank($A1363), "", IF(NOT(ISBLANK(M1363)), VLOOKUP(M1363, Elections, 2, FALSE), 0))</f>
        <v>0</v>
      </c>
      <c r="M1363" s="4"/>
      <c r="N1363" s="3"/>
      <c r="O1363" s="3"/>
      <c r="P1363" s="3"/>
      <c r="Q1363" s="3"/>
      <c r="R1363" s="3"/>
      <c r="S1363" s="3"/>
      <c r="T1363" s="3"/>
      <c r="U1363" s="3"/>
      <c r="V1363" s="3"/>
      <c r="W1363" s="3"/>
      <c r="X1363" s="1" t="s">
        <v>1265</v>
      </c>
      <c r="Y1363" s="12" t="s">
        <v>1266</v>
      </c>
      <c r="Z1363" s="59" t="s">
        <v>5102</v>
      </c>
      <c r="AA1363" s="60" t="s">
        <v>5103</v>
      </c>
      <c r="AB1363" s="58"/>
      <c r="AC1363" s="26">
        <v>3.9093832E7</v>
      </c>
      <c r="AD1363" s="26">
        <v>1.999032200101E12</v>
      </c>
      <c r="AE1363" s="26" t="s">
        <v>49</v>
      </c>
      <c r="AF1363" s="26" t="s">
        <v>69</v>
      </c>
      <c r="AG1363" s="33"/>
      <c r="AH1363" s="58"/>
      <c r="AI1363" s="58"/>
      <c r="AJ1363" s="58"/>
    </row>
    <row r="1364">
      <c r="A1364" s="3" t="s">
        <v>5104</v>
      </c>
      <c r="B1364" s="55" t="s">
        <v>5105</v>
      </c>
      <c r="C1364" s="47">
        <v>907.0</v>
      </c>
      <c r="D1364" s="39"/>
      <c r="E1364" s="39"/>
      <c r="F1364" s="39"/>
      <c r="G1364" s="3"/>
      <c r="H1364" s="3">
        <f>IF(isblank(A1364), "", IF(NOT(ISBLANK(I1364)), VLOOKUP(I1364, Institutions, 2, FALSE), 0))</f>
        <v>0</v>
      </c>
      <c r="I1364" s="4"/>
      <c r="J1364" s="4" t="str">
        <f>IF(isblank(A1364), "", IF(NOT(ISBLANK(K1364)), VLOOKUP(K1364, Elections, 2, FALSE), 0))</f>
        <v>election-6</v>
      </c>
      <c r="K1364" s="10" t="s">
        <v>1180</v>
      </c>
      <c r="L1364" s="4">
        <f>IF(isblank($A1364), "", IF(NOT(ISBLANK(M1364)), VLOOKUP(M1364, Elections, 2, FALSE), 0))</f>
        <v>0</v>
      </c>
      <c r="M1364" s="4"/>
      <c r="N1364" s="3"/>
      <c r="O1364" s="3"/>
      <c r="P1364" s="3"/>
      <c r="Q1364" s="3"/>
      <c r="R1364" s="3"/>
      <c r="S1364" s="3"/>
      <c r="T1364" s="3"/>
      <c r="U1364" s="3"/>
      <c r="V1364" s="3"/>
      <c r="W1364" s="3"/>
      <c r="X1364" s="1" t="s">
        <v>1265</v>
      </c>
      <c r="Y1364" s="12" t="s">
        <v>1266</v>
      </c>
      <c r="Z1364" s="56" t="s">
        <v>5106</v>
      </c>
      <c r="AA1364" s="57" t="s">
        <v>5107</v>
      </c>
      <c r="AB1364" s="58"/>
      <c r="AC1364" s="43">
        <v>9612505.0</v>
      </c>
      <c r="AD1364" s="43">
        <v>2.337831050101E12</v>
      </c>
      <c r="AE1364" s="43" t="s">
        <v>49</v>
      </c>
      <c r="AF1364" s="43" t="s">
        <v>60</v>
      </c>
      <c r="AG1364" s="45" t="s">
        <v>5108</v>
      </c>
      <c r="AH1364" s="58"/>
      <c r="AI1364" s="58"/>
      <c r="AJ1364" s="58"/>
    </row>
    <row r="1365">
      <c r="A1365" s="3" t="s">
        <v>5109</v>
      </c>
      <c r="B1365" s="55" t="s">
        <v>5110</v>
      </c>
      <c r="C1365" s="47">
        <v>908.0</v>
      </c>
      <c r="D1365" s="39"/>
      <c r="E1365" s="39"/>
      <c r="F1365" s="39"/>
      <c r="G1365" s="3"/>
      <c r="H1365" s="3">
        <f>IF(isblank(A1365), "", IF(NOT(ISBLANK(I1365)), VLOOKUP(I1365, Institutions, 2, FALSE), 0))</f>
        <v>0</v>
      </c>
      <c r="I1365" s="4"/>
      <c r="J1365" s="4" t="str">
        <f>IF(isblank(A1365), "", IF(NOT(ISBLANK(K1365)), VLOOKUP(K1365, Elections, 2, FALSE), 0))</f>
        <v>election-6</v>
      </c>
      <c r="K1365" s="10" t="s">
        <v>1180</v>
      </c>
      <c r="L1365" s="4">
        <f>IF(isblank($A1365), "", IF(NOT(ISBLANK(M1365)), VLOOKUP(M1365, Elections, 2, FALSE), 0))</f>
        <v>0</v>
      </c>
      <c r="M1365" s="4"/>
      <c r="N1365" s="3"/>
      <c r="O1365" s="3"/>
      <c r="P1365" s="3"/>
      <c r="Q1365" s="3"/>
      <c r="R1365" s="3"/>
      <c r="S1365" s="3"/>
      <c r="T1365" s="3"/>
      <c r="U1365" s="3"/>
      <c r="V1365" s="3"/>
      <c r="W1365" s="3"/>
      <c r="X1365" s="1" t="s">
        <v>1265</v>
      </c>
      <c r="Y1365" s="12" t="s">
        <v>1266</v>
      </c>
      <c r="Z1365" s="59" t="s">
        <v>5111</v>
      </c>
      <c r="AA1365" s="60" t="s">
        <v>5112</v>
      </c>
      <c r="AB1365" s="58"/>
      <c r="AC1365" s="26">
        <v>1.39325E7</v>
      </c>
      <c r="AD1365" s="26">
        <v>2.272644600101E12</v>
      </c>
      <c r="AE1365" s="26" t="s">
        <v>180</v>
      </c>
      <c r="AF1365" s="26" t="s">
        <v>69</v>
      </c>
      <c r="AG1365" s="33"/>
      <c r="AH1365" s="58"/>
      <c r="AI1365" s="58"/>
      <c r="AJ1365" s="58"/>
    </row>
    <row r="1366">
      <c r="A1366" s="3" t="s">
        <v>5113</v>
      </c>
      <c r="B1366" s="55" t="s">
        <v>5114</v>
      </c>
      <c r="C1366" s="47">
        <v>909.0</v>
      </c>
      <c r="D1366" s="39"/>
      <c r="E1366" s="39"/>
      <c r="F1366" s="39"/>
      <c r="G1366" s="3"/>
      <c r="H1366" s="3">
        <f>IF(isblank(A1366), "", IF(NOT(ISBLANK(I1366)), VLOOKUP(I1366, Institutions, 2, FALSE), 0))</f>
        <v>0</v>
      </c>
      <c r="I1366" s="4"/>
      <c r="J1366" s="4" t="str">
        <f>IF(isblank(A1366), "", IF(NOT(ISBLANK(K1366)), VLOOKUP(K1366, Elections, 2, FALSE), 0))</f>
        <v>election-6</v>
      </c>
      <c r="K1366" s="10" t="s">
        <v>1180</v>
      </c>
      <c r="L1366" s="4">
        <f>IF(isblank($A1366), "", IF(NOT(ISBLANK(M1366)), VLOOKUP(M1366, Elections, 2, FALSE), 0))</f>
        <v>0</v>
      </c>
      <c r="M1366" s="4"/>
      <c r="N1366" s="3"/>
      <c r="O1366" s="3"/>
      <c r="P1366" s="3"/>
      <c r="Q1366" s="3"/>
      <c r="R1366" s="3"/>
      <c r="S1366" s="3"/>
      <c r="T1366" s="3"/>
      <c r="U1366" s="3"/>
      <c r="V1366" s="3"/>
      <c r="W1366" s="3"/>
      <c r="X1366" s="1" t="s">
        <v>1265</v>
      </c>
      <c r="Y1366" s="12" t="s">
        <v>1266</v>
      </c>
      <c r="Z1366" s="56" t="s">
        <v>5115</v>
      </c>
      <c r="AA1366" s="57" t="s">
        <v>5116</v>
      </c>
      <c r="AB1366" s="58"/>
      <c r="AC1366" s="43">
        <v>1.3332821E7</v>
      </c>
      <c r="AD1366" s="43">
        <v>2.605323470308E12</v>
      </c>
      <c r="AE1366" s="43" t="s">
        <v>49</v>
      </c>
      <c r="AF1366" s="43" t="s">
        <v>69</v>
      </c>
      <c r="AG1366" s="25"/>
      <c r="AH1366" s="58"/>
      <c r="AI1366" s="58"/>
      <c r="AJ1366" s="58"/>
    </row>
    <row r="1367">
      <c r="A1367" s="3" t="s">
        <v>5117</v>
      </c>
      <c r="B1367" s="55" t="s">
        <v>5118</v>
      </c>
      <c r="C1367" s="47">
        <v>910.0</v>
      </c>
      <c r="D1367" s="39"/>
      <c r="E1367" s="39"/>
      <c r="F1367" s="39"/>
      <c r="G1367" s="3"/>
      <c r="H1367" s="3">
        <f>IF(isblank(A1367), "", IF(NOT(ISBLANK(I1367)), VLOOKUP(I1367, Institutions, 2, FALSE), 0))</f>
        <v>0</v>
      </c>
      <c r="I1367" s="4"/>
      <c r="J1367" s="4" t="str">
        <f>IF(isblank(A1367), "", IF(NOT(ISBLANK(K1367)), VLOOKUP(K1367, Elections, 2, FALSE), 0))</f>
        <v>election-6</v>
      </c>
      <c r="K1367" s="10" t="s">
        <v>1180</v>
      </c>
      <c r="L1367" s="4">
        <f>IF(isblank($A1367), "", IF(NOT(ISBLANK(M1367)), VLOOKUP(M1367, Elections, 2, FALSE), 0))</f>
        <v>0</v>
      </c>
      <c r="M1367" s="4"/>
      <c r="N1367" s="3"/>
      <c r="O1367" s="3"/>
      <c r="P1367" s="3"/>
      <c r="Q1367" s="3"/>
      <c r="R1367" s="3"/>
      <c r="S1367" s="3"/>
      <c r="T1367" s="3"/>
      <c r="U1367" s="3"/>
      <c r="V1367" s="3"/>
      <c r="W1367" s="3"/>
      <c r="X1367" s="1" t="s">
        <v>1265</v>
      </c>
      <c r="Y1367" s="12" t="s">
        <v>1266</v>
      </c>
      <c r="Z1367" s="59" t="s">
        <v>5119</v>
      </c>
      <c r="AA1367" s="60" t="s">
        <v>5120</v>
      </c>
      <c r="AB1367" s="58"/>
      <c r="AC1367" s="26" t="s">
        <v>85</v>
      </c>
      <c r="AD1367" s="34"/>
      <c r="AE1367" s="34"/>
      <c r="AF1367" s="34"/>
      <c r="AG1367" s="33"/>
      <c r="AH1367" s="58"/>
      <c r="AI1367" s="58"/>
      <c r="AJ1367" s="58"/>
    </row>
    <row r="1368">
      <c r="A1368" s="3" t="s">
        <v>5121</v>
      </c>
      <c r="B1368" s="55" t="s">
        <v>5122</v>
      </c>
      <c r="C1368" s="47">
        <v>911.0</v>
      </c>
      <c r="D1368" s="39"/>
      <c r="E1368" s="39"/>
      <c r="F1368" s="39"/>
      <c r="G1368" s="3"/>
      <c r="H1368" s="3">
        <f>IF(isblank(A1368), "", IF(NOT(ISBLANK(I1368)), VLOOKUP(I1368, Institutions, 2, FALSE), 0))</f>
        <v>0</v>
      </c>
      <c r="I1368" s="4"/>
      <c r="J1368" s="4" t="str">
        <f>IF(isblank(A1368), "", IF(NOT(ISBLANK(K1368)), VLOOKUP(K1368, Elections, 2, FALSE), 0))</f>
        <v>election-6</v>
      </c>
      <c r="K1368" s="10" t="s">
        <v>1180</v>
      </c>
      <c r="L1368" s="4">
        <f>IF(isblank($A1368), "", IF(NOT(ISBLANK(M1368)), VLOOKUP(M1368, Elections, 2, FALSE), 0))</f>
        <v>0</v>
      </c>
      <c r="M1368" s="4"/>
      <c r="N1368" s="3"/>
      <c r="O1368" s="3"/>
      <c r="P1368" s="3"/>
      <c r="Q1368" s="3"/>
      <c r="R1368" s="3"/>
      <c r="S1368" s="3"/>
      <c r="T1368" s="3"/>
      <c r="U1368" s="3"/>
      <c r="V1368" s="3"/>
      <c r="W1368" s="3"/>
      <c r="X1368" s="1" t="s">
        <v>1265</v>
      </c>
      <c r="Y1368" s="12" t="s">
        <v>1266</v>
      </c>
      <c r="Z1368" s="56" t="s">
        <v>5123</v>
      </c>
      <c r="AA1368" s="57" t="s">
        <v>5124</v>
      </c>
      <c r="AB1368" s="58"/>
      <c r="AC1368" s="43">
        <v>8068682.0</v>
      </c>
      <c r="AD1368" s="43">
        <v>2.756723281109E12</v>
      </c>
      <c r="AE1368" s="43" t="s">
        <v>180</v>
      </c>
      <c r="AF1368" s="43" t="s">
        <v>60</v>
      </c>
      <c r="AG1368" s="45" t="s">
        <v>5125</v>
      </c>
      <c r="AH1368" s="58"/>
      <c r="AI1368" s="58"/>
      <c r="AJ1368" s="58"/>
    </row>
    <row r="1369">
      <c r="A1369" s="3" t="s">
        <v>5126</v>
      </c>
      <c r="B1369" s="55" t="s">
        <v>5127</v>
      </c>
      <c r="C1369" s="47">
        <v>912.0</v>
      </c>
      <c r="D1369" s="39"/>
      <c r="E1369" s="39"/>
      <c r="F1369" s="39"/>
      <c r="G1369" s="3"/>
      <c r="H1369" s="3">
        <f>IF(isblank(A1369), "", IF(NOT(ISBLANK(I1369)), VLOOKUP(I1369, Institutions, 2, FALSE), 0))</f>
        <v>0</v>
      </c>
      <c r="I1369" s="4"/>
      <c r="J1369" s="4" t="str">
        <f>IF(isblank(A1369), "", IF(NOT(ISBLANK(K1369)), VLOOKUP(K1369, Elections, 2, FALSE), 0))</f>
        <v>election-6</v>
      </c>
      <c r="K1369" s="10" t="s">
        <v>1180</v>
      </c>
      <c r="L1369" s="4">
        <f>IF(isblank($A1369), "", IF(NOT(ISBLANK(M1369)), VLOOKUP(M1369, Elections, 2, FALSE), 0))</f>
        <v>0</v>
      </c>
      <c r="M1369" s="4"/>
      <c r="N1369" s="3"/>
      <c r="O1369" s="3"/>
      <c r="P1369" s="3"/>
      <c r="Q1369" s="3"/>
      <c r="R1369" s="3"/>
      <c r="S1369" s="3"/>
      <c r="T1369" s="3"/>
      <c r="U1369" s="3"/>
      <c r="V1369" s="3"/>
      <c r="W1369" s="3"/>
      <c r="X1369" s="1" t="s">
        <v>1265</v>
      </c>
      <c r="Y1369" s="12" t="s">
        <v>1266</v>
      </c>
      <c r="Z1369" s="59" t="s">
        <v>5128</v>
      </c>
      <c r="AA1369" s="60" t="s">
        <v>5129</v>
      </c>
      <c r="AB1369" s="58"/>
      <c r="AC1369" s="26">
        <v>2.9735165E7</v>
      </c>
      <c r="AD1369" s="26">
        <v>2.740532171601E12</v>
      </c>
      <c r="AE1369" s="26" t="s">
        <v>180</v>
      </c>
      <c r="AF1369" s="26" t="s">
        <v>60</v>
      </c>
      <c r="AG1369" s="27" t="s">
        <v>5130</v>
      </c>
      <c r="AH1369" s="58"/>
      <c r="AI1369" s="58"/>
      <c r="AJ1369" s="58"/>
    </row>
    <row r="1370">
      <c r="A1370" s="3" t="s">
        <v>5131</v>
      </c>
      <c r="B1370" s="55" t="s">
        <v>5132</v>
      </c>
      <c r="C1370" s="47">
        <v>913.0</v>
      </c>
      <c r="D1370" s="39"/>
      <c r="E1370" s="39"/>
      <c r="F1370" s="39"/>
      <c r="G1370" s="3"/>
      <c r="H1370" s="3">
        <f>IF(isblank(A1370), "", IF(NOT(ISBLANK(I1370)), VLOOKUP(I1370, Institutions, 2, FALSE), 0))</f>
        <v>0</v>
      </c>
      <c r="I1370" s="4"/>
      <c r="J1370" s="4" t="str">
        <f>IF(isblank(A1370), "", IF(NOT(ISBLANK(K1370)), VLOOKUP(K1370, Elections, 2, FALSE), 0))</f>
        <v>election-6</v>
      </c>
      <c r="K1370" s="10" t="s">
        <v>1180</v>
      </c>
      <c r="L1370" s="4">
        <f>IF(isblank($A1370), "", IF(NOT(ISBLANK(M1370)), VLOOKUP(M1370, Elections, 2, FALSE), 0))</f>
        <v>0</v>
      </c>
      <c r="M1370" s="4"/>
      <c r="N1370" s="3"/>
      <c r="O1370" s="3"/>
      <c r="P1370" s="3"/>
      <c r="Q1370" s="3"/>
      <c r="R1370" s="3"/>
      <c r="S1370" s="3"/>
      <c r="T1370" s="3"/>
      <c r="U1370" s="3"/>
      <c r="V1370" s="3"/>
      <c r="W1370" s="3"/>
      <c r="X1370" s="1" t="s">
        <v>1265</v>
      </c>
      <c r="Y1370" s="12" t="s">
        <v>1266</v>
      </c>
      <c r="Z1370" s="56" t="s">
        <v>5133</v>
      </c>
      <c r="AA1370" s="57" t="s">
        <v>5134</v>
      </c>
      <c r="AB1370" s="58"/>
      <c r="AC1370" s="43">
        <v>2.4790826E7</v>
      </c>
      <c r="AD1370" s="43">
        <v>1.949294180101E12</v>
      </c>
      <c r="AE1370" s="43" t="s">
        <v>180</v>
      </c>
      <c r="AF1370" s="43" t="s">
        <v>60</v>
      </c>
      <c r="AG1370" s="45" t="s">
        <v>5135</v>
      </c>
      <c r="AH1370" s="58"/>
      <c r="AI1370" s="58"/>
      <c r="AJ1370" s="58"/>
    </row>
    <row r="1371">
      <c r="A1371" s="3" t="s">
        <v>5136</v>
      </c>
      <c r="B1371" s="55" t="s">
        <v>5137</v>
      </c>
      <c r="C1371" s="47">
        <v>914.0</v>
      </c>
      <c r="D1371" s="39"/>
      <c r="E1371" s="39"/>
      <c r="F1371" s="39"/>
      <c r="G1371" s="3"/>
      <c r="H1371" s="3">
        <f>IF(isblank(A1371), "", IF(NOT(ISBLANK(I1371)), VLOOKUP(I1371, Institutions, 2, FALSE), 0))</f>
        <v>0</v>
      </c>
      <c r="I1371" s="4"/>
      <c r="J1371" s="4" t="str">
        <f>IF(isblank(A1371), "", IF(NOT(ISBLANK(K1371)), VLOOKUP(K1371, Elections, 2, FALSE), 0))</f>
        <v>election-6</v>
      </c>
      <c r="K1371" s="10" t="s">
        <v>1180</v>
      </c>
      <c r="L1371" s="4">
        <f>IF(isblank($A1371), "", IF(NOT(ISBLANK(M1371)), VLOOKUP(M1371, Elections, 2, FALSE), 0))</f>
        <v>0</v>
      </c>
      <c r="M1371" s="4"/>
      <c r="N1371" s="3"/>
      <c r="O1371" s="3"/>
      <c r="P1371" s="3"/>
      <c r="Q1371" s="3"/>
      <c r="R1371" s="3"/>
      <c r="S1371" s="3"/>
      <c r="T1371" s="3"/>
      <c r="U1371" s="3"/>
      <c r="V1371" s="3"/>
      <c r="W1371" s="3"/>
      <c r="X1371" s="1" t="s">
        <v>1265</v>
      </c>
      <c r="Y1371" s="12" t="s">
        <v>1266</v>
      </c>
      <c r="Z1371" s="59" t="s">
        <v>5138</v>
      </c>
      <c r="AA1371" s="60" t="s">
        <v>5139</v>
      </c>
      <c r="AB1371" s="58"/>
      <c r="AC1371" s="26" t="s">
        <v>85</v>
      </c>
      <c r="AD1371" s="34"/>
      <c r="AE1371" s="34"/>
      <c r="AF1371" s="34"/>
      <c r="AG1371" s="33"/>
      <c r="AH1371" s="58"/>
      <c r="AI1371" s="58"/>
      <c r="AJ1371" s="58"/>
    </row>
    <row r="1372">
      <c r="A1372" s="3" t="s">
        <v>5140</v>
      </c>
      <c r="B1372" s="55" t="s">
        <v>5141</v>
      </c>
      <c r="C1372" s="47">
        <v>915.0</v>
      </c>
      <c r="D1372" s="39"/>
      <c r="E1372" s="39"/>
      <c r="F1372" s="39"/>
      <c r="G1372" s="3"/>
      <c r="H1372" s="3">
        <f>IF(isblank(A1372), "", IF(NOT(ISBLANK(I1372)), VLOOKUP(I1372, Institutions, 2, FALSE), 0))</f>
        <v>0</v>
      </c>
      <c r="I1372" s="4"/>
      <c r="J1372" s="4" t="str">
        <f>IF(isblank(A1372), "", IF(NOT(ISBLANK(K1372)), VLOOKUP(K1372, Elections, 2, FALSE), 0))</f>
        <v>election-6</v>
      </c>
      <c r="K1372" s="10" t="s">
        <v>1180</v>
      </c>
      <c r="L1372" s="4">
        <f>IF(isblank($A1372), "", IF(NOT(ISBLANK(M1372)), VLOOKUP(M1372, Elections, 2, FALSE), 0))</f>
        <v>0</v>
      </c>
      <c r="M1372" s="4"/>
      <c r="N1372" s="3"/>
      <c r="O1372" s="3"/>
      <c r="P1372" s="3"/>
      <c r="Q1372" s="3"/>
      <c r="R1372" s="3"/>
      <c r="S1372" s="3"/>
      <c r="T1372" s="3"/>
      <c r="U1372" s="3"/>
      <c r="V1372" s="3"/>
      <c r="W1372" s="3"/>
      <c r="X1372" s="1" t="s">
        <v>1265</v>
      </c>
      <c r="Y1372" s="12" t="s">
        <v>1266</v>
      </c>
      <c r="Z1372" s="56" t="s">
        <v>5142</v>
      </c>
      <c r="AA1372" s="57" t="s">
        <v>5143</v>
      </c>
      <c r="AB1372" s="58"/>
      <c r="AC1372" s="43">
        <v>1.1981393E7</v>
      </c>
      <c r="AD1372" s="43">
        <v>2.226740320101E12</v>
      </c>
      <c r="AE1372" s="43" t="s">
        <v>180</v>
      </c>
      <c r="AF1372" s="43" t="s">
        <v>60</v>
      </c>
      <c r="AG1372" s="45" t="s">
        <v>5144</v>
      </c>
      <c r="AH1372" s="58"/>
      <c r="AI1372" s="58"/>
      <c r="AJ1372" s="58"/>
    </row>
    <row r="1373">
      <c r="A1373" s="3" t="s">
        <v>5145</v>
      </c>
      <c r="B1373" s="55" t="s">
        <v>5146</v>
      </c>
      <c r="C1373" s="47">
        <v>916.0</v>
      </c>
      <c r="D1373" s="39"/>
      <c r="E1373" s="39"/>
      <c r="F1373" s="39"/>
      <c r="G1373" s="3"/>
      <c r="H1373" s="3">
        <f>IF(isblank(A1373), "", IF(NOT(ISBLANK(I1373)), VLOOKUP(I1373, Institutions, 2, FALSE), 0))</f>
        <v>0</v>
      </c>
      <c r="I1373" s="4"/>
      <c r="J1373" s="4" t="str">
        <f>IF(isblank(A1373), "", IF(NOT(ISBLANK(K1373)), VLOOKUP(K1373, Elections, 2, FALSE), 0))</f>
        <v>election-6</v>
      </c>
      <c r="K1373" s="10" t="s">
        <v>1180</v>
      </c>
      <c r="L1373" s="4">
        <f>IF(isblank($A1373), "", IF(NOT(ISBLANK(M1373)), VLOOKUP(M1373, Elections, 2, FALSE), 0))</f>
        <v>0</v>
      </c>
      <c r="M1373" s="4"/>
      <c r="N1373" s="3"/>
      <c r="O1373" s="3"/>
      <c r="P1373" s="3"/>
      <c r="Q1373" s="3"/>
      <c r="R1373" s="3"/>
      <c r="S1373" s="3"/>
      <c r="T1373" s="3"/>
      <c r="U1373" s="3"/>
      <c r="V1373" s="3"/>
      <c r="W1373" s="3"/>
      <c r="X1373" s="1" t="s">
        <v>1265</v>
      </c>
      <c r="Y1373" s="12" t="s">
        <v>1266</v>
      </c>
      <c r="Z1373" s="59" t="s">
        <v>5147</v>
      </c>
      <c r="AA1373" s="60" t="s">
        <v>5148</v>
      </c>
      <c r="AB1373" s="58"/>
      <c r="AC1373" s="26">
        <v>1.9604068E7</v>
      </c>
      <c r="AD1373" s="26">
        <v>1.600857211202E12</v>
      </c>
      <c r="AE1373" s="26" t="s">
        <v>49</v>
      </c>
      <c r="AF1373" s="26" t="s">
        <v>60</v>
      </c>
      <c r="AG1373" s="27" t="s">
        <v>5149</v>
      </c>
      <c r="AH1373" s="58"/>
      <c r="AI1373" s="58"/>
      <c r="AJ1373" s="58"/>
    </row>
    <row r="1374">
      <c r="A1374" s="3" t="s">
        <v>5150</v>
      </c>
      <c r="B1374" s="55" t="s">
        <v>5151</v>
      </c>
      <c r="C1374" s="47">
        <v>917.0</v>
      </c>
      <c r="D1374" s="39"/>
      <c r="E1374" s="39"/>
      <c r="F1374" s="39"/>
      <c r="G1374" s="3"/>
      <c r="H1374" s="3">
        <f>IF(isblank(A1374), "", IF(NOT(ISBLANK(I1374)), VLOOKUP(I1374, Institutions, 2, FALSE), 0))</f>
        <v>0</v>
      </c>
      <c r="I1374" s="4"/>
      <c r="J1374" s="4" t="str">
        <f>IF(isblank(A1374), "", IF(NOT(ISBLANK(K1374)), VLOOKUP(K1374, Elections, 2, FALSE), 0))</f>
        <v>election-6</v>
      </c>
      <c r="K1374" s="10" t="s">
        <v>1180</v>
      </c>
      <c r="L1374" s="4">
        <f>IF(isblank($A1374), "", IF(NOT(ISBLANK(M1374)), VLOOKUP(M1374, Elections, 2, FALSE), 0))</f>
        <v>0</v>
      </c>
      <c r="M1374" s="4"/>
      <c r="N1374" s="3"/>
      <c r="O1374" s="3"/>
      <c r="P1374" s="3"/>
      <c r="Q1374" s="3"/>
      <c r="R1374" s="3"/>
      <c r="S1374" s="3"/>
      <c r="T1374" s="3"/>
      <c r="U1374" s="3"/>
      <c r="V1374" s="3"/>
      <c r="W1374" s="3"/>
      <c r="X1374" s="1" t="s">
        <v>1265</v>
      </c>
      <c r="Y1374" s="12" t="s">
        <v>1266</v>
      </c>
      <c r="Z1374" s="56" t="s">
        <v>5152</v>
      </c>
      <c r="AA1374" s="57" t="s">
        <v>5153</v>
      </c>
      <c r="AB1374" s="58"/>
      <c r="AC1374" s="43" t="s">
        <v>5154</v>
      </c>
      <c r="AD1374" s="36"/>
      <c r="AE1374" s="36"/>
      <c r="AF1374" s="36"/>
      <c r="AG1374" s="25"/>
      <c r="AH1374" s="58"/>
      <c r="AI1374" s="58"/>
      <c r="AJ1374" s="58"/>
    </row>
    <row r="1375">
      <c r="A1375" s="3" t="s">
        <v>5155</v>
      </c>
      <c r="B1375" s="55" t="s">
        <v>5156</v>
      </c>
      <c r="C1375" s="47">
        <v>918.0</v>
      </c>
      <c r="D1375" s="39"/>
      <c r="E1375" s="39"/>
      <c r="F1375" s="39"/>
      <c r="G1375" s="3"/>
      <c r="H1375" s="3">
        <f>IF(isblank(A1375), "", IF(NOT(ISBLANK(I1375)), VLOOKUP(I1375, Institutions, 2, FALSE), 0))</f>
        <v>0</v>
      </c>
      <c r="I1375" s="4"/>
      <c r="J1375" s="4" t="str">
        <f>IF(isblank(A1375), "", IF(NOT(ISBLANK(K1375)), VLOOKUP(K1375, Elections, 2, FALSE), 0))</f>
        <v>election-6</v>
      </c>
      <c r="K1375" s="10" t="s">
        <v>1180</v>
      </c>
      <c r="L1375" s="4">
        <f>IF(isblank($A1375), "", IF(NOT(ISBLANK(M1375)), VLOOKUP(M1375, Elections, 2, FALSE), 0))</f>
        <v>0</v>
      </c>
      <c r="M1375" s="4"/>
      <c r="N1375" s="3"/>
      <c r="O1375" s="3"/>
      <c r="P1375" s="3"/>
      <c r="Q1375" s="3"/>
      <c r="R1375" s="3"/>
      <c r="S1375" s="3"/>
      <c r="T1375" s="3"/>
      <c r="U1375" s="3"/>
      <c r="V1375" s="3"/>
      <c r="W1375" s="3"/>
      <c r="X1375" s="1" t="s">
        <v>1265</v>
      </c>
      <c r="Y1375" s="12" t="s">
        <v>1266</v>
      </c>
      <c r="Z1375" s="59" t="s">
        <v>5157</v>
      </c>
      <c r="AA1375" s="60" t="s">
        <v>5158</v>
      </c>
      <c r="AB1375" s="58"/>
      <c r="AC1375" s="26">
        <v>3.905867E7</v>
      </c>
      <c r="AD1375" s="26">
        <v>1.944788821709E12</v>
      </c>
      <c r="AE1375" s="26" t="s">
        <v>180</v>
      </c>
      <c r="AF1375" s="26" t="s">
        <v>60</v>
      </c>
      <c r="AG1375" s="27" t="s">
        <v>5159</v>
      </c>
      <c r="AH1375" s="58"/>
      <c r="AI1375" s="58"/>
      <c r="AJ1375" s="58"/>
    </row>
    <row r="1376">
      <c r="A1376" s="3" t="s">
        <v>5160</v>
      </c>
      <c r="B1376" s="55" t="s">
        <v>5161</v>
      </c>
      <c r="C1376" s="47">
        <v>919.0</v>
      </c>
      <c r="D1376" s="39"/>
      <c r="E1376" s="39"/>
      <c r="F1376" s="39"/>
      <c r="G1376" s="3"/>
      <c r="H1376" s="3">
        <f>IF(isblank(A1376), "", IF(NOT(ISBLANK(I1376)), VLOOKUP(I1376, Institutions, 2, FALSE), 0))</f>
        <v>0</v>
      </c>
      <c r="I1376" s="4"/>
      <c r="J1376" s="4" t="str">
        <f>IF(isblank(A1376), "", IF(NOT(ISBLANK(K1376)), VLOOKUP(K1376, Elections, 2, FALSE), 0))</f>
        <v>election-6</v>
      </c>
      <c r="K1376" s="10" t="s">
        <v>1180</v>
      </c>
      <c r="L1376" s="4">
        <f>IF(isblank($A1376), "", IF(NOT(ISBLANK(M1376)), VLOOKUP(M1376, Elections, 2, FALSE), 0))</f>
        <v>0</v>
      </c>
      <c r="M1376" s="4"/>
      <c r="N1376" s="3"/>
      <c r="O1376" s="3"/>
      <c r="P1376" s="3"/>
      <c r="Q1376" s="3"/>
      <c r="R1376" s="3"/>
      <c r="S1376" s="3"/>
      <c r="T1376" s="3"/>
      <c r="U1376" s="3"/>
      <c r="V1376" s="3"/>
      <c r="W1376" s="3"/>
      <c r="X1376" s="1" t="s">
        <v>1265</v>
      </c>
      <c r="Y1376" s="12" t="s">
        <v>1266</v>
      </c>
      <c r="Z1376" s="56" t="s">
        <v>5162</v>
      </c>
      <c r="AA1376" s="57" t="s">
        <v>5163</v>
      </c>
      <c r="AB1376" s="58"/>
      <c r="AC1376" s="43">
        <v>1.7879914E7</v>
      </c>
      <c r="AD1376" s="43">
        <v>2.629915350101E12</v>
      </c>
      <c r="AE1376" s="43" t="s">
        <v>49</v>
      </c>
      <c r="AF1376" s="43" t="s">
        <v>60</v>
      </c>
      <c r="AG1376" s="45" t="s">
        <v>5164</v>
      </c>
      <c r="AH1376" s="58"/>
      <c r="AI1376" s="58"/>
      <c r="AJ1376" s="58"/>
    </row>
    <row r="1377">
      <c r="A1377" s="3" t="s">
        <v>5165</v>
      </c>
      <c r="B1377" s="55" t="s">
        <v>5166</v>
      </c>
      <c r="C1377" s="47">
        <v>920.0</v>
      </c>
      <c r="D1377" s="39"/>
      <c r="E1377" s="39"/>
      <c r="F1377" s="39"/>
      <c r="G1377" s="3"/>
      <c r="H1377" s="3">
        <f>IF(isblank(A1377), "", IF(NOT(ISBLANK(I1377)), VLOOKUP(I1377, Institutions, 2, FALSE), 0))</f>
        <v>0</v>
      </c>
      <c r="I1377" s="4"/>
      <c r="J1377" s="4" t="str">
        <f>IF(isblank(A1377), "", IF(NOT(ISBLANK(K1377)), VLOOKUP(K1377, Elections, 2, FALSE), 0))</f>
        <v>election-6</v>
      </c>
      <c r="K1377" s="10" t="s">
        <v>1180</v>
      </c>
      <c r="L1377" s="4">
        <f>IF(isblank($A1377), "", IF(NOT(ISBLANK(M1377)), VLOOKUP(M1377, Elections, 2, FALSE), 0))</f>
        <v>0</v>
      </c>
      <c r="M1377" s="4"/>
      <c r="N1377" s="3"/>
      <c r="O1377" s="3"/>
      <c r="P1377" s="3"/>
      <c r="Q1377" s="3"/>
      <c r="R1377" s="3"/>
      <c r="S1377" s="3"/>
      <c r="T1377" s="3"/>
      <c r="U1377" s="3"/>
      <c r="V1377" s="3"/>
      <c r="W1377" s="3"/>
      <c r="X1377" s="1" t="s">
        <v>1265</v>
      </c>
      <c r="Y1377" s="12" t="s">
        <v>1266</v>
      </c>
      <c r="Z1377" s="59" t="s">
        <v>5167</v>
      </c>
      <c r="AA1377" s="60" t="s">
        <v>5168</v>
      </c>
      <c r="AB1377" s="58"/>
      <c r="AC1377" s="26">
        <v>2.8257987E7</v>
      </c>
      <c r="AD1377" s="26">
        <v>2.495353510101E12</v>
      </c>
      <c r="AE1377" s="26" t="s">
        <v>49</v>
      </c>
      <c r="AF1377" s="26" t="s">
        <v>60</v>
      </c>
      <c r="AG1377" s="27" t="s">
        <v>5169</v>
      </c>
      <c r="AH1377" s="58"/>
      <c r="AI1377" s="58"/>
      <c r="AJ1377" s="58"/>
    </row>
    <row r="1378">
      <c r="A1378" s="3" t="s">
        <v>5170</v>
      </c>
      <c r="B1378" s="55" t="s">
        <v>1064</v>
      </c>
      <c r="C1378" s="47">
        <v>921.0</v>
      </c>
      <c r="D1378" s="39"/>
      <c r="E1378" s="39"/>
      <c r="F1378" s="39"/>
      <c r="G1378" s="3"/>
      <c r="H1378" s="3">
        <f>IF(isblank(A1378), "", IF(NOT(ISBLANK(I1378)), VLOOKUP(I1378, Institutions, 2, FALSE), 0))</f>
        <v>0</v>
      </c>
      <c r="I1378" s="4"/>
      <c r="J1378" s="4" t="str">
        <f>IF(isblank(A1378), "", IF(NOT(ISBLANK(K1378)), VLOOKUP(K1378, Elections, 2, FALSE), 0))</f>
        <v>election-6</v>
      </c>
      <c r="K1378" s="10" t="s">
        <v>1180</v>
      </c>
      <c r="L1378" s="4">
        <f>IF(isblank($A1378), "", IF(NOT(ISBLANK(M1378)), VLOOKUP(M1378, Elections, 2, FALSE), 0))</f>
        <v>0</v>
      </c>
      <c r="M1378" s="4"/>
      <c r="N1378" s="3"/>
      <c r="O1378" s="3"/>
      <c r="P1378" s="3"/>
      <c r="Q1378" s="3"/>
      <c r="R1378" s="3"/>
      <c r="S1378" s="3"/>
      <c r="T1378" s="3"/>
      <c r="U1378" s="3"/>
      <c r="V1378" s="3"/>
      <c r="W1378" s="3"/>
      <c r="X1378" s="1" t="s">
        <v>1265</v>
      </c>
      <c r="Y1378" s="12" t="s">
        <v>1266</v>
      </c>
      <c r="Z1378" s="56" t="s">
        <v>5171</v>
      </c>
      <c r="AA1378" s="57" t="s">
        <v>5172</v>
      </c>
      <c r="AB1378" s="58"/>
      <c r="AC1378" s="43">
        <v>1.7110033E7</v>
      </c>
      <c r="AD1378" s="43">
        <v>2.301399061213E12</v>
      </c>
      <c r="AE1378" s="43" t="s">
        <v>49</v>
      </c>
      <c r="AF1378" s="43" t="s">
        <v>69</v>
      </c>
      <c r="AG1378" s="25"/>
      <c r="AH1378" s="58"/>
      <c r="AI1378" s="58"/>
      <c r="AJ1378" s="58"/>
    </row>
    <row r="1379">
      <c r="A1379" s="3" t="s">
        <v>5173</v>
      </c>
      <c r="B1379" s="55" t="s">
        <v>5174</v>
      </c>
      <c r="C1379" s="47">
        <v>922.0</v>
      </c>
      <c r="D1379" s="39"/>
      <c r="E1379" s="39"/>
      <c r="F1379" s="39"/>
      <c r="G1379" s="3"/>
      <c r="H1379" s="3">
        <f>IF(isblank(A1379), "", IF(NOT(ISBLANK(I1379)), VLOOKUP(I1379, Institutions, 2, FALSE), 0))</f>
        <v>0</v>
      </c>
      <c r="I1379" s="4"/>
      <c r="J1379" s="4" t="str">
        <f>IF(isblank(A1379), "", IF(NOT(ISBLANK(K1379)), VLOOKUP(K1379, Elections, 2, FALSE), 0))</f>
        <v>election-6</v>
      </c>
      <c r="K1379" s="10" t="s">
        <v>1180</v>
      </c>
      <c r="L1379" s="4">
        <f>IF(isblank($A1379), "", IF(NOT(ISBLANK(M1379)), VLOOKUP(M1379, Elections, 2, FALSE), 0))</f>
        <v>0</v>
      </c>
      <c r="M1379" s="4"/>
      <c r="N1379" s="3"/>
      <c r="O1379" s="3"/>
      <c r="P1379" s="3"/>
      <c r="Q1379" s="3"/>
      <c r="R1379" s="3"/>
      <c r="S1379" s="3"/>
      <c r="T1379" s="3"/>
      <c r="U1379" s="3"/>
      <c r="V1379" s="3"/>
      <c r="W1379" s="3"/>
      <c r="X1379" s="1" t="s">
        <v>1265</v>
      </c>
      <c r="Y1379" s="12" t="s">
        <v>1266</v>
      </c>
      <c r="Z1379" s="59" t="s">
        <v>5175</v>
      </c>
      <c r="AA1379" s="60" t="s">
        <v>5176</v>
      </c>
      <c r="AB1379" s="58"/>
      <c r="AC1379" s="26" t="s">
        <v>5177</v>
      </c>
      <c r="AD1379" s="26">
        <v>2.607556560101E12</v>
      </c>
      <c r="AE1379" s="26" t="s">
        <v>49</v>
      </c>
      <c r="AF1379" s="26" t="s">
        <v>69</v>
      </c>
      <c r="AG1379" s="33"/>
      <c r="AH1379" s="58"/>
      <c r="AI1379" s="58"/>
      <c r="AJ1379" s="58"/>
    </row>
    <row r="1380">
      <c r="A1380" s="3" t="s">
        <v>5178</v>
      </c>
      <c r="B1380" s="55" t="s">
        <v>5179</v>
      </c>
      <c r="C1380" s="47">
        <v>923.0</v>
      </c>
      <c r="D1380" s="39"/>
      <c r="E1380" s="39"/>
      <c r="F1380" s="39"/>
      <c r="G1380" s="3"/>
      <c r="H1380" s="3">
        <f>IF(isblank(A1380), "", IF(NOT(ISBLANK(I1380)), VLOOKUP(I1380, Institutions, 2, FALSE), 0))</f>
        <v>0</v>
      </c>
      <c r="I1380" s="4"/>
      <c r="J1380" s="4" t="str">
        <f>IF(isblank(A1380), "", IF(NOT(ISBLANK(K1380)), VLOOKUP(K1380, Elections, 2, FALSE), 0))</f>
        <v>election-6</v>
      </c>
      <c r="K1380" s="10" t="s">
        <v>1180</v>
      </c>
      <c r="L1380" s="4">
        <f>IF(isblank($A1380), "", IF(NOT(ISBLANK(M1380)), VLOOKUP(M1380, Elections, 2, FALSE), 0))</f>
        <v>0</v>
      </c>
      <c r="M1380" s="4"/>
      <c r="N1380" s="3"/>
      <c r="O1380" s="3"/>
      <c r="P1380" s="3"/>
      <c r="Q1380" s="3"/>
      <c r="R1380" s="3"/>
      <c r="S1380" s="3"/>
      <c r="T1380" s="3"/>
      <c r="U1380" s="3"/>
      <c r="V1380" s="3"/>
      <c r="W1380" s="3"/>
      <c r="X1380" s="1" t="s">
        <v>1265</v>
      </c>
      <c r="Y1380" s="12" t="s">
        <v>1266</v>
      </c>
      <c r="Z1380" s="56" t="s">
        <v>5180</v>
      </c>
      <c r="AA1380" s="57" t="s">
        <v>5181</v>
      </c>
      <c r="AB1380" s="58"/>
      <c r="AC1380" s="43">
        <v>4386825.0</v>
      </c>
      <c r="AD1380" s="43">
        <v>1.998221900101E12</v>
      </c>
      <c r="AE1380" s="43" t="s">
        <v>583</v>
      </c>
      <c r="AF1380" s="43" t="s">
        <v>60</v>
      </c>
      <c r="AG1380" s="45" t="s">
        <v>995</v>
      </c>
      <c r="AH1380" s="58"/>
      <c r="AI1380" s="58"/>
      <c r="AJ1380" s="58"/>
    </row>
    <row r="1381">
      <c r="A1381" s="3" t="s">
        <v>5182</v>
      </c>
      <c r="B1381" s="55" t="s">
        <v>5183</v>
      </c>
      <c r="C1381" s="47">
        <v>924.0</v>
      </c>
      <c r="D1381" s="39"/>
      <c r="E1381" s="39"/>
      <c r="F1381" s="39"/>
      <c r="G1381" s="3"/>
      <c r="H1381" s="3">
        <f>IF(isblank(A1381), "", IF(NOT(ISBLANK(I1381)), VLOOKUP(I1381, Institutions, 2, FALSE), 0))</f>
        <v>0</v>
      </c>
      <c r="I1381" s="4"/>
      <c r="J1381" s="4" t="str">
        <f>IF(isblank(A1381), "", IF(NOT(ISBLANK(K1381)), VLOOKUP(K1381, Elections, 2, FALSE), 0))</f>
        <v>election-6</v>
      </c>
      <c r="K1381" s="10" t="s">
        <v>1180</v>
      </c>
      <c r="L1381" s="4">
        <f>IF(isblank($A1381), "", IF(NOT(ISBLANK(M1381)), VLOOKUP(M1381, Elections, 2, FALSE), 0))</f>
        <v>0</v>
      </c>
      <c r="M1381" s="4"/>
      <c r="N1381" s="3"/>
      <c r="O1381" s="3"/>
      <c r="P1381" s="3"/>
      <c r="Q1381" s="3"/>
      <c r="R1381" s="3"/>
      <c r="S1381" s="3"/>
      <c r="T1381" s="3"/>
      <c r="U1381" s="3"/>
      <c r="V1381" s="3"/>
      <c r="W1381" s="3"/>
      <c r="X1381" s="1" t="s">
        <v>1265</v>
      </c>
      <c r="Y1381" s="12" t="s">
        <v>1266</v>
      </c>
      <c r="Z1381" s="59" t="s">
        <v>5184</v>
      </c>
      <c r="AA1381" s="60" t="s">
        <v>5185</v>
      </c>
      <c r="AB1381" s="58"/>
      <c r="AC1381" s="26">
        <v>1.8109543E7</v>
      </c>
      <c r="AD1381" s="26">
        <v>1.855646150404E12</v>
      </c>
      <c r="AE1381" s="26" t="s">
        <v>583</v>
      </c>
      <c r="AF1381" s="26" t="s">
        <v>60</v>
      </c>
      <c r="AG1381" s="27" t="s">
        <v>5186</v>
      </c>
      <c r="AH1381" s="58"/>
      <c r="AI1381" s="58"/>
      <c r="AJ1381" s="58"/>
    </row>
    <row r="1382">
      <c r="A1382" s="3" t="s">
        <v>5187</v>
      </c>
      <c r="B1382" s="55" t="s">
        <v>5188</v>
      </c>
      <c r="C1382" s="47">
        <v>925.0</v>
      </c>
      <c r="D1382" s="39"/>
      <c r="E1382" s="39"/>
      <c r="F1382" s="39"/>
      <c r="G1382" s="3"/>
      <c r="H1382" s="3">
        <f>IF(isblank(A1382), "", IF(NOT(ISBLANK(I1382)), VLOOKUP(I1382, Institutions, 2, FALSE), 0))</f>
        <v>0</v>
      </c>
      <c r="I1382" s="4"/>
      <c r="J1382" s="4" t="str">
        <f>IF(isblank(A1382), "", IF(NOT(ISBLANK(K1382)), VLOOKUP(K1382, Elections, 2, FALSE), 0))</f>
        <v>election-6</v>
      </c>
      <c r="K1382" s="10" t="s">
        <v>1180</v>
      </c>
      <c r="L1382" s="4">
        <f>IF(isblank($A1382), "", IF(NOT(ISBLANK(M1382)), VLOOKUP(M1382, Elections, 2, FALSE), 0))</f>
        <v>0</v>
      </c>
      <c r="M1382" s="4"/>
      <c r="N1382" s="3"/>
      <c r="O1382" s="3"/>
      <c r="P1382" s="3"/>
      <c r="Q1382" s="3"/>
      <c r="R1382" s="3"/>
      <c r="S1382" s="3"/>
      <c r="T1382" s="3"/>
      <c r="U1382" s="3"/>
      <c r="V1382" s="3"/>
      <c r="W1382" s="3"/>
      <c r="X1382" s="1" t="s">
        <v>1265</v>
      </c>
      <c r="Y1382" s="12" t="s">
        <v>1266</v>
      </c>
      <c r="Z1382" s="56" t="s">
        <v>5189</v>
      </c>
      <c r="AA1382" s="57" t="s">
        <v>5190</v>
      </c>
      <c r="AB1382" s="58"/>
      <c r="AC1382" s="43" t="s">
        <v>5191</v>
      </c>
      <c r="AD1382" s="43">
        <v>2.304750510101E12</v>
      </c>
      <c r="AE1382" s="43" t="s">
        <v>180</v>
      </c>
      <c r="AF1382" s="43" t="s">
        <v>60</v>
      </c>
      <c r="AG1382" s="45" t="s">
        <v>5192</v>
      </c>
      <c r="AH1382" s="58"/>
      <c r="AI1382" s="58"/>
      <c r="AJ1382" s="58"/>
    </row>
    <row r="1383">
      <c r="A1383" s="3" t="s">
        <v>5193</v>
      </c>
      <c r="B1383" s="55" t="s">
        <v>5194</v>
      </c>
      <c r="C1383" s="47">
        <v>926.0</v>
      </c>
      <c r="D1383" s="39"/>
      <c r="E1383" s="39"/>
      <c r="F1383" s="39"/>
      <c r="G1383" s="3"/>
      <c r="H1383" s="3">
        <f>IF(isblank(A1383), "", IF(NOT(ISBLANK(I1383)), VLOOKUP(I1383, Institutions, 2, FALSE), 0))</f>
        <v>0</v>
      </c>
      <c r="I1383" s="4"/>
      <c r="J1383" s="4" t="str">
        <f>IF(isblank(A1383), "", IF(NOT(ISBLANK(K1383)), VLOOKUP(K1383, Elections, 2, FALSE), 0))</f>
        <v>election-6</v>
      </c>
      <c r="K1383" s="10" t="s">
        <v>1180</v>
      </c>
      <c r="L1383" s="4">
        <f>IF(isblank($A1383), "", IF(NOT(ISBLANK(M1383)), VLOOKUP(M1383, Elections, 2, FALSE), 0))</f>
        <v>0</v>
      </c>
      <c r="M1383" s="4"/>
      <c r="N1383" s="3"/>
      <c r="O1383" s="3"/>
      <c r="P1383" s="3"/>
      <c r="Q1383" s="3"/>
      <c r="R1383" s="3"/>
      <c r="S1383" s="3"/>
      <c r="T1383" s="3"/>
      <c r="U1383" s="3"/>
      <c r="V1383" s="3"/>
      <c r="W1383" s="3"/>
      <c r="X1383" s="1" t="s">
        <v>1265</v>
      </c>
      <c r="Y1383" s="12" t="s">
        <v>1266</v>
      </c>
      <c r="Z1383" s="59" t="s">
        <v>5195</v>
      </c>
      <c r="AA1383" s="60" t="s">
        <v>5196</v>
      </c>
      <c r="AB1383" s="58"/>
      <c r="AC1383" s="26">
        <v>5.5230776E7</v>
      </c>
      <c r="AD1383" s="26">
        <v>1.605796270101E12</v>
      </c>
      <c r="AE1383" s="26" t="s">
        <v>180</v>
      </c>
      <c r="AF1383" s="26" t="s">
        <v>60</v>
      </c>
      <c r="AG1383" s="27" t="s">
        <v>5197</v>
      </c>
      <c r="AH1383" s="58"/>
      <c r="AI1383" s="58"/>
      <c r="AJ1383" s="58"/>
    </row>
    <row r="1384">
      <c r="A1384" s="3" t="s">
        <v>5198</v>
      </c>
      <c r="B1384" s="55" t="s">
        <v>5199</v>
      </c>
      <c r="C1384" s="47">
        <v>927.0</v>
      </c>
      <c r="D1384" s="39"/>
      <c r="E1384" s="39"/>
      <c r="F1384" s="39"/>
      <c r="G1384" s="3"/>
      <c r="H1384" s="3">
        <f>IF(isblank(A1384), "", IF(NOT(ISBLANK(I1384)), VLOOKUP(I1384, Institutions, 2, FALSE), 0))</f>
        <v>0</v>
      </c>
      <c r="I1384" s="4"/>
      <c r="J1384" s="4" t="str">
        <f>IF(isblank(A1384), "", IF(NOT(ISBLANK(K1384)), VLOOKUP(K1384, Elections, 2, FALSE), 0))</f>
        <v>election-6</v>
      </c>
      <c r="K1384" s="10" t="s">
        <v>1180</v>
      </c>
      <c r="L1384" s="4">
        <f>IF(isblank($A1384), "", IF(NOT(ISBLANK(M1384)), VLOOKUP(M1384, Elections, 2, FALSE), 0))</f>
        <v>0</v>
      </c>
      <c r="M1384" s="4"/>
      <c r="N1384" s="3"/>
      <c r="O1384" s="3"/>
      <c r="P1384" s="3"/>
      <c r="Q1384" s="3"/>
      <c r="R1384" s="3"/>
      <c r="S1384" s="3"/>
      <c r="T1384" s="3"/>
      <c r="U1384" s="3"/>
      <c r="V1384" s="3"/>
      <c r="W1384" s="3"/>
      <c r="X1384" s="1" t="s">
        <v>1265</v>
      </c>
      <c r="Y1384" s="12" t="s">
        <v>1266</v>
      </c>
      <c r="Z1384" s="56" t="s">
        <v>5200</v>
      </c>
      <c r="AA1384" s="57" t="s">
        <v>5201</v>
      </c>
      <c r="AB1384" s="58"/>
      <c r="AC1384" s="43" t="s">
        <v>5202</v>
      </c>
      <c r="AD1384" s="43">
        <v>1.729634351301E12</v>
      </c>
      <c r="AE1384" s="43" t="s">
        <v>583</v>
      </c>
      <c r="AF1384" s="43" t="s">
        <v>69</v>
      </c>
      <c r="AG1384" s="25"/>
      <c r="AH1384" s="58"/>
      <c r="AI1384" s="58"/>
      <c r="AJ1384" s="58"/>
    </row>
    <row r="1385">
      <c r="A1385" s="3" t="s">
        <v>5203</v>
      </c>
      <c r="B1385" s="55" t="s">
        <v>522</v>
      </c>
      <c r="C1385" s="47">
        <v>928.0</v>
      </c>
      <c r="D1385" s="39"/>
      <c r="E1385" s="39"/>
      <c r="F1385" s="39"/>
      <c r="G1385" s="3"/>
      <c r="H1385" s="3">
        <f>IF(isblank(A1385), "", IF(NOT(ISBLANK(I1385)), VLOOKUP(I1385, Institutions, 2, FALSE), 0))</f>
        <v>0</v>
      </c>
      <c r="I1385" s="4"/>
      <c r="J1385" s="4" t="str">
        <f>IF(isblank(A1385), "", IF(NOT(ISBLANK(K1385)), VLOOKUP(K1385, Elections, 2, FALSE), 0))</f>
        <v>election-6</v>
      </c>
      <c r="K1385" s="10" t="s">
        <v>1180</v>
      </c>
      <c r="L1385" s="4">
        <f>IF(isblank($A1385), "", IF(NOT(ISBLANK(M1385)), VLOOKUP(M1385, Elections, 2, FALSE), 0))</f>
        <v>0</v>
      </c>
      <c r="M1385" s="4"/>
      <c r="N1385" s="3"/>
      <c r="O1385" s="3"/>
      <c r="P1385" s="3"/>
      <c r="Q1385" s="3"/>
      <c r="R1385" s="3"/>
      <c r="S1385" s="3"/>
      <c r="T1385" s="3"/>
      <c r="U1385" s="3"/>
      <c r="V1385" s="3"/>
      <c r="W1385" s="3"/>
      <c r="X1385" s="1" t="s">
        <v>1265</v>
      </c>
      <c r="Y1385" s="12" t="s">
        <v>1266</v>
      </c>
      <c r="Z1385" s="59" t="s">
        <v>5204</v>
      </c>
      <c r="AA1385" s="60" t="s">
        <v>5205</v>
      </c>
      <c r="AB1385" s="58"/>
      <c r="AC1385" s="31">
        <v>1728660.0</v>
      </c>
      <c r="AD1385" s="31">
        <v>2.572872480101E12</v>
      </c>
      <c r="AE1385" s="31" t="s">
        <v>49</v>
      </c>
      <c r="AF1385" s="31" t="s">
        <v>69</v>
      </c>
      <c r="AG1385" s="33"/>
      <c r="AH1385" s="58"/>
      <c r="AI1385" s="58"/>
      <c r="AJ1385" s="58"/>
    </row>
    <row r="1386">
      <c r="A1386" s="3" t="s">
        <v>5206</v>
      </c>
      <c r="B1386" s="55" t="s">
        <v>5207</v>
      </c>
      <c r="C1386" s="47">
        <v>929.0</v>
      </c>
      <c r="D1386" s="39"/>
      <c r="E1386" s="39"/>
      <c r="F1386" s="39"/>
      <c r="G1386" s="3"/>
      <c r="H1386" s="3">
        <f>IF(isblank(A1386), "", IF(NOT(ISBLANK(I1386)), VLOOKUP(I1386, Institutions, 2, FALSE), 0))</f>
        <v>0</v>
      </c>
      <c r="I1386" s="4"/>
      <c r="J1386" s="4" t="str">
        <f>IF(isblank(A1386), "", IF(NOT(ISBLANK(K1386)), VLOOKUP(K1386, Elections, 2, FALSE), 0))</f>
        <v>election-6</v>
      </c>
      <c r="K1386" s="10" t="s">
        <v>1180</v>
      </c>
      <c r="L1386" s="4">
        <f>IF(isblank($A1386), "", IF(NOT(ISBLANK(M1386)), VLOOKUP(M1386, Elections, 2, FALSE), 0))</f>
        <v>0</v>
      </c>
      <c r="M1386" s="4"/>
      <c r="N1386" s="3"/>
      <c r="O1386" s="3"/>
      <c r="P1386" s="3"/>
      <c r="Q1386" s="3"/>
      <c r="R1386" s="3"/>
      <c r="S1386" s="3"/>
      <c r="T1386" s="3"/>
      <c r="U1386" s="3"/>
      <c r="V1386" s="3"/>
      <c r="W1386" s="3"/>
      <c r="X1386" s="1" t="s">
        <v>1265</v>
      </c>
      <c r="Y1386" s="12" t="s">
        <v>1266</v>
      </c>
      <c r="Z1386" s="56" t="s">
        <v>5208</v>
      </c>
      <c r="AA1386" s="57" t="s">
        <v>5209</v>
      </c>
      <c r="AB1386" s="58"/>
      <c r="AC1386" s="43">
        <v>1.6318897E7</v>
      </c>
      <c r="AD1386" s="43">
        <v>2.351247450701E12</v>
      </c>
      <c r="AE1386" s="43" t="s">
        <v>49</v>
      </c>
      <c r="AF1386" s="43" t="s">
        <v>69</v>
      </c>
      <c r="AG1386" s="25"/>
      <c r="AH1386" s="58"/>
      <c r="AI1386" s="58"/>
      <c r="AJ1386" s="58"/>
    </row>
    <row r="1387">
      <c r="A1387" s="3" t="s">
        <v>5210</v>
      </c>
      <c r="B1387" s="55" t="s">
        <v>5211</v>
      </c>
      <c r="C1387" s="47">
        <v>930.0</v>
      </c>
      <c r="D1387" s="39"/>
      <c r="E1387" s="39"/>
      <c r="F1387" s="39"/>
      <c r="G1387" s="3"/>
      <c r="H1387" s="3">
        <f>IF(isblank(A1387), "", IF(NOT(ISBLANK(I1387)), VLOOKUP(I1387, Institutions, 2, FALSE), 0))</f>
        <v>0</v>
      </c>
      <c r="I1387" s="4"/>
      <c r="J1387" s="4" t="str">
        <f>IF(isblank(A1387), "", IF(NOT(ISBLANK(K1387)), VLOOKUP(K1387, Elections, 2, FALSE), 0))</f>
        <v>election-6</v>
      </c>
      <c r="K1387" s="10" t="s">
        <v>1180</v>
      </c>
      <c r="L1387" s="4">
        <f>IF(isblank($A1387), "", IF(NOT(ISBLANK(M1387)), VLOOKUP(M1387, Elections, 2, FALSE), 0))</f>
        <v>0</v>
      </c>
      <c r="M1387" s="4"/>
      <c r="N1387" s="3"/>
      <c r="O1387" s="3"/>
      <c r="P1387" s="3"/>
      <c r="Q1387" s="3"/>
      <c r="R1387" s="3"/>
      <c r="S1387" s="3"/>
      <c r="T1387" s="3"/>
      <c r="U1387" s="3"/>
      <c r="V1387" s="3"/>
      <c r="W1387" s="3"/>
      <c r="X1387" s="1" t="s">
        <v>1265</v>
      </c>
      <c r="Y1387" s="12" t="s">
        <v>1266</v>
      </c>
      <c r="Z1387" s="59" t="s">
        <v>5212</v>
      </c>
      <c r="AA1387" s="60" t="s">
        <v>5213</v>
      </c>
      <c r="AB1387" s="58"/>
      <c r="AC1387" s="26">
        <v>4.7780711E7</v>
      </c>
      <c r="AD1387" s="26">
        <v>1.823846910101E12</v>
      </c>
      <c r="AE1387" s="26" t="s">
        <v>49</v>
      </c>
      <c r="AF1387" s="26" t="s">
        <v>60</v>
      </c>
      <c r="AG1387" s="27" t="s">
        <v>5214</v>
      </c>
      <c r="AH1387" s="58"/>
      <c r="AI1387" s="58"/>
      <c r="AJ1387" s="58"/>
    </row>
    <row r="1388">
      <c r="A1388" s="3" t="s">
        <v>5215</v>
      </c>
      <c r="B1388" s="55" t="s">
        <v>5216</v>
      </c>
      <c r="C1388" s="47">
        <v>931.0</v>
      </c>
      <c r="D1388" s="39"/>
      <c r="E1388" s="39"/>
      <c r="F1388" s="39"/>
      <c r="G1388" s="3"/>
      <c r="H1388" s="3">
        <f>IF(isblank(A1388), "", IF(NOT(ISBLANK(I1388)), VLOOKUP(I1388, Institutions, 2, FALSE), 0))</f>
        <v>0</v>
      </c>
      <c r="I1388" s="4"/>
      <c r="J1388" s="4" t="str">
        <f>IF(isblank(A1388), "", IF(NOT(ISBLANK(K1388)), VLOOKUP(K1388, Elections, 2, FALSE), 0))</f>
        <v>election-6</v>
      </c>
      <c r="K1388" s="10" t="s">
        <v>1180</v>
      </c>
      <c r="L1388" s="4">
        <f>IF(isblank($A1388), "", IF(NOT(ISBLANK(M1388)), VLOOKUP(M1388, Elections, 2, FALSE), 0))</f>
        <v>0</v>
      </c>
      <c r="M1388" s="4"/>
      <c r="N1388" s="3"/>
      <c r="O1388" s="3"/>
      <c r="P1388" s="3"/>
      <c r="Q1388" s="3"/>
      <c r="R1388" s="3"/>
      <c r="S1388" s="3"/>
      <c r="T1388" s="3"/>
      <c r="U1388" s="3"/>
      <c r="V1388" s="3"/>
      <c r="W1388" s="3"/>
      <c r="X1388" s="1" t="s">
        <v>1265</v>
      </c>
      <c r="Y1388" s="12" t="s">
        <v>1266</v>
      </c>
      <c r="Z1388" s="56" t="s">
        <v>5217</v>
      </c>
      <c r="AA1388" s="57" t="s">
        <v>5218</v>
      </c>
      <c r="AB1388" s="58"/>
      <c r="AC1388" s="43">
        <v>4835050.0</v>
      </c>
      <c r="AD1388" s="43">
        <v>1.960122440101E12</v>
      </c>
      <c r="AE1388" s="43" t="s">
        <v>49</v>
      </c>
      <c r="AF1388" s="43" t="s">
        <v>60</v>
      </c>
      <c r="AG1388" s="45" t="s">
        <v>5219</v>
      </c>
      <c r="AH1388" s="58"/>
      <c r="AI1388" s="58"/>
      <c r="AJ1388" s="58"/>
    </row>
    <row r="1389">
      <c r="A1389" s="3" t="s">
        <v>5220</v>
      </c>
      <c r="B1389" s="55" t="s">
        <v>5221</v>
      </c>
      <c r="C1389" s="47">
        <v>932.0</v>
      </c>
      <c r="D1389" s="39"/>
      <c r="E1389" s="39"/>
      <c r="F1389" s="39"/>
      <c r="G1389" s="3"/>
      <c r="H1389" s="3">
        <f>IF(isblank(A1389), "", IF(NOT(ISBLANK(I1389)), VLOOKUP(I1389, Institutions, 2, FALSE), 0))</f>
        <v>0</v>
      </c>
      <c r="I1389" s="4"/>
      <c r="J1389" s="4" t="str">
        <f>IF(isblank(A1389), "", IF(NOT(ISBLANK(K1389)), VLOOKUP(K1389, Elections, 2, FALSE), 0))</f>
        <v>election-6</v>
      </c>
      <c r="K1389" s="10" t="s">
        <v>1180</v>
      </c>
      <c r="L1389" s="4">
        <f>IF(isblank($A1389), "", IF(NOT(ISBLANK(M1389)), VLOOKUP(M1389, Elections, 2, FALSE), 0))</f>
        <v>0</v>
      </c>
      <c r="M1389" s="4"/>
      <c r="N1389" s="3"/>
      <c r="O1389" s="3"/>
      <c r="P1389" s="3"/>
      <c r="Q1389" s="3"/>
      <c r="R1389" s="3"/>
      <c r="S1389" s="3"/>
      <c r="T1389" s="3"/>
      <c r="U1389" s="3"/>
      <c r="V1389" s="3"/>
      <c r="W1389" s="3"/>
      <c r="X1389" s="1" t="s">
        <v>1265</v>
      </c>
      <c r="Y1389" s="12" t="s">
        <v>1266</v>
      </c>
      <c r="Z1389" s="59" t="s">
        <v>5222</v>
      </c>
      <c r="AA1389" s="60" t="s">
        <v>5223</v>
      </c>
      <c r="AB1389" s="58"/>
      <c r="AC1389" s="26">
        <v>6.4308766E7</v>
      </c>
      <c r="AD1389" s="26">
        <v>1.963598130101E12</v>
      </c>
      <c r="AE1389" s="26" t="s">
        <v>49</v>
      </c>
      <c r="AF1389" s="26" t="s">
        <v>69</v>
      </c>
      <c r="AG1389" s="33"/>
      <c r="AH1389" s="58"/>
      <c r="AI1389" s="58"/>
      <c r="AJ1389" s="58"/>
    </row>
    <row r="1390">
      <c r="A1390" s="3" t="s">
        <v>5224</v>
      </c>
      <c r="B1390" s="55" t="s">
        <v>5225</v>
      </c>
      <c r="C1390" s="47">
        <v>933.0</v>
      </c>
      <c r="D1390" s="39"/>
      <c r="E1390" s="39"/>
      <c r="F1390" s="39"/>
      <c r="G1390" s="3"/>
      <c r="H1390" s="3">
        <f>IF(isblank(A1390), "", IF(NOT(ISBLANK(I1390)), VLOOKUP(I1390, Institutions, 2, FALSE), 0))</f>
        <v>0</v>
      </c>
      <c r="I1390" s="4"/>
      <c r="J1390" s="4" t="str">
        <f>IF(isblank(A1390), "", IF(NOT(ISBLANK(K1390)), VLOOKUP(K1390, Elections, 2, FALSE), 0))</f>
        <v>election-6</v>
      </c>
      <c r="K1390" s="10" t="s">
        <v>1180</v>
      </c>
      <c r="L1390" s="4">
        <f>IF(isblank($A1390), "", IF(NOT(ISBLANK(M1390)), VLOOKUP(M1390, Elections, 2, FALSE), 0))</f>
        <v>0</v>
      </c>
      <c r="M1390" s="4"/>
      <c r="N1390" s="3"/>
      <c r="O1390" s="3"/>
      <c r="P1390" s="3"/>
      <c r="Q1390" s="3"/>
      <c r="R1390" s="3"/>
      <c r="S1390" s="3"/>
      <c r="T1390" s="3"/>
      <c r="U1390" s="3"/>
      <c r="V1390" s="3"/>
      <c r="W1390" s="3"/>
      <c r="X1390" s="1" t="s">
        <v>1265</v>
      </c>
      <c r="Y1390" s="12" t="s">
        <v>1266</v>
      </c>
      <c r="Z1390" s="56" t="s">
        <v>5226</v>
      </c>
      <c r="AA1390" s="57" t="s">
        <v>5227</v>
      </c>
      <c r="AB1390" s="58"/>
      <c r="AC1390" s="43">
        <v>1.5486206E7</v>
      </c>
      <c r="AD1390" s="43">
        <v>2.584760870101E12</v>
      </c>
      <c r="AE1390" s="43" t="s">
        <v>49</v>
      </c>
      <c r="AF1390" s="43" t="s">
        <v>69</v>
      </c>
      <c r="AG1390" s="25"/>
      <c r="AH1390" s="58"/>
      <c r="AI1390" s="58"/>
      <c r="AJ1390" s="58"/>
    </row>
    <row r="1391">
      <c r="A1391" s="3" t="s">
        <v>5228</v>
      </c>
      <c r="B1391" s="55" t="s">
        <v>5229</v>
      </c>
      <c r="C1391" s="47">
        <v>934.0</v>
      </c>
      <c r="D1391" s="39"/>
      <c r="E1391" s="39"/>
      <c r="F1391" s="39"/>
      <c r="G1391" s="3"/>
      <c r="H1391" s="3">
        <f>IF(isblank(A1391), "", IF(NOT(ISBLANK(I1391)), VLOOKUP(I1391, Institutions, 2, FALSE), 0))</f>
        <v>0</v>
      </c>
      <c r="I1391" s="4"/>
      <c r="J1391" s="4" t="str">
        <f>IF(isblank(A1391), "", IF(NOT(ISBLANK(K1391)), VLOOKUP(K1391, Elections, 2, FALSE), 0))</f>
        <v>election-6</v>
      </c>
      <c r="K1391" s="10" t="s">
        <v>1180</v>
      </c>
      <c r="L1391" s="4">
        <f>IF(isblank($A1391), "", IF(NOT(ISBLANK(M1391)), VLOOKUP(M1391, Elections, 2, FALSE), 0))</f>
        <v>0</v>
      </c>
      <c r="M1391" s="4"/>
      <c r="N1391" s="3"/>
      <c r="O1391" s="3"/>
      <c r="P1391" s="3"/>
      <c r="Q1391" s="3"/>
      <c r="R1391" s="3"/>
      <c r="S1391" s="3"/>
      <c r="T1391" s="3"/>
      <c r="U1391" s="3"/>
      <c r="V1391" s="3"/>
      <c r="W1391" s="3"/>
      <c r="X1391" s="1" t="s">
        <v>1265</v>
      </c>
      <c r="Y1391" s="12" t="s">
        <v>1266</v>
      </c>
      <c r="Z1391" s="59" t="s">
        <v>5230</v>
      </c>
      <c r="AA1391" s="60" t="s">
        <v>5231</v>
      </c>
      <c r="AB1391" s="58"/>
      <c r="AC1391" s="26">
        <v>1.4173379E7</v>
      </c>
      <c r="AD1391" s="26">
        <v>2.753051120101E12</v>
      </c>
      <c r="AE1391" s="26" t="s">
        <v>180</v>
      </c>
      <c r="AF1391" s="26" t="s">
        <v>60</v>
      </c>
      <c r="AG1391" s="27" t="s">
        <v>5232</v>
      </c>
      <c r="AH1391" s="58"/>
      <c r="AI1391" s="58"/>
      <c r="AJ1391" s="58"/>
    </row>
    <row r="1392">
      <c r="A1392" s="3" t="s">
        <v>5233</v>
      </c>
      <c r="B1392" s="55" t="s">
        <v>5234</v>
      </c>
      <c r="C1392" s="47">
        <v>935.0</v>
      </c>
      <c r="D1392" s="39"/>
      <c r="E1392" s="39"/>
      <c r="F1392" s="39"/>
      <c r="G1392" s="3"/>
      <c r="H1392" s="3">
        <f>IF(isblank(A1392), "", IF(NOT(ISBLANK(I1392)), VLOOKUP(I1392, Institutions, 2, FALSE), 0))</f>
        <v>0</v>
      </c>
      <c r="I1392" s="4"/>
      <c r="J1392" s="4" t="str">
        <f>IF(isblank(A1392), "", IF(NOT(ISBLANK(K1392)), VLOOKUP(K1392, Elections, 2, FALSE), 0))</f>
        <v>election-6</v>
      </c>
      <c r="K1392" s="10" t="s">
        <v>1180</v>
      </c>
      <c r="L1392" s="4">
        <f>IF(isblank($A1392), "", IF(NOT(ISBLANK(M1392)), VLOOKUP(M1392, Elections, 2, FALSE), 0))</f>
        <v>0</v>
      </c>
      <c r="M1392" s="4"/>
      <c r="N1392" s="3"/>
      <c r="O1392" s="3"/>
      <c r="P1392" s="3"/>
      <c r="Q1392" s="3"/>
      <c r="R1392" s="3"/>
      <c r="S1392" s="3"/>
      <c r="T1392" s="3"/>
      <c r="U1392" s="3"/>
      <c r="V1392" s="3"/>
      <c r="W1392" s="3"/>
      <c r="X1392" s="1" t="s">
        <v>1265</v>
      </c>
      <c r="Y1392" s="12" t="s">
        <v>1266</v>
      </c>
      <c r="Z1392" s="56" t="s">
        <v>5235</v>
      </c>
      <c r="AA1392" s="57" t="s">
        <v>5236</v>
      </c>
      <c r="AB1392" s="58"/>
      <c r="AC1392" s="43">
        <v>9707905.0</v>
      </c>
      <c r="AD1392" s="43">
        <v>2.620448890101E12</v>
      </c>
      <c r="AE1392" s="43" t="s">
        <v>49</v>
      </c>
      <c r="AF1392" s="43" t="s">
        <v>60</v>
      </c>
      <c r="AG1392" s="45" t="s">
        <v>5237</v>
      </c>
      <c r="AH1392" s="58"/>
      <c r="AI1392" s="58"/>
      <c r="AJ1392" s="58"/>
    </row>
    <row r="1393">
      <c r="A1393" s="3" t="s">
        <v>5238</v>
      </c>
      <c r="B1393" s="55" t="s">
        <v>5239</v>
      </c>
      <c r="C1393" s="47">
        <v>936.0</v>
      </c>
      <c r="D1393" s="39"/>
      <c r="E1393" s="39"/>
      <c r="F1393" s="39"/>
      <c r="G1393" s="3"/>
      <c r="H1393" s="3">
        <f>IF(isblank(A1393), "", IF(NOT(ISBLANK(I1393)), VLOOKUP(I1393, Institutions, 2, FALSE), 0))</f>
        <v>0</v>
      </c>
      <c r="I1393" s="4"/>
      <c r="J1393" s="4" t="str">
        <f>IF(isblank(A1393), "", IF(NOT(ISBLANK(K1393)), VLOOKUP(K1393, Elections, 2, FALSE), 0))</f>
        <v>election-6</v>
      </c>
      <c r="K1393" s="10" t="s">
        <v>1180</v>
      </c>
      <c r="L1393" s="4">
        <f>IF(isblank($A1393), "", IF(NOT(ISBLANK(M1393)), VLOOKUP(M1393, Elections, 2, FALSE), 0))</f>
        <v>0</v>
      </c>
      <c r="M1393" s="4"/>
      <c r="N1393" s="3"/>
      <c r="O1393" s="3"/>
      <c r="P1393" s="3"/>
      <c r="Q1393" s="3"/>
      <c r="R1393" s="3"/>
      <c r="S1393" s="3"/>
      <c r="T1393" s="3"/>
      <c r="U1393" s="3"/>
      <c r="V1393" s="3"/>
      <c r="W1393" s="3"/>
      <c r="X1393" s="1" t="s">
        <v>1265</v>
      </c>
      <c r="Y1393" s="12" t="s">
        <v>1266</v>
      </c>
      <c r="Z1393" s="59" t="s">
        <v>5240</v>
      </c>
      <c r="AA1393" s="60" t="s">
        <v>5241</v>
      </c>
      <c r="AB1393" s="58"/>
      <c r="AC1393" s="26">
        <v>7237855.0</v>
      </c>
      <c r="AD1393" s="26">
        <v>2.513820950101E12</v>
      </c>
      <c r="AE1393" s="26" t="s">
        <v>180</v>
      </c>
      <c r="AF1393" s="26" t="s">
        <v>60</v>
      </c>
      <c r="AG1393" s="27" t="s">
        <v>5242</v>
      </c>
      <c r="AH1393" s="58"/>
      <c r="AI1393" s="58"/>
      <c r="AJ1393" s="58"/>
    </row>
    <row r="1394">
      <c r="A1394" s="3" t="s">
        <v>5243</v>
      </c>
      <c r="B1394" s="55" t="s">
        <v>359</v>
      </c>
      <c r="C1394" s="47">
        <v>937.0</v>
      </c>
      <c r="D1394" s="39"/>
      <c r="E1394" s="39"/>
      <c r="F1394" s="39"/>
      <c r="G1394" s="3"/>
      <c r="H1394" s="3">
        <f>IF(isblank(A1394), "", IF(NOT(ISBLANK(I1394)), VLOOKUP(I1394, Institutions, 2, FALSE), 0))</f>
        <v>0</v>
      </c>
      <c r="I1394" s="4"/>
      <c r="J1394" s="4" t="str">
        <f>IF(isblank(A1394), "", IF(NOT(ISBLANK(K1394)), VLOOKUP(K1394, Elections, 2, FALSE), 0))</f>
        <v>election-6</v>
      </c>
      <c r="K1394" s="10" t="s">
        <v>1180</v>
      </c>
      <c r="L1394" s="4">
        <f>IF(isblank($A1394), "", IF(NOT(ISBLANK(M1394)), VLOOKUP(M1394, Elections, 2, FALSE), 0))</f>
        <v>0</v>
      </c>
      <c r="M1394" s="4"/>
      <c r="N1394" s="3"/>
      <c r="O1394" s="3"/>
      <c r="P1394" s="3"/>
      <c r="Q1394" s="3"/>
      <c r="R1394" s="3"/>
      <c r="S1394" s="3"/>
      <c r="T1394" s="3"/>
      <c r="U1394" s="3"/>
      <c r="V1394" s="3"/>
      <c r="W1394" s="3"/>
      <c r="X1394" s="1" t="s">
        <v>1265</v>
      </c>
      <c r="Y1394" s="12" t="s">
        <v>1266</v>
      </c>
      <c r="Z1394" s="56" t="s">
        <v>5244</v>
      </c>
      <c r="AA1394" s="57" t="s">
        <v>5245</v>
      </c>
      <c r="AB1394" s="58"/>
      <c r="AC1394" s="30">
        <v>2257327.0</v>
      </c>
      <c r="AD1394" s="30">
        <v>1.583703331107E12</v>
      </c>
      <c r="AE1394" s="30" t="s">
        <v>49</v>
      </c>
      <c r="AF1394" s="30" t="s">
        <v>60</v>
      </c>
      <c r="AG1394" s="16" t="s">
        <v>361</v>
      </c>
      <c r="AH1394" s="58"/>
      <c r="AI1394" s="58"/>
      <c r="AJ1394" s="58"/>
    </row>
    <row r="1395">
      <c r="A1395" s="3" t="s">
        <v>5246</v>
      </c>
      <c r="B1395" s="55" t="s">
        <v>5247</v>
      </c>
      <c r="C1395" s="47">
        <v>938.0</v>
      </c>
      <c r="D1395" s="39"/>
      <c r="E1395" s="39"/>
      <c r="F1395" s="39"/>
      <c r="G1395" s="3"/>
      <c r="H1395" s="3">
        <f>IF(isblank(A1395), "", IF(NOT(ISBLANK(I1395)), VLOOKUP(I1395, Institutions, 2, FALSE), 0))</f>
        <v>0</v>
      </c>
      <c r="I1395" s="4"/>
      <c r="J1395" s="4" t="str">
        <f>IF(isblank(A1395), "", IF(NOT(ISBLANK(K1395)), VLOOKUP(K1395, Elections, 2, FALSE), 0))</f>
        <v>election-6</v>
      </c>
      <c r="K1395" s="10" t="s">
        <v>1180</v>
      </c>
      <c r="L1395" s="4">
        <f>IF(isblank($A1395), "", IF(NOT(ISBLANK(M1395)), VLOOKUP(M1395, Elections, 2, FALSE), 0))</f>
        <v>0</v>
      </c>
      <c r="M1395" s="4"/>
      <c r="N1395" s="3"/>
      <c r="O1395" s="3"/>
      <c r="P1395" s="3"/>
      <c r="Q1395" s="3"/>
      <c r="R1395" s="3"/>
      <c r="S1395" s="3"/>
      <c r="T1395" s="3"/>
      <c r="U1395" s="3"/>
      <c r="V1395" s="3"/>
      <c r="W1395" s="3"/>
      <c r="X1395" s="1" t="s">
        <v>1265</v>
      </c>
      <c r="Y1395" s="12" t="s">
        <v>1266</v>
      </c>
      <c r="Z1395" s="59" t="s">
        <v>5248</v>
      </c>
      <c r="AA1395" s="60" t="s">
        <v>5249</v>
      </c>
      <c r="AB1395" s="58"/>
      <c r="AC1395" s="26">
        <v>2.1189447E7</v>
      </c>
      <c r="AD1395" s="26">
        <v>2.208792491401E12</v>
      </c>
      <c r="AE1395" s="26" t="s">
        <v>49</v>
      </c>
      <c r="AF1395" s="26" t="s">
        <v>60</v>
      </c>
      <c r="AG1395" s="27" t="s">
        <v>5250</v>
      </c>
      <c r="AH1395" s="58"/>
      <c r="AI1395" s="58"/>
      <c r="AJ1395" s="58"/>
    </row>
    <row r="1396">
      <c r="A1396" s="3" t="s">
        <v>5251</v>
      </c>
      <c r="B1396" s="55" t="s">
        <v>5252</v>
      </c>
      <c r="C1396" s="47">
        <v>939.0</v>
      </c>
      <c r="D1396" s="39"/>
      <c r="E1396" s="39"/>
      <c r="F1396" s="39"/>
      <c r="G1396" s="3"/>
      <c r="H1396" s="3">
        <f>IF(isblank(A1396), "", IF(NOT(ISBLANK(I1396)), VLOOKUP(I1396, Institutions, 2, FALSE), 0))</f>
        <v>0</v>
      </c>
      <c r="I1396" s="4"/>
      <c r="J1396" s="4" t="str">
        <f>IF(isblank(A1396), "", IF(NOT(ISBLANK(K1396)), VLOOKUP(K1396, Elections, 2, FALSE), 0))</f>
        <v>election-6</v>
      </c>
      <c r="K1396" s="10" t="s">
        <v>1180</v>
      </c>
      <c r="L1396" s="4">
        <f>IF(isblank($A1396), "", IF(NOT(ISBLANK(M1396)), VLOOKUP(M1396, Elections, 2, FALSE), 0))</f>
        <v>0</v>
      </c>
      <c r="M1396" s="4"/>
      <c r="N1396" s="3"/>
      <c r="O1396" s="3"/>
      <c r="P1396" s="3"/>
      <c r="Q1396" s="3"/>
      <c r="R1396" s="3"/>
      <c r="S1396" s="3"/>
      <c r="T1396" s="3"/>
      <c r="U1396" s="3"/>
      <c r="V1396" s="3"/>
      <c r="W1396" s="3"/>
      <c r="X1396" s="1" t="s">
        <v>1265</v>
      </c>
      <c r="Y1396" s="12" t="s">
        <v>1266</v>
      </c>
      <c r="Z1396" s="56" t="s">
        <v>5253</v>
      </c>
      <c r="AA1396" s="57" t="s">
        <v>5254</v>
      </c>
      <c r="AB1396" s="58"/>
      <c r="AC1396" s="43">
        <v>1.6373898E7</v>
      </c>
      <c r="AD1396" s="43">
        <v>2.545753822011E12</v>
      </c>
      <c r="AE1396" s="43" t="s">
        <v>49</v>
      </c>
      <c r="AF1396" s="43" t="s">
        <v>60</v>
      </c>
      <c r="AG1396" s="45" t="s">
        <v>4659</v>
      </c>
      <c r="AH1396" s="58"/>
      <c r="AI1396" s="58"/>
      <c r="AJ1396" s="58"/>
    </row>
    <row r="1397">
      <c r="A1397" s="3" t="s">
        <v>5255</v>
      </c>
      <c r="B1397" s="55" t="s">
        <v>5256</v>
      </c>
      <c r="C1397" s="47">
        <v>940.0</v>
      </c>
      <c r="D1397" s="39"/>
      <c r="E1397" s="39"/>
      <c r="F1397" s="39"/>
      <c r="G1397" s="3"/>
      <c r="H1397" s="3">
        <f>IF(isblank(A1397), "", IF(NOT(ISBLANK(I1397)), VLOOKUP(I1397, Institutions, 2, FALSE), 0))</f>
        <v>0</v>
      </c>
      <c r="I1397" s="4"/>
      <c r="J1397" s="4" t="str">
        <f>IF(isblank(A1397), "", IF(NOT(ISBLANK(K1397)), VLOOKUP(K1397, Elections, 2, FALSE), 0))</f>
        <v>election-6</v>
      </c>
      <c r="K1397" s="10" t="s">
        <v>1180</v>
      </c>
      <c r="L1397" s="4">
        <f>IF(isblank($A1397), "", IF(NOT(ISBLANK(M1397)), VLOOKUP(M1397, Elections, 2, FALSE), 0))</f>
        <v>0</v>
      </c>
      <c r="M1397" s="4"/>
      <c r="N1397" s="3"/>
      <c r="O1397" s="3"/>
      <c r="P1397" s="3"/>
      <c r="Q1397" s="3"/>
      <c r="R1397" s="3"/>
      <c r="S1397" s="3"/>
      <c r="T1397" s="3"/>
      <c r="U1397" s="3"/>
      <c r="V1397" s="3"/>
      <c r="W1397" s="3"/>
      <c r="X1397" s="1" t="s">
        <v>1265</v>
      </c>
      <c r="Y1397" s="12" t="s">
        <v>1266</v>
      </c>
      <c r="Z1397" s="59" t="s">
        <v>5257</v>
      </c>
      <c r="AA1397" s="60" t="s">
        <v>5258</v>
      </c>
      <c r="AB1397" s="58"/>
      <c r="AC1397" s="26" t="s">
        <v>5259</v>
      </c>
      <c r="AD1397" s="26">
        <v>2.376584020701E12</v>
      </c>
      <c r="AE1397" s="26" t="s">
        <v>180</v>
      </c>
      <c r="AF1397" s="26" t="s">
        <v>60</v>
      </c>
      <c r="AG1397" s="27" t="s">
        <v>5260</v>
      </c>
      <c r="AH1397" s="58"/>
      <c r="AI1397" s="58"/>
      <c r="AJ1397" s="58"/>
    </row>
    <row r="1398">
      <c r="A1398" s="3" t="s">
        <v>5261</v>
      </c>
      <c r="B1398" s="55" t="s">
        <v>5262</v>
      </c>
      <c r="C1398" s="47">
        <v>941.0</v>
      </c>
      <c r="D1398" s="39"/>
      <c r="E1398" s="39"/>
      <c r="F1398" s="39"/>
      <c r="G1398" s="3"/>
      <c r="H1398" s="3">
        <f>IF(isblank(A1398), "", IF(NOT(ISBLANK(I1398)), VLOOKUP(I1398, Institutions, 2, FALSE), 0))</f>
        <v>0</v>
      </c>
      <c r="I1398" s="4"/>
      <c r="J1398" s="4" t="str">
        <f>IF(isblank(A1398), "", IF(NOT(ISBLANK(K1398)), VLOOKUP(K1398, Elections, 2, FALSE), 0))</f>
        <v>election-6</v>
      </c>
      <c r="K1398" s="10" t="s">
        <v>1180</v>
      </c>
      <c r="L1398" s="4">
        <f>IF(isblank($A1398), "", IF(NOT(ISBLANK(M1398)), VLOOKUP(M1398, Elections, 2, FALSE), 0))</f>
        <v>0</v>
      </c>
      <c r="M1398" s="4"/>
      <c r="N1398" s="3"/>
      <c r="O1398" s="3"/>
      <c r="P1398" s="3"/>
      <c r="Q1398" s="3"/>
      <c r="R1398" s="3"/>
      <c r="S1398" s="3"/>
      <c r="T1398" s="3"/>
      <c r="U1398" s="3"/>
      <c r="V1398" s="3"/>
      <c r="W1398" s="3"/>
      <c r="X1398" s="1" t="s">
        <v>1265</v>
      </c>
      <c r="Y1398" s="12" t="s">
        <v>1266</v>
      </c>
      <c r="Z1398" s="56" t="s">
        <v>5263</v>
      </c>
      <c r="AA1398" s="57" t="s">
        <v>5264</v>
      </c>
      <c r="AB1398" s="58"/>
      <c r="AC1398" s="43">
        <v>7337981.0</v>
      </c>
      <c r="AD1398" s="43">
        <v>1.806413441101E12</v>
      </c>
      <c r="AE1398" s="43" t="s">
        <v>180</v>
      </c>
      <c r="AF1398" s="43" t="s">
        <v>60</v>
      </c>
      <c r="AG1398" s="45" t="s">
        <v>5265</v>
      </c>
      <c r="AH1398" s="58"/>
      <c r="AI1398" s="58"/>
      <c r="AJ1398" s="58"/>
    </row>
    <row r="1399">
      <c r="A1399" s="3" t="s">
        <v>5266</v>
      </c>
      <c r="B1399" s="55" t="s">
        <v>5267</v>
      </c>
      <c r="C1399" s="47">
        <v>942.0</v>
      </c>
      <c r="D1399" s="39"/>
      <c r="E1399" s="39"/>
      <c r="F1399" s="39"/>
      <c r="G1399" s="3"/>
      <c r="H1399" s="3">
        <f>IF(isblank(A1399), "", IF(NOT(ISBLANK(I1399)), VLOOKUP(I1399, Institutions, 2, FALSE), 0))</f>
        <v>0</v>
      </c>
      <c r="I1399" s="4"/>
      <c r="J1399" s="4" t="str">
        <f>IF(isblank(A1399), "", IF(NOT(ISBLANK(K1399)), VLOOKUP(K1399, Elections, 2, FALSE), 0))</f>
        <v>election-6</v>
      </c>
      <c r="K1399" s="10" t="s">
        <v>1180</v>
      </c>
      <c r="L1399" s="4">
        <f>IF(isblank($A1399), "", IF(NOT(ISBLANK(M1399)), VLOOKUP(M1399, Elections, 2, FALSE), 0))</f>
        <v>0</v>
      </c>
      <c r="M1399" s="4"/>
      <c r="N1399" s="3"/>
      <c r="O1399" s="3"/>
      <c r="P1399" s="3"/>
      <c r="Q1399" s="3"/>
      <c r="R1399" s="3"/>
      <c r="S1399" s="3"/>
      <c r="T1399" s="3"/>
      <c r="U1399" s="3"/>
      <c r="V1399" s="3"/>
      <c r="W1399" s="3"/>
      <c r="X1399" s="1" t="s">
        <v>1265</v>
      </c>
      <c r="Y1399" s="12" t="s">
        <v>1266</v>
      </c>
      <c r="Z1399" s="59" t="s">
        <v>5268</v>
      </c>
      <c r="AA1399" s="60" t="s">
        <v>5269</v>
      </c>
      <c r="AB1399" s="58"/>
      <c r="AC1399" s="26">
        <v>2.1102732E7</v>
      </c>
      <c r="AD1399" s="26">
        <v>1.810192801108E12</v>
      </c>
      <c r="AE1399" s="26" t="s">
        <v>49</v>
      </c>
      <c r="AF1399" s="26" t="s">
        <v>60</v>
      </c>
      <c r="AG1399" s="27" t="s">
        <v>4969</v>
      </c>
      <c r="AH1399" s="58"/>
      <c r="AI1399" s="58"/>
      <c r="AJ1399" s="58"/>
    </row>
    <row r="1400">
      <c r="A1400" s="3" t="s">
        <v>5270</v>
      </c>
      <c r="B1400" s="55" t="s">
        <v>5271</v>
      </c>
      <c r="C1400" s="47">
        <v>943.0</v>
      </c>
      <c r="D1400" s="39"/>
      <c r="E1400" s="39"/>
      <c r="F1400" s="39"/>
      <c r="G1400" s="3"/>
      <c r="H1400" s="3">
        <f>IF(isblank(A1400), "", IF(NOT(ISBLANK(I1400)), VLOOKUP(I1400, Institutions, 2, FALSE), 0))</f>
        <v>0</v>
      </c>
      <c r="I1400" s="4"/>
      <c r="J1400" s="4" t="str">
        <f>IF(isblank(A1400), "", IF(NOT(ISBLANK(K1400)), VLOOKUP(K1400, Elections, 2, FALSE), 0))</f>
        <v>election-6</v>
      </c>
      <c r="K1400" s="10" t="s">
        <v>1180</v>
      </c>
      <c r="L1400" s="4">
        <f>IF(isblank($A1400), "", IF(NOT(ISBLANK(M1400)), VLOOKUP(M1400, Elections, 2, FALSE), 0))</f>
        <v>0</v>
      </c>
      <c r="M1400" s="4"/>
      <c r="N1400" s="3"/>
      <c r="O1400" s="3"/>
      <c r="P1400" s="3"/>
      <c r="Q1400" s="3"/>
      <c r="R1400" s="3"/>
      <c r="S1400" s="3"/>
      <c r="T1400" s="3"/>
      <c r="U1400" s="3"/>
      <c r="V1400" s="3"/>
      <c r="W1400" s="3"/>
      <c r="X1400" s="1" t="s">
        <v>1265</v>
      </c>
      <c r="Y1400" s="12" t="s">
        <v>1266</v>
      </c>
      <c r="Z1400" s="56" t="s">
        <v>5272</v>
      </c>
      <c r="AA1400" s="57" t="s">
        <v>5273</v>
      </c>
      <c r="AB1400" s="58"/>
      <c r="AC1400" s="43">
        <v>4.0953505E7</v>
      </c>
      <c r="AD1400" s="43">
        <v>1.853189322205E12</v>
      </c>
      <c r="AE1400" s="43" t="s">
        <v>49</v>
      </c>
      <c r="AF1400" s="43" t="s">
        <v>69</v>
      </c>
      <c r="AG1400" s="25"/>
      <c r="AH1400" s="58"/>
      <c r="AI1400" s="58"/>
      <c r="AJ1400" s="58"/>
    </row>
    <row r="1401">
      <c r="A1401" s="3" t="s">
        <v>5274</v>
      </c>
      <c r="B1401" s="55" t="s">
        <v>5275</v>
      </c>
      <c r="C1401" s="47">
        <v>944.0</v>
      </c>
      <c r="D1401" s="39"/>
      <c r="E1401" s="39"/>
      <c r="F1401" s="39"/>
      <c r="G1401" s="3"/>
      <c r="H1401" s="3">
        <f>IF(isblank(A1401), "", IF(NOT(ISBLANK(I1401)), VLOOKUP(I1401, Institutions, 2, FALSE), 0))</f>
        <v>0</v>
      </c>
      <c r="I1401" s="4"/>
      <c r="J1401" s="4" t="str">
        <f>IF(isblank(A1401), "", IF(NOT(ISBLANK(K1401)), VLOOKUP(K1401, Elections, 2, FALSE), 0))</f>
        <v>election-6</v>
      </c>
      <c r="K1401" s="10" t="s">
        <v>1180</v>
      </c>
      <c r="L1401" s="4">
        <f>IF(isblank($A1401), "", IF(NOT(ISBLANK(M1401)), VLOOKUP(M1401, Elections, 2, FALSE), 0))</f>
        <v>0</v>
      </c>
      <c r="M1401" s="4"/>
      <c r="N1401" s="3"/>
      <c r="O1401" s="3"/>
      <c r="P1401" s="3"/>
      <c r="Q1401" s="3"/>
      <c r="R1401" s="3"/>
      <c r="S1401" s="3"/>
      <c r="T1401" s="3"/>
      <c r="U1401" s="3"/>
      <c r="V1401" s="3"/>
      <c r="W1401" s="3"/>
      <c r="X1401" s="1" t="s">
        <v>1265</v>
      </c>
      <c r="Y1401" s="12" t="s">
        <v>1266</v>
      </c>
      <c r="Z1401" s="59" t="s">
        <v>5276</v>
      </c>
      <c r="AA1401" s="60" t="s">
        <v>5277</v>
      </c>
      <c r="AB1401" s="58"/>
      <c r="AC1401" s="26">
        <v>2.4312061E7</v>
      </c>
      <c r="AD1401" s="26">
        <v>1.860724491601E12</v>
      </c>
      <c r="AE1401" s="26" t="s">
        <v>49</v>
      </c>
      <c r="AF1401" s="26" t="s">
        <v>69</v>
      </c>
      <c r="AG1401" s="33"/>
      <c r="AH1401" s="58"/>
      <c r="AI1401" s="58"/>
      <c r="AJ1401" s="58"/>
    </row>
    <row r="1402">
      <c r="A1402" s="3" t="s">
        <v>5278</v>
      </c>
      <c r="B1402" s="55" t="s">
        <v>5279</v>
      </c>
      <c r="C1402" s="47">
        <v>945.0</v>
      </c>
      <c r="D1402" s="39"/>
      <c r="E1402" s="39"/>
      <c r="F1402" s="39"/>
      <c r="G1402" s="3"/>
      <c r="H1402" s="3">
        <f>IF(isblank(A1402), "", IF(NOT(ISBLANK(I1402)), VLOOKUP(I1402, Institutions, 2, FALSE), 0))</f>
        <v>0</v>
      </c>
      <c r="I1402" s="4"/>
      <c r="J1402" s="4" t="str">
        <f>IF(isblank(A1402), "", IF(NOT(ISBLANK(K1402)), VLOOKUP(K1402, Elections, 2, FALSE), 0))</f>
        <v>election-6</v>
      </c>
      <c r="K1402" s="10" t="s">
        <v>1180</v>
      </c>
      <c r="L1402" s="4">
        <f>IF(isblank($A1402), "", IF(NOT(ISBLANK(M1402)), VLOOKUP(M1402, Elections, 2, FALSE), 0))</f>
        <v>0</v>
      </c>
      <c r="M1402" s="4"/>
      <c r="N1402" s="3"/>
      <c r="O1402" s="3"/>
      <c r="P1402" s="3"/>
      <c r="Q1402" s="3"/>
      <c r="R1402" s="3"/>
      <c r="S1402" s="3"/>
      <c r="T1402" s="3"/>
      <c r="U1402" s="3"/>
      <c r="V1402" s="3"/>
      <c r="W1402" s="3"/>
      <c r="X1402" s="1" t="s">
        <v>1265</v>
      </c>
      <c r="Y1402" s="12" t="s">
        <v>1266</v>
      </c>
      <c r="Z1402" s="56" t="s">
        <v>5280</v>
      </c>
      <c r="AA1402" s="57" t="s">
        <v>5281</v>
      </c>
      <c r="AB1402" s="58"/>
      <c r="AC1402" s="43">
        <v>1.6088638E7</v>
      </c>
      <c r="AD1402" s="43">
        <v>2.556518480101E12</v>
      </c>
      <c r="AE1402" s="43" t="s">
        <v>49</v>
      </c>
      <c r="AF1402" s="43" t="s">
        <v>69</v>
      </c>
      <c r="AG1402" s="25"/>
      <c r="AH1402" s="58"/>
      <c r="AI1402" s="58"/>
      <c r="AJ1402" s="58"/>
    </row>
    <row r="1403">
      <c r="A1403" s="3" t="s">
        <v>5282</v>
      </c>
      <c r="B1403" s="55" t="s">
        <v>5283</v>
      </c>
      <c r="C1403" s="47">
        <v>946.0</v>
      </c>
      <c r="D1403" s="39"/>
      <c r="E1403" s="39"/>
      <c r="F1403" s="39"/>
      <c r="G1403" s="3"/>
      <c r="H1403" s="3">
        <f>IF(isblank(A1403), "", IF(NOT(ISBLANK(I1403)), VLOOKUP(I1403, Institutions, 2, FALSE), 0))</f>
        <v>0</v>
      </c>
      <c r="I1403" s="4"/>
      <c r="J1403" s="4" t="str">
        <f>IF(isblank(A1403), "", IF(NOT(ISBLANK(K1403)), VLOOKUP(K1403, Elections, 2, FALSE), 0))</f>
        <v>election-6</v>
      </c>
      <c r="K1403" s="10" t="s">
        <v>1180</v>
      </c>
      <c r="L1403" s="4">
        <f>IF(isblank($A1403), "", IF(NOT(ISBLANK(M1403)), VLOOKUP(M1403, Elections, 2, FALSE), 0))</f>
        <v>0</v>
      </c>
      <c r="M1403" s="4"/>
      <c r="N1403" s="3"/>
      <c r="O1403" s="3"/>
      <c r="P1403" s="3"/>
      <c r="Q1403" s="3"/>
      <c r="R1403" s="3"/>
      <c r="S1403" s="3"/>
      <c r="T1403" s="3"/>
      <c r="U1403" s="3"/>
      <c r="V1403" s="3"/>
      <c r="W1403" s="3"/>
      <c r="X1403" s="1" t="s">
        <v>1265</v>
      </c>
      <c r="Y1403" s="12" t="s">
        <v>1266</v>
      </c>
      <c r="Z1403" s="59" t="s">
        <v>5284</v>
      </c>
      <c r="AA1403" s="60" t="s">
        <v>5285</v>
      </c>
      <c r="AB1403" s="58"/>
      <c r="AC1403" s="31">
        <v>5555957.0</v>
      </c>
      <c r="AD1403" s="31">
        <v>1.685826000101E12</v>
      </c>
      <c r="AE1403" s="31" t="s">
        <v>49</v>
      </c>
      <c r="AF1403" s="31" t="s">
        <v>69</v>
      </c>
      <c r="AG1403" s="33"/>
      <c r="AH1403" s="58"/>
      <c r="AI1403" s="58"/>
      <c r="AJ1403" s="58"/>
    </row>
    <row r="1404">
      <c r="A1404" s="3" t="s">
        <v>5286</v>
      </c>
      <c r="B1404" s="55" t="s">
        <v>5287</v>
      </c>
      <c r="C1404" s="47">
        <v>947.0</v>
      </c>
      <c r="D1404" s="39"/>
      <c r="E1404" s="39"/>
      <c r="F1404" s="39"/>
      <c r="G1404" s="3"/>
      <c r="H1404" s="3">
        <f>IF(isblank(A1404), "", IF(NOT(ISBLANK(I1404)), VLOOKUP(I1404, Institutions, 2, FALSE), 0))</f>
        <v>0</v>
      </c>
      <c r="I1404" s="4"/>
      <c r="J1404" s="4" t="str">
        <f>IF(isblank(A1404), "", IF(NOT(ISBLANK(K1404)), VLOOKUP(K1404, Elections, 2, FALSE), 0))</f>
        <v>election-6</v>
      </c>
      <c r="K1404" s="10" t="s">
        <v>1180</v>
      </c>
      <c r="L1404" s="4">
        <f>IF(isblank($A1404), "", IF(NOT(ISBLANK(M1404)), VLOOKUP(M1404, Elections, 2, FALSE), 0))</f>
        <v>0</v>
      </c>
      <c r="M1404" s="4"/>
      <c r="N1404" s="3"/>
      <c r="O1404" s="3"/>
      <c r="P1404" s="3"/>
      <c r="Q1404" s="3"/>
      <c r="R1404" s="3"/>
      <c r="S1404" s="3"/>
      <c r="T1404" s="3"/>
      <c r="U1404" s="3"/>
      <c r="V1404" s="3"/>
      <c r="W1404" s="3"/>
      <c r="X1404" s="1" t="s">
        <v>1265</v>
      </c>
      <c r="Y1404" s="12" t="s">
        <v>1266</v>
      </c>
      <c r="Z1404" s="56" t="s">
        <v>5288</v>
      </c>
      <c r="AA1404" s="57" t="s">
        <v>5289</v>
      </c>
      <c r="AB1404" s="58"/>
      <c r="AC1404" s="43" t="s">
        <v>5290</v>
      </c>
      <c r="AD1404" s="43">
        <v>2.215057761601E12</v>
      </c>
      <c r="AE1404" s="43" t="s">
        <v>49</v>
      </c>
      <c r="AF1404" s="43" t="s">
        <v>60</v>
      </c>
      <c r="AG1404" s="45" t="s">
        <v>5291</v>
      </c>
      <c r="AH1404" s="58"/>
      <c r="AI1404" s="58"/>
      <c r="AJ1404" s="58"/>
    </row>
    <row r="1405">
      <c r="A1405" s="3" t="s">
        <v>5292</v>
      </c>
      <c r="B1405" s="55" t="s">
        <v>5293</v>
      </c>
      <c r="C1405" s="47">
        <v>948.0</v>
      </c>
      <c r="D1405" s="39"/>
      <c r="E1405" s="39"/>
      <c r="F1405" s="39"/>
      <c r="G1405" s="3"/>
      <c r="H1405" s="3">
        <f>IF(isblank(A1405), "", IF(NOT(ISBLANK(I1405)), VLOOKUP(I1405, Institutions, 2, FALSE), 0))</f>
        <v>0</v>
      </c>
      <c r="I1405" s="4"/>
      <c r="J1405" s="4" t="str">
        <f>IF(isblank(A1405), "", IF(NOT(ISBLANK(K1405)), VLOOKUP(K1405, Elections, 2, FALSE), 0))</f>
        <v>election-6</v>
      </c>
      <c r="K1405" s="10" t="s">
        <v>1180</v>
      </c>
      <c r="L1405" s="4">
        <f>IF(isblank($A1405), "", IF(NOT(ISBLANK(M1405)), VLOOKUP(M1405, Elections, 2, FALSE), 0))</f>
        <v>0</v>
      </c>
      <c r="M1405" s="4"/>
      <c r="N1405" s="3"/>
      <c r="O1405" s="3"/>
      <c r="P1405" s="3"/>
      <c r="Q1405" s="3"/>
      <c r="R1405" s="3"/>
      <c r="S1405" s="3"/>
      <c r="T1405" s="3"/>
      <c r="U1405" s="3"/>
      <c r="V1405" s="3"/>
      <c r="W1405" s="3"/>
      <c r="X1405" s="1" t="s">
        <v>1265</v>
      </c>
      <c r="Y1405" s="12" t="s">
        <v>1266</v>
      </c>
      <c r="Z1405" s="59" t="s">
        <v>5294</v>
      </c>
      <c r="AA1405" s="60" t="s">
        <v>5295</v>
      </c>
      <c r="AB1405" s="58"/>
      <c r="AC1405" s="26">
        <v>6.9526575E7</v>
      </c>
      <c r="AD1405" s="26">
        <v>2.573341060203E12</v>
      </c>
      <c r="AE1405" s="26" t="s">
        <v>180</v>
      </c>
      <c r="AF1405" s="26" t="s">
        <v>60</v>
      </c>
      <c r="AG1405" s="27" t="s">
        <v>5296</v>
      </c>
      <c r="AH1405" s="58"/>
      <c r="AI1405" s="58"/>
      <c r="AJ1405" s="58"/>
    </row>
    <row r="1406">
      <c r="A1406" s="3" t="s">
        <v>5297</v>
      </c>
      <c r="B1406" s="55" t="s">
        <v>5298</v>
      </c>
      <c r="C1406" s="47">
        <v>949.0</v>
      </c>
      <c r="D1406" s="39"/>
      <c r="E1406" s="39"/>
      <c r="F1406" s="39"/>
      <c r="G1406" s="3"/>
      <c r="H1406" s="3">
        <f>IF(isblank(A1406), "", IF(NOT(ISBLANK(I1406)), VLOOKUP(I1406, Institutions, 2, FALSE), 0))</f>
        <v>0</v>
      </c>
      <c r="I1406" s="4"/>
      <c r="J1406" s="4" t="str">
        <f>IF(isblank(A1406), "", IF(NOT(ISBLANK(K1406)), VLOOKUP(K1406, Elections, 2, FALSE), 0))</f>
        <v>election-6</v>
      </c>
      <c r="K1406" s="10" t="s">
        <v>1180</v>
      </c>
      <c r="L1406" s="4">
        <f>IF(isblank($A1406), "", IF(NOT(ISBLANK(M1406)), VLOOKUP(M1406, Elections, 2, FALSE), 0))</f>
        <v>0</v>
      </c>
      <c r="M1406" s="4"/>
      <c r="N1406" s="3"/>
      <c r="O1406" s="3"/>
      <c r="P1406" s="3"/>
      <c r="Q1406" s="3"/>
      <c r="R1406" s="3"/>
      <c r="S1406" s="3"/>
      <c r="T1406" s="3"/>
      <c r="U1406" s="3"/>
      <c r="V1406" s="3"/>
      <c r="W1406" s="3"/>
      <c r="X1406" s="1" t="s">
        <v>1265</v>
      </c>
      <c r="Y1406" s="12" t="s">
        <v>1266</v>
      </c>
      <c r="Z1406" s="56" t="s">
        <v>5299</v>
      </c>
      <c r="AA1406" s="57" t="s">
        <v>5300</v>
      </c>
      <c r="AB1406" s="58"/>
      <c r="AC1406" s="43">
        <v>989398.0</v>
      </c>
      <c r="AD1406" s="43">
        <v>2.740127071201E12</v>
      </c>
      <c r="AE1406" s="43" t="s">
        <v>49</v>
      </c>
      <c r="AF1406" s="43" t="s">
        <v>69</v>
      </c>
      <c r="AG1406" s="25"/>
      <c r="AH1406" s="58"/>
      <c r="AI1406" s="58"/>
      <c r="AJ1406" s="58"/>
    </row>
    <row r="1407">
      <c r="A1407" s="3" t="s">
        <v>5301</v>
      </c>
      <c r="B1407" s="55" t="s">
        <v>5302</v>
      </c>
      <c r="C1407" s="47">
        <v>950.0</v>
      </c>
      <c r="D1407" s="39"/>
      <c r="E1407" s="39"/>
      <c r="F1407" s="39"/>
      <c r="G1407" s="3"/>
      <c r="H1407" s="3">
        <f>IF(isblank(A1407), "", IF(NOT(ISBLANK(I1407)), VLOOKUP(I1407, Institutions, 2, FALSE), 0))</f>
        <v>0</v>
      </c>
      <c r="I1407" s="4"/>
      <c r="J1407" s="4" t="str">
        <f>IF(isblank(A1407), "", IF(NOT(ISBLANK(K1407)), VLOOKUP(K1407, Elections, 2, FALSE), 0))</f>
        <v>election-6</v>
      </c>
      <c r="K1407" s="10" t="s">
        <v>1180</v>
      </c>
      <c r="L1407" s="4">
        <f>IF(isblank($A1407), "", IF(NOT(ISBLANK(M1407)), VLOOKUP(M1407, Elections, 2, FALSE), 0))</f>
        <v>0</v>
      </c>
      <c r="M1407" s="4"/>
      <c r="N1407" s="3"/>
      <c r="O1407" s="3"/>
      <c r="P1407" s="3"/>
      <c r="Q1407" s="3"/>
      <c r="R1407" s="3"/>
      <c r="S1407" s="3"/>
      <c r="T1407" s="3"/>
      <c r="U1407" s="3"/>
      <c r="V1407" s="3"/>
      <c r="W1407" s="3"/>
      <c r="X1407" s="1" t="s">
        <v>1265</v>
      </c>
      <c r="Y1407" s="12" t="s">
        <v>1266</v>
      </c>
      <c r="Z1407" s="59" t="s">
        <v>5303</v>
      </c>
      <c r="AA1407" s="60" t="s">
        <v>5304</v>
      </c>
      <c r="AB1407" s="58"/>
      <c r="AC1407" s="26">
        <v>9556125.0</v>
      </c>
      <c r="AD1407" s="26">
        <v>1.961525850501E12</v>
      </c>
      <c r="AE1407" s="26" t="s">
        <v>49</v>
      </c>
      <c r="AF1407" s="26" t="s">
        <v>60</v>
      </c>
      <c r="AG1407" s="27" t="s">
        <v>2389</v>
      </c>
      <c r="AH1407" s="58"/>
      <c r="AI1407" s="58"/>
      <c r="AJ1407" s="58"/>
    </row>
    <row r="1408">
      <c r="A1408" s="3" t="s">
        <v>5305</v>
      </c>
      <c r="B1408" s="55" t="s">
        <v>5306</v>
      </c>
      <c r="C1408" s="47">
        <v>951.0</v>
      </c>
      <c r="D1408" s="39"/>
      <c r="E1408" s="39"/>
      <c r="F1408" s="39"/>
      <c r="G1408" s="3"/>
      <c r="H1408" s="3">
        <f>IF(isblank(A1408), "", IF(NOT(ISBLANK(I1408)), VLOOKUP(I1408, Institutions, 2, FALSE), 0))</f>
        <v>0</v>
      </c>
      <c r="I1408" s="4"/>
      <c r="J1408" s="4" t="str">
        <f>IF(isblank(A1408), "", IF(NOT(ISBLANK(K1408)), VLOOKUP(K1408, Elections, 2, FALSE), 0))</f>
        <v>election-6</v>
      </c>
      <c r="K1408" s="10" t="s">
        <v>1180</v>
      </c>
      <c r="L1408" s="4">
        <f>IF(isblank($A1408), "", IF(NOT(ISBLANK(M1408)), VLOOKUP(M1408, Elections, 2, FALSE), 0))</f>
        <v>0</v>
      </c>
      <c r="M1408" s="4"/>
      <c r="N1408" s="3"/>
      <c r="O1408" s="3"/>
      <c r="P1408" s="3"/>
      <c r="Q1408" s="3"/>
      <c r="R1408" s="3"/>
      <c r="S1408" s="3"/>
      <c r="T1408" s="3"/>
      <c r="U1408" s="3"/>
      <c r="V1408" s="3"/>
      <c r="W1408" s="3"/>
      <c r="X1408" s="1" t="s">
        <v>1265</v>
      </c>
      <c r="Y1408" s="12" t="s">
        <v>1266</v>
      </c>
      <c r="Z1408" s="56" t="s">
        <v>5307</v>
      </c>
      <c r="AA1408" s="57" t="s">
        <v>5308</v>
      </c>
      <c r="AB1408" s="58"/>
      <c r="AC1408" s="43">
        <v>6741878.0</v>
      </c>
      <c r="AD1408" s="43">
        <v>1.667179240101E12</v>
      </c>
      <c r="AE1408" s="43" t="s">
        <v>180</v>
      </c>
      <c r="AF1408" s="43" t="s">
        <v>60</v>
      </c>
      <c r="AG1408" s="45" t="s">
        <v>1054</v>
      </c>
      <c r="AH1408" s="58"/>
      <c r="AI1408" s="58"/>
      <c r="AJ1408" s="58"/>
    </row>
    <row r="1409">
      <c r="A1409" s="3" t="s">
        <v>5309</v>
      </c>
      <c r="B1409" s="55" t="s">
        <v>5310</v>
      </c>
      <c r="C1409" s="47">
        <v>952.0</v>
      </c>
      <c r="D1409" s="39"/>
      <c r="E1409" s="39"/>
      <c r="F1409" s="39"/>
      <c r="G1409" s="3"/>
      <c r="H1409" s="3">
        <f>IF(isblank(A1409), "", IF(NOT(ISBLANK(I1409)), VLOOKUP(I1409, Institutions, 2, FALSE), 0))</f>
        <v>0</v>
      </c>
      <c r="I1409" s="4"/>
      <c r="J1409" s="4" t="str">
        <f>IF(isblank(A1409), "", IF(NOT(ISBLANK(K1409)), VLOOKUP(K1409, Elections, 2, FALSE), 0))</f>
        <v>election-6</v>
      </c>
      <c r="K1409" s="10" t="s">
        <v>1180</v>
      </c>
      <c r="L1409" s="4">
        <f>IF(isblank($A1409), "", IF(NOT(ISBLANK(M1409)), VLOOKUP(M1409, Elections, 2, FALSE), 0))</f>
        <v>0</v>
      </c>
      <c r="M1409" s="4"/>
      <c r="N1409" s="3"/>
      <c r="O1409" s="3"/>
      <c r="P1409" s="3"/>
      <c r="Q1409" s="3"/>
      <c r="R1409" s="3"/>
      <c r="S1409" s="3"/>
      <c r="T1409" s="3"/>
      <c r="U1409" s="3"/>
      <c r="V1409" s="3"/>
      <c r="W1409" s="3"/>
      <c r="X1409" s="1" t="s">
        <v>1265</v>
      </c>
      <c r="Y1409" s="12" t="s">
        <v>1266</v>
      </c>
      <c r="Z1409" s="59" t="s">
        <v>5311</v>
      </c>
      <c r="AA1409" s="60" t="s">
        <v>5312</v>
      </c>
      <c r="AB1409" s="58"/>
      <c r="AC1409" s="26">
        <v>4.5845468E7</v>
      </c>
      <c r="AD1409" s="26">
        <v>1.938928980101E12</v>
      </c>
      <c r="AE1409" s="26" t="s">
        <v>49</v>
      </c>
      <c r="AF1409" s="26" t="s">
        <v>69</v>
      </c>
      <c r="AG1409" s="33"/>
      <c r="AH1409" s="58"/>
      <c r="AI1409" s="58"/>
      <c r="AJ1409" s="58"/>
    </row>
    <row r="1410">
      <c r="A1410" s="3" t="s">
        <v>5313</v>
      </c>
      <c r="B1410" s="55" t="s">
        <v>5314</v>
      </c>
      <c r="C1410" s="47">
        <v>953.0</v>
      </c>
      <c r="D1410" s="39"/>
      <c r="E1410" s="39"/>
      <c r="F1410" s="39"/>
      <c r="G1410" s="3"/>
      <c r="H1410" s="3">
        <f>IF(isblank(A1410), "", IF(NOT(ISBLANK(I1410)), VLOOKUP(I1410, Institutions, 2, FALSE), 0))</f>
        <v>0</v>
      </c>
      <c r="I1410" s="4"/>
      <c r="J1410" s="4" t="str">
        <f>IF(isblank(A1410), "", IF(NOT(ISBLANK(K1410)), VLOOKUP(K1410, Elections, 2, FALSE), 0))</f>
        <v>election-6</v>
      </c>
      <c r="K1410" s="10" t="s">
        <v>1180</v>
      </c>
      <c r="L1410" s="4">
        <f>IF(isblank($A1410), "", IF(NOT(ISBLANK(M1410)), VLOOKUP(M1410, Elections, 2, FALSE), 0))</f>
        <v>0</v>
      </c>
      <c r="M1410" s="4"/>
      <c r="N1410" s="3"/>
      <c r="O1410" s="3"/>
      <c r="P1410" s="3"/>
      <c r="Q1410" s="3"/>
      <c r="R1410" s="3"/>
      <c r="S1410" s="3"/>
      <c r="T1410" s="3"/>
      <c r="U1410" s="3"/>
      <c r="V1410" s="3"/>
      <c r="W1410" s="3"/>
      <c r="X1410" s="1" t="s">
        <v>1265</v>
      </c>
      <c r="Y1410" s="12" t="s">
        <v>1266</v>
      </c>
      <c r="Z1410" s="56" t="s">
        <v>5315</v>
      </c>
      <c r="AA1410" s="57" t="s">
        <v>5316</v>
      </c>
      <c r="AB1410" s="58"/>
      <c r="AC1410" s="43">
        <v>5338042.0</v>
      </c>
      <c r="AD1410" s="43">
        <v>1.722827720301E12</v>
      </c>
      <c r="AE1410" s="43" t="s">
        <v>49</v>
      </c>
      <c r="AF1410" s="43" t="s">
        <v>69</v>
      </c>
      <c r="AG1410" s="25"/>
      <c r="AH1410" s="58"/>
      <c r="AI1410" s="58"/>
      <c r="AJ1410" s="58"/>
    </row>
    <row r="1411">
      <c r="A1411" s="3" t="s">
        <v>5317</v>
      </c>
      <c r="B1411" s="55" t="s">
        <v>5318</v>
      </c>
      <c r="C1411" s="47">
        <v>954.0</v>
      </c>
      <c r="D1411" s="39"/>
      <c r="E1411" s="39"/>
      <c r="F1411" s="39"/>
      <c r="G1411" s="3"/>
      <c r="H1411" s="3">
        <f>IF(isblank(A1411), "", IF(NOT(ISBLANK(I1411)), VLOOKUP(I1411, Institutions, 2, FALSE), 0))</f>
        <v>0</v>
      </c>
      <c r="I1411" s="4"/>
      <c r="J1411" s="4" t="str">
        <f>IF(isblank(A1411), "", IF(NOT(ISBLANK(K1411)), VLOOKUP(K1411, Elections, 2, FALSE), 0))</f>
        <v>election-6</v>
      </c>
      <c r="K1411" s="10" t="s">
        <v>1180</v>
      </c>
      <c r="L1411" s="4">
        <f>IF(isblank($A1411), "", IF(NOT(ISBLANK(M1411)), VLOOKUP(M1411, Elections, 2, FALSE), 0))</f>
        <v>0</v>
      </c>
      <c r="M1411" s="4"/>
      <c r="N1411" s="3"/>
      <c r="O1411" s="3"/>
      <c r="P1411" s="3"/>
      <c r="Q1411" s="3"/>
      <c r="R1411" s="3"/>
      <c r="S1411" s="3"/>
      <c r="T1411" s="3"/>
      <c r="U1411" s="3"/>
      <c r="V1411" s="3"/>
      <c r="W1411" s="3"/>
      <c r="X1411" s="1" t="s">
        <v>1265</v>
      </c>
      <c r="Y1411" s="12" t="s">
        <v>1266</v>
      </c>
      <c r="Z1411" s="59" t="s">
        <v>5319</v>
      </c>
      <c r="AA1411" s="60" t="s">
        <v>5320</v>
      </c>
      <c r="AB1411" s="58"/>
      <c r="AC1411" s="26">
        <v>3.7400002E7</v>
      </c>
      <c r="AD1411" s="26">
        <v>1.684603430101E12</v>
      </c>
      <c r="AE1411" s="26" t="s">
        <v>49</v>
      </c>
      <c r="AF1411" s="26" t="s">
        <v>60</v>
      </c>
      <c r="AG1411" s="27" t="s">
        <v>5321</v>
      </c>
      <c r="AH1411" s="58"/>
      <c r="AI1411" s="58"/>
      <c r="AJ1411" s="58"/>
    </row>
    <row r="1412">
      <c r="A1412" s="3" t="s">
        <v>5322</v>
      </c>
      <c r="B1412" s="55" t="s">
        <v>5323</v>
      </c>
      <c r="C1412" s="47">
        <v>955.0</v>
      </c>
      <c r="D1412" s="39"/>
      <c r="E1412" s="39"/>
      <c r="F1412" s="39"/>
      <c r="G1412" s="3"/>
      <c r="H1412" s="3">
        <f>IF(isblank(A1412), "", IF(NOT(ISBLANK(I1412)), VLOOKUP(I1412, Institutions, 2, FALSE), 0))</f>
        <v>0</v>
      </c>
      <c r="I1412" s="4"/>
      <c r="J1412" s="4" t="str">
        <f>IF(isblank(A1412), "", IF(NOT(ISBLANK(K1412)), VLOOKUP(K1412, Elections, 2, FALSE), 0))</f>
        <v>election-6</v>
      </c>
      <c r="K1412" s="10" t="s">
        <v>1180</v>
      </c>
      <c r="L1412" s="4">
        <f>IF(isblank($A1412), "", IF(NOT(ISBLANK(M1412)), VLOOKUP(M1412, Elections, 2, FALSE), 0))</f>
        <v>0</v>
      </c>
      <c r="M1412" s="4"/>
      <c r="N1412" s="3"/>
      <c r="O1412" s="3"/>
      <c r="P1412" s="3"/>
      <c r="Q1412" s="3"/>
      <c r="R1412" s="3"/>
      <c r="S1412" s="3"/>
      <c r="T1412" s="3"/>
      <c r="U1412" s="3"/>
      <c r="V1412" s="3"/>
      <c r="W1412" s="3"/>
      <c r="X1412" s="1" t="s">
        <v>1265</v>
      </c>
      <c r="Y1412" s="12" t="s">
        <v>1266</v>
      </c>
      <c r="Z1412" s="56" t="s">
        <v>5324</v>
      </c>
      <c r="AA1412" s="57" t="s">
        <v>5325</v>
      </c>
      <c r="AB1412" s="58"/>
      <c r="AC1412" s="43" t="s">
        <v>5326</v>
      </c>
      <c r="AD1412" s="43">
        <v>2.391546570101E12</v>
      </c>
      <c r="AE1412" s="43" t="s">
        <v>49</v>
      </c>
      <c r="AF1412" s="43" t="s">
        <v>60</v>
      </c>
      <c r="AG1412" s="45" t="s">
        <v>5327</v>
      </c>
      <c r="AH1412" s="58"/>
      <c r="AI1412" s="58"/>
      <c r="AJ1412" s="58"/>
    </row>
    <row r="1413">
      <c r="A1413" s="3" t="s">
        <v>5328</v>
      </c>
      <c r="B1413" s="55" t="s">
        <v>5329</v>
      </c>
      <c r="C1413" s="47">
        <v>956.0</v>
      </c>
      <c r="D1413" s="39"/>
      <c r="E1413" s="39"/>
      <c r="F1413" s="39"/>
      <c r="G1413" s="3"/>
      <c r="H1413" s="3">
        <f>IF(isblank(A1413), "", IF(NOT(ISBLANK(I1413)), VLOOKUP(I1413, Institutions, 2, FALSE), 0))</f>
        <v>0</v>
      </c>
      <c r="I1413" s="4"/>
      <c r="J1413" s="4" t="str">
        <f>IF(isblank(A1413), "", IF(NOT(ISBLANK(K1413)), VLOOKUP(K1413, Elections, 2, FALSE), 0))</f>
        <v>election-6</v>
      </c>
      <c r="K1413" s="10" t="s">
        <v>1180</v>
      </c>
      <c r="L1413" s="4">
        <f>IF(isblank($A1413), "", IF(NOT(ISBLANK(M1413)), VLOOKUP(M1413, Elections, 2, FALSE), 0))</f>
        <v>0</v>
      </c>
      <c r="M1413" s="4"/>
      <c r="N1413" s="3"/>
      <c r="O1413" s="3"/>
      <c r="P1413" s="3"/>
      <c r="Q1413" s="3"/>
      <c r="R1413" s="3"/>
      <c r="S1413" s="3"/>
      <c r="T1413" s="3"/>
      <c r="U1413" s="3"/>
      <c r="V1413" s="3"/>
      <c r="W1413" s="3"/>
      <c r="X1413" s="1" t="s">
        <v>1265</v>
      </c>
      <c r="Y1413" s="12" t="s">
        <v>1266</v>
      </c>
      <c r="Z1413" s="59" t="s">
        <v>5330</v>
      </c>
      <c r="AA1413" s="60" t="s">
        <v>5331</v>
      </c>
      <c r="AB1413" s="58"/>
      <c r="AC1413" s="26">
        <v>1.6108485E7</v>
      </c>
      <c r="AD1413" s="26">
        <v>2.403148161503E12</v>
      </c>
      <c r="AE1413" s="26" t="s">
        <v>49</v>
      </c>
      <c r="AF1413" s="26" t="s">
        <v>69</v>
      </c>
      <c r="AG1413" s="33"/>
      <c r="AH1413" s="58"/>
      <c r="AI1413" s="58"/>
      <c r="AJ1413" s="58"/>
    </row>
    <row r="1414">
      <c r="A1414" s="3" t="s">
        <v>5332</v>
      </c>
      <c r="B1414" s="55" t="s">
        <v>5333</v>
      </c>
      <c r="C1414" s="47">
        <v>957.0</v>
      </c>
      <c r="D1414" s="39"/>
      <c r="E1414" s="39"/>
      <c r="F1414" s="39"/>
      <c r="G1414" s="3"/>
      <c r="H1414" s="3">
        <f>IF(isblank(A1414), "", IF(NOT(ISBLANK(I1414)), VLOOKUP(I1414, Institutions, 2, FALSE), 0))</f>
        <v>0</v>
      </c>
      <c r="I1414" s="4"/>
      <c r="J1414" s="4" t="str">
        <f>IF(isblank(A1414), "", IF(NOT(ISBLANK(K1414)), VLOOKUP(K1414, Elections, 2, FALSE), 0))</f>
        <v>election-6</v>
      </c>
      <c r="K1414" s="10" t="s">
        <v>1180</v>
      </c>
      <c r="L1414" s="4">
        <f>IF(isblank($A1414), "", IF(NOT(ISBLANK(M1414)), VLOOKUP(M1414, Elections, 2, FALSE), 0))</f>
        <v>0</v>
      </c>
      <c r="M1414" s="4"/>
      <c r="N1414" s="3"/>
      <c r="O1414" s="3"/>
      <c r="P1414" s="3"/>
      <c r="Q1414" s="3"/>
      <c r="R1414" s="3"/>
      <c r="S1414" s="3"/>
      <c r="T1414" s="3"/>
      <c r="U1414" s="3"/>
      <c r="V1414" s="3"/>
      <c r="W1414" s="3"/>
      <c r="X1414" s="1" t="s">
        <v>1265</v>
      </c>
      <c r="Y1414" s="12" t="s">
        <v>1266</v>
      </c>
      <c r="Z1414" s="56" t="s">
        <v>5334</v>
      </c>
      <c r="AA1414" s="57" t="s">
        <v>5335</v>
      </c>
      <c r="AB1414" s="58"/>
      <c r="AC1414" s="43" t="s">
        <v>85</v>
      </c>
      <c r="AD1414" s="36"/>
      <c r="AE1414" s="36"/>
      <c r="AF1414" s="36"/>
      <c r="AG1414" s="25"/>
      <c r="AH1414" s="58"/>
      <c r="AI1414" s="58"/>
      <c r="AJ1414" s="58"/>
    </row>
    <row r="1415">
      <c r="A1415" s="3" t="s">
        <v>5336</v>
      </c>
      <c r="B1415" s="55" t="s">
        <v>5337</v>
      </c>
      <c r="C1415" s="47">
        <v>958.0</v>
      </c>
      <c r="D1415" s="39"/>
      <c r="E1415" s="39"/>
      <c r="F1415" s="39"/>
      <c r="G1415" s="3"/>
      <c r="H1415" s="3">
        <f>IF(isblank(A1415), "", IF(NOT(ISBLANK(I1415)), VLOOKUP(I1415, Institutions, 2, FALSE), 0))</f>
        <v>0</v>
      </c>
      <c r="I1415" s="4"/>
      <c r="J1415" s="4" t="str">
        <f>IF(isblank(A1415), "", IF(NOT(ISBLANK(K1415)), VLOOKUP(K1415, Elections, 2, FALSE), 0))</f>
        <v>election-6</v>
      </c>
      <c r="K1415" s="10" t="s">
        <v>1180</v>
      </c>
      <c r="L1415" s="4">
        <f>IF(isblank($A1415), "", IF(NOT(ISBLANK(M1415)), VLOOKUP(M1415, Elections, 2, FALSE), 0))</f>
        <v>0</v>
      </c>
      <c r="M1415" s="4"/>
      <c r="N1415" s="3"/>
      <c r="O1415" s="3"/>
      <c r="P1415" s="3"/>
      <c r="Q1415" s="3"/>
      <c r="R1415" s="3"/>
      <c r="S1415" s="3"/>
      <c r="T1415" s="3"/>
      <c r="U1415" s="3"/>
      <c r="V1415" s="3"/>
      <c r="W1415" s="3"/>
      <c r="X1415" s="1" t="s">
        <v>1265</v>
      </c>
      <c r="Y1415" s="12" t="s">
        <v>1266</v>
      </c>
      <c r="Z1415" s="59" t="s">
        <v>5338</v>
      </c>
      <c r="AA1415" s="60" t="s">
        <v>5339</v>
      </c>
      <c r="AB1415" s="58"/>
      <c r="AC1415" s="26">
        <v>1.7232856E7</v>
      </c>
      <c r="AD1415" s="26">
        <v>2.263750480101E12</v>
      </c>
      <c r="AE1415" s="26" t="s">
        <v>49</v>
      </c>
      <c r="AF1415" s="26" t="s">
        <v>69</v>
      </c>
      <c r="AG1415" s="33"/>
      <c r="AH1415" s="58"/>
      <c r="AI1415" s="58"/>
      <c r="AJ1415" s="58"/>
    </row>
    <row r="1416">
      <c r="A1416" s="3" t="s">
        <v>5340</v>
      </c>
      <c r="B1416" s="55" t="s">
        <v>5341</v>
      </c>
      <c r="C1416" s="47">
        <v>959.0</v>
      </c>
      <c r="D1416" s="39"/>
      <c r="E1416" s="39"/>
      <c r="F1416" s="39"/>
      <c r="G1416" s="3"/>
      <c r="H1416" s="3">
        <f>IF(isblank(A1416), "", IF(NOT(ISBLANK(I1416)), VLOOKUP(I1416, Institutions, 2, FALSE), 0))</f>
        <v>0</v>
      </c>
      <c r="I1416" s="4"/>
      <c r="J1416" s="4" t="str">
        <f>IF(isblank(A1416), "", IF(NOT(ISBLANK(K1416)), VLOOKUP(K1416, Elections, 2, FALSE), 0))</f>
        <v>election-6</v>
      </c>
      <c r="K1416" s="10" t="s">
        <v>1180</v>
      </c>
      <c r="L1416" s="4">
        <f>IF(isblank($A1416), "", IF(NOT(ISBLANK(M1416)), VLOOKUP(M1416, Elections, 2, FALSE), 0))</f>
        <v>0</v>
      </c>
      <c r="M1416" s="4"/>
      <c r="N1416" s="3"/>
      <c r="O1416" s="3"/>
      <c r="P1416" s="3"/>
      <c r="Q1416" s="3"/>
      <c r="R1416" s="3"/>
      <c r="S1416" s="3"/>
      <c r="T1416" s="3"/>
      <c r="U1416" s="3"/>
      <c r="V1416" s="3"/>
      <c r="W1416" s="3"/>
      <c r="X1416" s="1" t="s">
        <v>1265</v>
      </c>
      <c r="Y1416" s="12" t="s">
        <v>1266</v>
      </c>
      <c r="Z1416" s="56" t="s">
        <v>5342</v>
      </c>
      <c r="AA1416" s="57" t="s">
        <v>5343</v>
      </c>
      <c r="AB1416" s="58"/>
      <c r="AC1416" s="43">
        <v>1.6136721E7</v>
      </c>
      <c r="AD1416" s="43">
        <v>2.527700802204E12</v>
      </c>
      <c r="AE1416" s="43" t="s">
        <v>49</v>
      </c>
      <c r="AF1416" s="43" t="s">
        <v>60</v>
      </c>
      <c r="AG1416" s="45" t="s">
        <v>5344</v>
      </c>
      <c r="AH1416" s="58"/>
      <c r="AI1416" s="58"/>
      <c r="AJ1416" s="58"/>
    </row>
    <row r="1417">
      <c r="A1417" s="3" t="s">
        <v>5345</v>
      </c>
      <c r="B1417" s="55" t="s">
        <v>5346</v>
      </c>
      <c r="C1417" s="47">
        <v>960.0</v>
      </c>
      <c r="D1417" s="39"/>
      <c r="E1417" s="39"/>
      <c r="F1417" s="39"/>
      <c r="G1417" s="3"/>
      <c r="H1417" s="3">
        <f>IF(isblank(A1417), "", IF(NOT(ISBLANK(I1417)), VLOOKUP(I1417, Institutions, 2, FALSE), 0))</f>
        <v>0</v>
      </c>
      <c r="I1417" s="4"/>
      <c r="J1417" s="4" t="str">
        <f>IF(isblank(A1417), "", IF(NOT(ISBLANK(K1417)), VLOOKUP(K1417, Elections, 2, FALSE), 0))</f>
        <v>election-6</v>
      </c>
      <c r="K1417" s="10" t="s">
        <v>1180</v>
      </c>
      <c r="L1417" s="4">
        <f>IF(isblank($A1417), "", IF(NOT(ISBLANK(M1417)), VLOOKUP(M1417, Elections, 2, FALSE), 0))</f>
        <v>0</v>
      </c>
      <c r="M1417" s="4"/>
      <c r="N1417" s="3"/>
      <c r="O1417" s="3"/>
      <c r="P1417" s="3"/>
      <c r="Q1417" s="3"/>
      <c r="R1417" s="3"/>
      <c r="S1417" s="3"/>
      <c r="T1417" s="3"/>
      <c r="U1417" s="3"/>
      <c r="V1417" s="3"/>
      <c r="W1417" s="3"/>
      <c r="X1417" s="1" t="s">
        <v>1265</v>
      </c>
      <c r="Y1417" s="12" t="s">
        <v>1266</v>
      </c>
      <c r="Z1417" s="59" t="s">
        <v>5347</v>
      </c>
      <c r="AA1417" s="60" t="s">
        <v>5348</v>
      </c>
      <c r="AB1417" s="58"/>
      <c r="AC1417" s="26">
        <v>1.8067409E7</v>
      </c>
      <c r="AD1417" s="26">
        <v>1.644555310101E12</v>
      </c>
      <c r="AE1417" s="26" t="s">
        <v>49</v>
      </c>
      <c r="AF1417" s="26" t="s">
        <v>60</v>
      </c>
      <c r="AG1417" s="27" t="s">
        <v>155</v>
      </c>
      <c r="AH1417" s="58"/>
      <c r="AI1417" s="58"/>
      <c r="AJ1417" s="58"/>
    </row>
    <row r="1418">
      <c r="A1418" s="3" t="s">
        <v>5349</v>
      </c>
      <c r="B1418" s="55" t="s">
        <v>5350</v>
      </c>
      <c r="C1418" s="47">
        <v>961.0</v>
      </c>
      <c r="D1418" s="39"/>
      <c r="E1418" s="39"/>
      <c r="F1418" s="39"/>
      <c r="G1418" s="3"/>
      <c r="H1418" s="3">
        <f>IF(isblank(A1418), "", IF(NOT(ISBLANK(I1418)), VLOOKUP(I1418, Institutions, 2, FALSE), 0))</f>
        <v>0</v>
      </c>
      <c r="I1418" s="4"/>
      <c r="J1418" s="4" t="str">
        <f>IF(isblank(A1418), "", IF(NOT(ISBLANK(K1418)), VLOOKUP(K1418, Elections, 2, FALSE), 0))</f>
        <v>election-6</v>
      </c>
      <c r="K1418" s="10" t="s">
        <v>1180</v>
      </c>
      <c r="L1418" s="4">
        <f>IF(isblank($A1418), "", IF(NOT(ISBLANK(M1418)), VLOOKUP(M1418, Elections, 2, FALSE), 0))</f>
        <v>0</v>
      </c>
      <c r="M1418" s="4"/>
      <c r="N1418" s="3"/>
      <c r="O1418" s="3"/>
      <c r="P1418" s="3"/>
      <c r="Q1418" s="3"/>
      <c r="R1418" s="3"/>
      <c r="S1418" s="3"/>
      <c r="T1418" s="3"/>
      <c r="U1418" s="3"/>
      <c r="V1418" s="3"/>
      <c r="W1418" s="3"/>
      <c r="X1418" s="1" t="s">
        <v>1265</v>
      </c>
      <c r="Y1418" s="12" t="s">
        <v>1266</v>
      </c>
      <c r="Z1418" s="56" t="s">
        <v>5351</v>
      </c>
      <c r="AA1418" s="57" t="s">
        <v>5352</v>
      </c>
      <c r="AB1418" s="58"/>
      <c r="AC1418" s="43">
        <v>3.8706601E7</v>
      </c>
      <c r="AD1418" s="43">
        <v>2.450848782001E12</v>
      </c>
      <c r="AE1418" s="43" t="s">
        <v>49</v>
      </c>
      <c r="AF1418" s="43" t="s">
        <v>60</v>
      </c>
      <c r="AG1418" s="45" t="s">
        <v>5353</v>
      </c>
      <c r="AH1418" s="58"/>
      <c r="AI1418" s="58"/>
      <c r="AJ1418" s="58"/>
    </row>
    <row r="1419">
      <c r="A1419" s="3" t="s">
        <v>5354</v>
      </c>
      <c r="B1419" s="55" t="s">
        <v>5355</v>
      </c>
      <c r="C1419" s="47">
        <v>962.0</v>
      </c>
      <c r="D1419" s="39"/>
      <c r="E1419" s="39"/>
      <c r="F1419" s="39"/>
      <c r="G1419" s="3"/>
      <c r="H1419" s="3">
        <f>IF(isblank(A1419), "", IF(NOT(ISBLANK(I1419)), VLOOKUP(I1419, Institutions, 2, FALSE), 0))</f>
        <v>0</v>
      </c>
      <c r="I1419" s="4"/>
      <c r="J1419" s="4" t="str">
        <f>IF(isblank(A1419), "", IF(NOT(ISBLANK(K1419)), VLOOKUP(K1419, Elections, 2, FALSE), 0))</f>
        <v>election-6</v>
      </c>
      <c r="K1419" s="10" t="s">
        <v>1180</v>
      </c>
      <c r="L1419" s="4">
        <f>IF(isblank($A1419), "", IF(NOT(ISBLANK(M1419)), VLOOKUP(M1419, Elections, 2, FALSE), 0))</f>
        <v>0</v>
      </c>
      <c r="M1419" s="4"/>
      <c r="N1419" s="3"/>
      <c r="O1419" s="3"/>
      <c r="P1419" s="3"/>
      <c r="Q1419" s="3"/>
      <c r="R1419" s="3"/>
      <c r="S1419" s="3"/>
      <c r="T1419" s="3"/>
      <c r="U1419" s="3"/>
      <c r="V1419" s="3"/>
      <c r="W1419" s="3"/>
      <c r="X1419" s="1" t="s">
        <v>1265</v>
      </c>
      <c r="Y1419" s="12" t="s">
        <v>1266</v>
      </c>
      <c r="Z1419" s="59" t="s">
        <v>5356</v>
      </c>
      <c r="AA1419" s="60" t="s">
        <v>5357</v>
      </c>
      <c r="AB1419" s="58"/>
      <c r="AC1419" s="26" t="s">
        <v>85</v>
      </c>
      <c r="AD1419" s="34"/>
      <c r="AE1419" s="34"/>
      <c r="AF1419" s="34"/>
      <c r="AG1419" s="33"/>
      <c r="AH1419" s="58"/>
      <c r="AI1419" s="58"/>
      <c r="AJ1419" s="58"/>
    </row>
    <row r="1420">
      <c r="A1420" s="3" t="s">
        <v>5358</v>
      </c>
      <c r="B1420" s="55" t="s">
        <v>5359</v>
      </c>
      <c r="C1420" s="47">
        <v>963.0</v>
      </c>
      <c r="D1420" s="39"/>
      <c r="E1420" s="39"/>
      <c r="F1420" s="39"/>
      <c r="G1420" s="3"/>
      <c r="H1420" s="3">
        <f>IF(isblank(A1420), "", IF(NOT(ISBLANK(I1420)), VLOOKUP(I1420, Institutions, 2, FALSE), 0))</f>
        <v>0</v>
      </c>
      <c r="I1420" s="4"/>
      <c r="J1420" s="4" t="str">
        <f>IF(isblank(A1420), "", IF(NOT(ISBLANK(K1420)), VLOOKUP(K1420, Elections, 2, FALSE), 0))</f>
        <v>election-6</v>
      </c>
      <c r="K1420" s="10" t="s">
        <v>1180</v>
      </c>
      <c r="L1420" s="4">
        <f>IF(isblank($A1420), "", IF(NOT(ISBLANK(M1420)), VLOOKUP(M1420, Elections, 2, FALSE), 0))</f>
        <v>0</v>
      </c>
      <c r="M1420" s="4"/>
      <c r="N1420" s="3"/>
      <c r="O1420" s="3"/>
      <c r="P1420" s="3"/>
      <c r="Q1420" s="3"/>
      <c r="R1420" s="3"/>
      <c r="S1420" s="3"/>
      <c r="T1420" s="3"/>
      <c r="U1420" s="3"/>
      <c r="V1420" s="3"/>
      <c r="W1420" s="3"/>
      <c r="X1420" s="1" t="s">
        <v>1265</v>
      </c>
      <c r="Y1420" s="12" t="s">
        <v>1266</v>
      </c>
      <c r="Z1420" s="56" t="s">
        <v>5360</v>
      </c>
      <c r="AA1420" s="57" t="s">
        <v>5361</v>
      </c>
      <c r="AB1420" s="58"/>
      <c r="AC1420" s="43">
        <v>7494076.0</v>
      </c>
      <c r="AD1420" s="43">
        <v>2.55316682092E12</v>
      </c>
      <c r="AE1420" s="43" t="s">
        <v>180</v>
      </c>
      <c r="AF1420" s="43" t="s">
        <v>60</v>
      </c>
      <c r="AG1420" s="45" t="s">
        <v>5362</v>
      </c>
      <c r="AH1420" s="58"/>
      <c r="AI1420" s="58"/>
      <c r="AJ1420" s="58"/>
    </row>
    <row r="1421">
      <c r="A1421" s="3" t="s">
        <v>5363</v>
      </c>
      <c r="B1421" s="55" t="s">
        <v>5364</v>
      </c>
      <c r="C1421" s="47">
        <v>964.0</v>
      </c>
      <c r="D1421" s="39"/>
      <c r="E1421" s="39"/>
      <c r="F1421" s="39"/>
      <c r="G1421" s="3"/>
      <c r="H1421" s="3">
        <f>IF(isblank(A1421), "", IF(NOT(ISBLANK(I1421)), VLOOKUP(I1421, Institutions, 2, FALSE), 0))</f>
        <v>0</v>
      </c>
      <c r="I1421" s="4"/>
      <c r="J1421" s="4" t="str">
        <f>IF(isblank(A1421), "", IF(NOT(ISBLANK(K1421)), VLOOKUP(K1421, Elections, 2, FALSE), 0))</f>
        <v>election-6</v>
      </c>
      <c r="K1421" s="10" t="s">
        <v>1180</v>
      </c>
      <c r="L1421" s="4">
        <f>IF(isblank($A1421), "", IF(NOT(ISBLANK(M1421)), VLOOKUP(M1421, Elections, 2, FALSE), 0))</f>
        <v>0</v>
      </c>
      <c r="M1421" s="4"/>
      <c r="N1421" s="3"/>
      <c r="O1421" s="3"/>
      <c r="P1421" s="3"/>
      <c r="Q1421" s="3"/>
      <c r="R1421" s="3"/>
      <c r="S1421" s="3"/>
      <c r="T1421" s="3"/>
      <c r="U1421" s="3"/>
      <c r="V1421" s="3"/>
      <c r="W1421" s="3"/>
      <c r="X1421" s="1" t="s">
        <v>1265</v>
      </c>
      <c r="Y1421" s="12" t="s">
        <v>1266</v>
      </c>
      <c r="Z1421" s="59" t="s">
        <v>5365</v>
      </c>
      <c r="AA1421" s="60" t="s">
        <v>5366</v>
      </c>
      <c r="AB1421" s="58"/>
      <c r="AC1421" s="26">
        <v>3.1583121E7</v>
      </c>
      <c r="AD1421" s="26">
        <v>2.515909920101E12</v>
      </c>
      <c r="AE1421" s="26" t="s">
        <v>180</v>
      </c>
      <c r="AF1421" s="26" t="s">
        <v>60</v>
      </c>
      <c r="AG1421" s="27" t="s">
        <v>5367</v>
      </c>
      <c r="AH1421" s="58"/>
      <c r="AI1421" s="58"/>
      <c r="AJ1421" s="58"/>
    </row>
    <row r="1422">
      <c r="A1422" s="3" t="s">
        <v>5368</v>
      </c>
      <c r="B1422" s="55" t="s">
        <v>5369</v>
      </c>
      <c r="C1422" s="47">
        <v>965.0</v>
      </c>
      <c r="D1422" s="39"/>
      <c r="E1422" s="39"/>
      <c r="F1422" s="39"/>
      <c r="G1422" s="3"/>
      <c r="H1422" s="3">
        <f>IF(isblank(A1422), "", IF(NOT(ISBLANK(I1422)), VLOOKUP(I1422, Institutions, 2, FALSE), 0))</f>
        <v>0</v>
      </c>
      <c r="I1422" s="4"/>
      <c r="J1422" s="4" t="str">
        <f>IF(isblank(A1422), "", IF(NOT(ISBLANK(K1422)), VLOOKUP(K1422, Elections, 2, FALSE), 0))</f>
        <v>election-6</v>
      </c>
      <c r="K1422" s="10" t="s">
        <v>1180</v>
      </c>
      <c r="L1422" s="4">
        <f>IF(isblank($A1422), "", IF(NOT(ISBLANK(M1422)), VLOOKUP(M1422, Elections, 2, FALSE), 0))</f>
        <v>0</v>
      </c>
      <c r="M1422" s="4"/>
      <c r="N1422" s="3"/>
      <c r="O1422" s="3"/>
      <c r="P1422" s="3"/>
      <c r="Q1422" s="3"/>
      <c r="R1422" s="3"/>
      <c r="S1422" s="3"/>
      <c r="T1422" s="3"/>
      <c r="U1422" s="3"/>
      <c r="V1422" s="3"/>
      <c r="W1422" s="3"/>
      <c r="X1422" s="1" t="s">
        <v>1265</v>
      </c>
      <c r="Y1422" s="12" t="s">
        <v>1266</v>
      </c>
      <c r="Z1422" s="56" t="s">
        <v>5370</v>
      </c>
      <c r="AA1422" s="57" t="s">
        <v>5371</v>
      </c>
      <c r="AB1422" s="58"/>
      <c r="AC1422" s="43">
        <v>8146713.0</v>
      </c>
      <c r="AD1422" s="43">
        <v>1.602235632001E12</v>
      </c>
      <c r="AE1422" s="43" t="s">
        <v>49</v>
      </c>
      <c r="AF1422" s="43" t="s">
        <v>69</v>
      </c>
      <c r="AG1422" s="25"/>
      <c r="AH1422" s="58"/>
      <c r="AI1422" s="58"/>
      <c r="AJ1422" s="58"/>
    </row>
    <row r="1423">
      <c r="A1423" s="3" t="s">
        <v>5372</v>
      </c>
      <c r="B1423" s="55" t="s">
        <v>5373</v>
      </c>
      <c r="C1423" s="47">
        <v>966.0</v>
      </c>
      <c r="D1423" s="39"/>
      <c r="E1423" s="39"/>
      <c r="F1423" s="39"/>
      <c r="G1423" s="3"/>
      <c r="H1423" s="3">
        <f>IF(isblank(A1423), "", IF(NOT(ISBLANK(I1423)), VLOOKUP(I1423, Institutions, 2, FALSE), 0))</f>
        <v>0</v>
      </c>
      <c r="I1423" s="4"/>
      <c r="J1423" s="4" t="str">
        <f>IF(isblank(A1423), "", IF(NOT(ISBLANK(K1423)), VLOOKUP(K1423, Elections, 2, FALSE), 0))</f>
        <v>election-6</v>
      </c>
      <c r="K1423" s="10" t="s">
        <v>1180</v>
      </c>
      <c r="L1423" s="4">
        <f>IF(isblank($A1423), "", IF(NOT(ISBLANK(M1423)), VLOOKUP(M1423, Elections, 2, FALSE), 0))</f>
        <v>0</v>
      </c>
      <c r="M1423" s="4"/>
      <c r="N1423" s="3"/>
      <c r="O1423" s="3"/>
      <c r="P1423" s="3"/>
      <c r="Q1423" s="3"/>
      <c r="R1423" s="3"/>
      <c r="S1423" s="3"/>
      <c r="T1423" s="3"/>
      <c r="U1423" s="3"/>
      <c r="V1423" s="3"/>
      <c r="W1423" s="3"/>
      <c r="X1423" s="1" t="s">
        <v>1265</v>
      </c>
      <c r="Y1423" s="12" t="s">
        <v>1266</v>
      </c>
      <c r="Z1423" s="59" t="s">
        <v>5374</v>
      </c>
      <c r="AA1423" s="60" t="s">
        <v>5375</v>
      </c>
      <c r="AB1423" s="58"/>
      <c r="AC1423" s="26">
        <v>1.4823985E7</v>
      </c>
      <c r="AD1423" s="26">
        <v>2.629912920101E12</v>
      </c>
      <c r="AE1423" s="26" t="s">
        <v>49</v>
      </c>
      <c r="AF1423" s="26" t="s">
        <v>60</v>
      </c>
      <c r="AG1423" s="27" t="s">
        <v>5376</v>
      </c>
      <c r="AH1423" s="58"/>
      <c r="AI1423" s="58"/>
      <c r="AJ1423" s="58"/>
    </row>
    <row r="1424">
      <c r="A1424" s="3" t="s">
        <v>5377</v>
      </c>
      <c r="B1424" s="55" t="s">
        <v>5378</v>
      </c>
      <c r="C1424" s="47">
        <v>967.0</v>
      </c>
      <c r="D1424" s="39"/>
      <c r="E1424" s="39"/>
      <c r="F1424" s="39"/>
      <c r="G1424" s="3"/>
      <c r="H1424" s="3">
        <f>IF(isblank(A1424), "", IF(NOT(ISBLANK(I1424)), VLOOKUP(I1424, Institutions, 2, FALSE), 0))</f>
        <v>0</v>
      </c>
      <c r="I1424" s="4"/>
      <c r="J1424" s="4" t="str">
        <f>IF(isblank(A1424), "", IF(NOT(ISBLANK(K1424)), VLOOKUP(K1424, Elections, 2, FALSE), 0))</f>
        <v>election-6</v>
      </c>
      <c r="K1424" s="10" t="s">
        <v>1180</v>
      </c>
      <c r="L1424" s="4">
        <f>IF(isblank($A1424), "", IF(NOT(ISBLANK(M1424)), VLOOKUP(M1424, Elections, 2, FALSE), 0))</f>
        <v>0</v>
      </c>
      <c r="M1424" s="4"/>
      <c r="N1424" s="3"/>
      <c r="O1424" s="3"/>
      <c r="P1424" s="3"/>
      <c r="Q1424" s="3"/>
      <c r="R1424" s="3"/>
      <c r="S1424" s="3"/>
      <c r="T1424" s="3"/>
      <c r="U1424" s="3"/>
      <c r="V1424" s="3"/>
      <c r="W1424" s="3"/>
      <c r="X1424" s="1" t="s">
        <v>1265</v>
      </c>
      <c r="Y1424" s="12" t="s">
        <v>1266</v>
      </c>
      <c r="Z1424" s="56" t="s">
        <v>5379</v>
      </c>
      <c r="AA1424" s="57" t="s">
        <v>5380</v>
      </c>
      <c r="AB1424" s="58"/>
      <c r="AC1424" s="43">
        <v>8068631.0</v>
      </c>
      <c r="AD1424" s="43">
        <v>1.922330410101E12</v>
      </c>
      <c r="AE1424" s="43" t="s">
        <v>180</v>
      </c>
      <c r="AF1424" s="43" t="s">
        <v>60</v>
      </c>
      <c r="AG1424" s="45" t="s">
        <v>5381</v>
      </c>
      <c r="AH1424" s="58"/>
      <c r="AI1424" s="58"/>
      <c r="AJ1424" s="58"/>
    </row>
    <row r="1425">
      <c r="A1425" s="3" t="s">
        <v>5382</v>
      </c>
      <c r="B1425" s="55" t="s">
        <v>5383</v>
      </c>
      <c r="C1425" s="47">
        <v>968.0</v>
      </c>
      <c r="D1425" s="39"/>
      <c r="E1425" s="39"/>
      <c r="F1425" s="39"/>
      <c r="G1425" s="3"/>
      <c r="H1425" s="3">
        <f>IF(isblank(A1425), "", IF(NOT(ISBLANK(I1425)), VLOOKUP(I1425, Institutions, 2, FALSE), 0))</f>
        <v>0</v>
      </c>
      <c r="I1425" s="4"/>
      <c r="J1425" s="4" t="str">
        <f>IF(isblank(A1425), "", IF(NOT(ISBLANK(K1425)), VLOOKUP(K1425, Elections, 2, FALSE), 0))</f>
        <v>election-6</v>
      </c>
      <c r="K1425" s="10" t="s">
        <v>1180</v>
      </c>
      <c r="L1425" s="4">
        <f>IF(isblank($A1425), "", IF(NOT(ISBLANK(M1425)), VLOOKUP(M1425, Elections, 2, FALSE), 0))</f>
        <v>0</v>
      </c>
      <c r="M1425" s="4"/>
      <c r="N1425" s="3"/>
      <c r="O1425" s="3"/>
      <c r="P1425" s="3"/>
      <c r="Q1425" s="3"/>
      <c r="R1425" s="3"/>
      <c r="S1425" s="3"/>
      <c r="T1425" s="3"/>
      <c r="U1425" s="3"/>
      <c r="V1425" s="3"/>
      <c r="W1425" s="3"/>
      <c r="X1425" s="1" t="s">
        <v>1265</v>
      </c>
      <c r="Y1425" s="12" t="s">
        <v>1266</v>
      </c>
      <c r="Z1425" s="59" t="s">
        <v>5384</v>
      </c>
      <c r="AA1425" s="60" t="s">
        <v>5385</v>
      </c>
      <c r="AB1425" s="58"/>
      <c r="AC1425" s="26" t="s">
        <v>85</v>
      </c>
      <c r="AD1425" s="34"/>
      <c r="AE1425" s="34"/>
      <c r="AF1425" s="34"/>
      <c r="AG1425" s="33"/>
      <c r="AH1425" s="58"/>
      <c r="AI1425" s="58"/>
      <c r="AJ1425" s="58"/>
    </row>
    <row r="1426">
      <c r="A1426" s="3" t="s">
        <v>5386</v>
      </c>
      <c r="B1426" s="55" t="s">
        <v>5387</v>
      </c>
      <c r="C1426" s="47">
        <v>969.0</v>
      </c>
      <c r="D1426" s="39"/>
      <c r="E1426" s="39"/>
      <c r="F1426" s="39"/>
      <c r="G1426" s="3"/>
      <c r="H1426" s="3">
        <f>IF(isblank(A1426), "", IF(NOT(ISBLANK(I1426)), VLOOKUP(I1426, Institutions, 2, FALSE), 0))</f>
        <v>0</v>
      </c>
      <c r="I1426" s="4"/>
      <c r="J1426" s="4" t="str">
        <f>IF(isblank(A1426), "", IF(NOT(ISBLANK(K1426)), VLOOKUP(K1426, Elections, 2, FALSE), 0))</f>
        <v>election-6</v>
      </c>
      <c r="K1426" s="10" t="s">
        <v>1180</v>
      </c>
      <c r="L1426" s="4">
        <f>IF(isblank($A1426), "", IF(NOT(ISBLANK(M1426)), VLOOKUP(M1426, Elections, 2, FALSE), 0))</f>
        <v>0</v>
      </c>
      <c r="M1426" s="4"/>
      <c r="N1426" s="3"/>
      <c r="O1426" s="3"/>
      <c r="P1426" s="3"/>
      <c r="Q1426" s="3"/>
      <c r="R1426" s="3"/>
      <c r="S1426" s="3"/>
      <c r="T1426" s="3"/>
      <c r="U1426" s="3"/>
      <c r="V1426" s="3"/>
      <c r="W1426" s="3"/>
      <c r="X1426" s="1" t="s">
        <v>1265</v>
      </c>
      <c r="Y1426" s="12" t="s">
        <v>1266</v>
      </c>
      <c r="Z1426" s="56" t="s">
        <v>5388</v>
      </c>
      <c r="AA1426" s="57" t="s">
        <v>5389</v>
      </c>
      <c r="AB1426" s="58"/>
      <c r="AC1426" s="43">
        <v>2.4800945E7</v>
      </c>
      <c r="AD1426" s="43">
        <v>1.842465630101E12</v>
      </c>
      <c r="AE1426" s="43" t="s">
        <v>49</v>
      </c>
      <c r="AF1426" s="43" t="s">
        <v>60</v>
      </c>
      <c r="AG1426" s="45" t="s">
        <v>5390</v>
      </c>
      <c r="AH1426" s="58"/>
      <c r="AI1426" s="58"/>
      <c r="AJ1426" s="58"/>
    </row>
    <row r="1427">
      <c r="A1427" s="3" t="s">
        <v>5391</v>
      </c>
      <c r="B1427" s="55" t="s">
        <v>5392</v>
      </c>
      <c r="C1427" s="47">
        <v>970.0</v>
      </c>
      <c r="D1427" s="39"/>
      <c r="E1427" s="39"/>
      <c r="F1427" s="39"/>
      <c r="G1427" s="3"/>
      <c r="H1427" s="3">
        <f>IF(isblank(A1427), "", IF(NOT(ISBLANK(I1427)), VLOOKUP(I1427, Institutions, 2, FALSE), 0))</f>
        <v>0</v>
      </c>
      <c r="I1427" s="4"/>
      <c r="J1427" s="4" t="str">
        <f>IF(isblank(A1427), "", IF(NOT(ISBLANK(K1427)), VLOOKUP(K1427, Elections, 2, FALSE), 0))</f>
        <v>election-6</v>
      </c>
      <c r="K1427" s="10" t="s">
        <v>1180</v>
      </c>
      <c r="L1427" s="4">
        <f>IF(isblank($A1427), "", IF(NOT(ISBLANK(M1427)), VLOOKUP(M1427, Elections, 2, FALSE), 0))</f>
        <v>0</v>
      </c>
      <c r="M1427" s="4"/>
      <c r="N1427" s="3"/>
      <c r="O1427" s="3"/>
      <c r="P1427" s="3"/>
      <c r="Q1427" s="3"/>
      <c r="R1427" s="3"/>
      <c r="S1427" s="3"/>
      <c r="T1427" s="3"/>
      <c r="U1427" s="3"/>
      <c r="V1427" s="3"/>
      <c r="W1427" s="3"/>
      <c r="X1427" s="1" t="s">
        <v>1265</v>
      </c>
      <c r="Y1427" s="12" t="s">
        <v>1266</v>
      </c>
      <c r="Z1427" s="59" t="s">
        <v>5393</v>
      </c>
      <c r="AA1427" s="60" t="s">
        <v>5394</v>
      </c>
      <c r="AB1427" s="58"/>
      <c r="AC1427" s="26">
        <v>2.4967645E7</v>
      </c>
      <c r="AD1427" s="26">
        <v>1.995715380901E12</v>
      </c>
      <c r="AE1427" s="26" t="s">
        <v>49</v>
      </c>
      <c r="AF1427" s="26" t="s">
        <v>60</v>
      </c>
      <c r="AG1427" s="27" t="s">
        <v>5395</v>
      </c>
      <c r="AH1427" s="58"/>
      <c r="AI1427" s="58"/>
      <c r="AJ1427" s="58"/>
    </row>
    <row r="1428">
      <c r="A1428" s="3" t="s">
        <v>5396</v>
      </c>
      <c r="B1428" s="55" t="s">
        <v>639</v>
      </c>
      <c r="C1428" s="47">
        <v>971.0</v>
      </c>
      <c r="D1428" s="39"/>
      <c r="E1428" s="39"/>
      <c r="F1428" s="39"/>
      <c r="G1428" s="3"/>
      <c r="H1428" s="3">
        <f>IF(isblank(A1428), "", IF(NOT(ISBLANK(I1428)), VLOOKUP(I1428, Institutions, 2, FALSE), 0))</f>
        <v>0</v>
      </c>
      <c r="I1428" s="4"/>
      <c r="J1428" s="4" t="str">
        <f>IF(isblank(A1428), "", IF(NOT(ISBLANK(K1428)), VLOOKUP(K1428, Elections, 2, FALSE), 0))</f>
        <v>election-6</v>
      </c>
      <c r="K1428" s="10" t="s">
        <v>1180</v>
      </c>
      <c r="L1428" s="4">
        <f>IF(isblank($A1428), "", IF(NOT(ISBLANK(M1428)), VLOOKUP(M1428, Elections, 2, FALSE), 0))</f>
        <v>0</v>
      </c>
      <c r="M1428" s="4"/>
      <c r="N1428" s="3"/>
      <c r="O1428" s="3"/>
      <c r="P1428" s="3"/>
      <c r="Q1428" s="3"/>
      <c r="R1428" s="3"/>
      <c r="S1428" s="3"/>
      <c r="T1428" s="3"/>
      <c r="U1428" s="3"/>
      <c r="V1428" s="3"/>
      <c r="W1428" s="3"/>
      <c r="X1428" s="1" t="s">
        <v>1265</v>
      </c>
      <c r="Y1428" s="12" t="s">
        <v>1266</v>
      </c>
      <c r="Z1428" s="56" t="s">
        <v>5397</v>
      </c>
      <c r="AA1428" s="57" t="s">
        <v>5398</v>
      </c>
      <c r="AB1428" s="58"/>
      <c r="AC1428" s="43">
        <v>5823579.0</v>
      </c>
      <c r="AD1428" s="43">
        <v>1.854200282101E12</v>
      </c>
      <c r="AE1428" s="43" t="s">
        <v>49</v>
      </c>
      <c r="AF1428" s="43" t="s">
        <v>60</v>
      </c>
      <c r="AG1428" s="45" t="s">
        <v>258</v>
      </c>
      <c r="AH1428" s="58"/>
      <c r="AI1428" s="58"/>
      <c r="AJ1428" s="58"/>
    </row>
    <row r="1429">
      <c r="A1429" s="3" t="s">
        <v>5399</v>
      </c>
      <c r="B1429" s="55" t="s">
        <v>5400</v>
      </c>
      <c r="C1429" s="47">
        <v>972.0</v>
      </c>
      <c r="D1429" s="39"/>
      <c r="E1429" s="39"/>
      <c r="F1429" s="39"/>
      <c r="G1429" s="3"/>
      <c r="H1429" s="3">
        <f>IF(isblank(A1429), "", IF(NOT(ISBLANK(I1429)), VLOOKUP(I1429, Institutions, 2, FALSE), 0))</f>
        <v>0</v>
      </c>
      <c r="I1429" s="4"/>
      <c r="J1429" s="4" t="str">
        <f>IF(isblank(A1429), "", IF(NOT(ISBLANK(K1429)), VLOOKUP(K1429, Elections, 2, FALSE), 0))</f>
        <v>election-6</v>
      </c>
      <c r="K1429" s="10" t="s">
        <v>1180</v>
      </c>
      <c r="L1429" s="4">
        <f>IF(isblank($A1429), "", IF(NOT(ISBLANK(M1429)), VLOOKUP(M1429, Elections, 2, FALSE), 0))</f>
        <v>0</v>
      </c>
      <c r="M1429" s="4"/>
      <c r="N1429" s="3"/>
      <c r="O1429" s="3"/>
      <c r="P1429" s="3"/>
      <c r="Q1429" s="3"/>
      <c r="R1429" s="3"/>
      <c r="S1429" s="3"/>
      <c r="T1429" s="3"/>
      <c r="U1429" s="3"/>
      <c r="V1429" s="3"/>
      <c r="W1429" s="3"/>
      <c r="X1429" s="1" t="s">
        <v>1265</v>
      </c>
      <c r="Y1429" s="12" t="s">
        <v>1266</v>
      </c>
      <c r="Z1429" s="59" t="s">
        <v>5401</v>
      </c>
      <c r="AA1429" s="60" t="s">
        <v>5402</v>
      </c>
      <c r="AB1429" s="58"/>
      <c r="AC1429" s="26">
        <v>4.2374073E7</v>
      </c>
      <c r="AD1429" s="26">
        <v>2.308334891404E12</v>
      </c>
      <c r="AE1429" s="26" t="s">
        <v>49</v>
      </c>
      <c r="AF1429" s="26" t="s">
        <v>69</v>
      </c>
      <c r="AG1429" s="33"/>
      <c r="AH1429" s="58"/>
      <c r="AI1429" s="58"/>
      <c r="AJ1429" s="58"/>
    </row>
    <row r="1430">
      <c r="A1430" s="3" t="s">
        <v>5403</v>
      </c>
      <c r="B1430" s="55" t="s">
        <v>5404</v>
      </c>
      <c r="C1430" s="47">
        <v>973.0</v>
      </c>
      <c r="D1430" s="39"/>
      <c r="E1430" s="39"/>
      <c r="F1430" s="39"/>
      <c r="G1430" s="3"/>
      <c r="H1430" s="3">
        <f>IF(isblank(A1430), "", IF(NOT(ISBLANK(I1430)), VLOOKUP(I1430, Institutions, 2, FALSE), 0))</f>
        <v>0</v>
      </c>
      <c r="I1430" s="4"/>
      <c r="J1430" s="4" t="str">
        <f>IF(isblank(A1430), "", IF(NOT(ISBLANK(K1430)), VLOOKUP(K1430, Elections, 2, FALSE), 0))</f>
        <v>election-6</v>
      </c>
      <c r="K1430" s="10" t="s">
        <v>1180</v>
      </c>
      <c r="L1430" s="4">
        <f>IF(isblank($A1430), "", IF(NOT(ISBLANK(M1430)), VLOOKUP(M1430, Elections, 2, FALSE), 0))</f>
        <v>0</v>
      </c>
      <c r="M1430" s="4"/>
      <c r="N1430" s="3"/>
      <c r="O1430" s="3"/>
      <c r="P1430" s="3"/>
      <c r="Q1430" s="3"/>
      <c r="R1430" s="3"/>
      <c r="S1430" s="3"/>
      <c r="T1430" s="3"/>
      <c r="U1430" s="3"/>
      <c r="V1430" s="3"/>
      <c r="W1430" s="3"/>
      <c r="X1430" s="1" t="s">
        <v>1265</v>
      </c>
      <c r="Y1430" s="12" t="s">
        <v>1266</v>
      </c>
      <c r="Z1430" s="56" t="s">
        <v>5405</v>
      </c>
      <c r="AA1430" s="57" t="s">
        <v>5406</v>
      </c>
      <c r="AB1430" s="58"/>
      <c r="AC1430" s="43">
        <v>7237693.0</v>
      </c>
      <c r="AD1430" s="43">
        <v>1.591681200206E12</v>
      </c>
      <c r="AE1430" s="43" t="s">
        <v>49</v>
      </c>
      <c r="AF1430" s="43" t="s">
        <v>69</v>
      </c>
      <c r="AG1430" s="25"/>
      <c r="AH1430" s="58"/>
      <c r="AI1430" s="58"/>
      <c r="AJ1430" s="58"/>
    </row>
    <row r="1431">
      <c r="A1431" s="3" t="s">
        <v>5407</v>
      </c>
      <c r="B1431" s="55" t="s">
        <v>5408</v>
      </c>
      <c r="C1431" s="47">
        <v>974.0</v>
      </c>
      <c r="D1431" s="39"/>
      <c r="E1431" s="39"/>
      <c r="F1431" s="39"/>
      <c r="G1431" s="3"/>
      <c r="H1431" s="3">
        <f>IF(isblank(A1431), "", IF(NOT(ISBLANK(I1431)), VLOOKUP(I1431, Institutions, 2, FALSE), 0))</f>
        <v>0</v>
      </c>
      <c r="I1431" s="4"/>
      <c r="J1431" s="4" t="str">
        <f>IF(isblank(A1431), "", IF(NOT(ISBLANK(K1431)), VLOOKUP(K1431, Elections, 2, FALSE), 0))</f>
        <v>election-6</v>
      </c>
      <c r="K1431" s="10" t="s">
        <v>1180</v>
      </c>
      <c r="L1431" s="4">
        <f>IF(isblank($A1431), "", IF(NOT(ISBLANK(M1431)), VLOOKUP(M1431, Elections, 2, FALSE), 0))</f>
        <v>0</v>
      </c>
      <c r="M1431" s="4"/>
      <c r="N1431" s="3"/>
      <c r="O1431" s="3"/>
      <c r="P1431" s="3"/>
      <c r="Q1431" s="3"/>
      <c r="R1431" s="3"/>
      <c r="S1431" s="3"/>
      <c r="T1431" s="3"/>
      <c r="U1431" s="3"/>
      <c r="V1431" s="3"/>
      <c r="W1431" s="3"/>
      <c r="X1431" s="1" t="s">
        <v>1265</v>
      </c>
      <c r="Y1431" s="12" t="s">
        <v>1266</v>
      </c>
      <c r="Z1431" s="59" t="s">
        <v>5409</v>
      </c>
      <c r="AA1431" s="60" t="s">
        <v>5410</v>
      </c>
      <c r="AB1431" s="58"/>
      <c r="AC1431" s="26" t="s">
        <v>85</v>
      </c>
      <c r="AD1431" s="34"/>
      <c r="AE1431" s="34"/>
      <c r="AF1431" s="34"/>
      <c r="AG1431" s="33"/>
      <c r="AH1431" s="58"/>
      <c r="AI1431" s="58"/>
      <c r="AJ1431" s="58"/>
    </row>
    <row r="1432">
      <c r="A1432" s="3" t="s">
        <v>5411</v>
      </c>
      <c r="B1432" s="55" t="s">
        <v>5412</v>
      </c>
      <c r="C1432" s="47">
        <v>975.0</v>
      </c>
      <c r="D1432" s="39"/>
      <c r="E1432" s="39"/>
      <c r="F1432" s="39"/>
      <c r="G1432" s="3"/>
      <c r="H1432" s="3">
        <f>IF(isblank(A1432), "", IF(NOT(ISBLANK(I1432)), VLOOKUP(I1432, Institutions, 2, FALSE), 0))</f>
        <v>0</v>
      </c>
      <c r="I1432" s="4"/>
      <c r="J1432" s="4" t="str">
        <f>IF(isblank(A1432), "", IF(NOT(ISBLANK(K1432)), VLOOKUP(K1432, Elections, 2, FALSE), 0))</f>
        <v>election-6</v>
      </c>
      <c r="K1432" s="10" t="s">
        <v>1180</v>
      </c>
      <c r="L1432" s="4">
        <f>IF(isblank($A1432), "", IF(NOT(ISBLANK(M1432)), VLOOKUP(M1432, Elections, 2, FALSE), 0))</f>
        <v>0</v>
      </c>
      <c r="M1432" s="4"/>
      <c r="N1432" s="3"/>
      <c r="O1432" s="3"/>
      <c r="P1432" s="3"/>
      <c r="Q1432" s="3"/>
      <c r="R1432" s="3"/>
      <c r="S1432" s="3"/>
      <c r="T1432" s="3"/>
      <c r="U1432" s="3"/>
      <c r="V1432" s="3"/>
      <c r="W1432" s="3"/>
      <c r="X1432" s="1" t="s">
        <v>1265</v>
      </c>
      <c r="Y1432" s="12" t="s">
        <v>1266</v>
      </c>
      <c r="Z1432" s="56" t="s">
        <v>5413</v>
      </c>
      <c r="AA1432" s="57" t="s">
        <v>5414</v>
      </c>
      <c r="AB1432" s="58"/>
      <c r="AC1432" s="43">
        <v>5052025.0</v>
      </c>
      <c r="AD1432" s="43">
        <v>1.853749211225E12</v>
      </c>
      <c r="AE1432" s="43" t="s">
        <v>49</v>
      </c>
      <c r="AF1432" s="43" t="s">
        <v>60</v>
      </c>
      <c r="AG1432" s="45" t="s">
        <v>5415</v>
      </c>
      <c r="AH1432" s="58"/>
      <c r="AI1432" s="58"/>
      <c r="AJ1432" s="58"/>
    </row>
    <row r="1433">
      <c r="A1433" s="3" t="s">
        <v>5416</v>
      </c>
      <c r="B1433" s="55" t="s">
        <v>5417</v>
      </c>
      <c r="C1433" s="47">
        <v>976.0</v>
      </c>
      <c r="D1433" s="39"/>
      <c r="E1433" s="39"/>
      <c r="F1433" s="39"/>
      <c r="G1433" s="3"/>
      <c r="H1433" s="3">
        <f>IF(isblank(A1433), "", IF(NOT(ISBLANK(I1433)), VLOOKUP(I1433, Institutions, 2, FALSE), 0))</f>
        <v>0</v>
      </c>
      <c r="I1433" s="4"/>
      <c r="J1433" s="4" t="str">
        <f>IF(isblank(A1433), "", IF(NOT(ISBLANK(K1433)), VLOOKUP(K1433, Elections, 2, FALSE), 0))</f>
        <v>election-6</v>
      </c>
      <c r="K1433" s="10" t="s">
        <v>1180</v>
      </c>
      <c r="L1433" s="4">
        <f>IF(isblank($A1433), "", IF(NOT(ISBLANK(M1433)), VLOOKUP(M1433, Elections, 2, FALSE), 0))</f>
        <v>0</v>
      </c>
      <c r="M1433" s="4"/>
      <c r="N1433" s="3"/>
      <c r="O1433" s="3"/>
      <c r="P1433" s="3"/>
      <c r="Q1433" s="3"/>
      <c r="R1433" s="3"/>
      <c r="S1433" s="3"/>
      <c r="T1433" s="3"/>
      <c r="U1433" s="3"/>
      <c r="V1433" s="3"/>
      <c r="W1433" s="3"/>
      <c r="X1433" s="1" t="s">
        <v>1265</v>
      </c>
      <c r="Y1433" s="12" t="s">
        <v>1266</v>
      </c>
      <c r="Z1433" s="59" t="s">
        <v>5418</v>
      </c>
      <c r="AA1433" s="60" t="s">
        <v>5419</v>
      </c>
      <c r="AB1433" s="58"/>
      <c r="AC1433" s="26">
        <v>2.1336539E7</v>
      </c>
      <c r="AD1433" s="26">
        <v>1.844651841402E12</v>
      </c>
      <c r="AE1433" s="26" t="s">
        <v>180</v>
      </c>
      <c r="AF1433" s="26" t="s">
        <v>60</v>
      </c>
      <c r="AG1433" s="27" t="s">
        <v>5420</v>
      </c>
      <c r="AH1433" s="58"/>
      <c r="AI1433" s="58"/>
      <c r="AJ1433" s="58"/>
    </row>
    <row r="1434">
      <c r="A1434" s="3" t="s">
        <v>5421</v>
      </c>
      <c r="B1434" s="55" t="s">
        <v>5422</v>
      </c>
      <c r="C1434" s="47">
        <v>977.0</v>
      </c>
      <c r="D1434" s="39"/>
      <c r="E1434" s="39"/>
      <c r="F1434" s="39"/>
      <c r="G1434" s="3"/>
      <c r="H1434" s="3">
        <f>IF(isblank(A1434), "", IF(NOT(ISBLANK(I1434)), VLOOKUP(I1434, Institutions, 2, FALSE), 0))</f>
        <v>0</v>
      </c>
      <c r="I1434" s="4"/>
      <c r="J1434" s="4" t="str">
        <f>IF(isblank(A1434), "", IF(NOT(ISBLANK(K1434)), VLOOKUP(K1434, Elections, 2, FALSE), 0))</f>
        <v>election-6</v>
      </c>
      <c r="K1434" s="10" t="s">
        <v>1180</v>
      </c>
      <c r="L1434" s="4">
        <f>IF(isblank($A1434), "", IF(NOT(ISBLANK(M1434)), VLOOKUP(M1434, Elections, 2, FALSE), 0))</f>
        <v>0</v>
      </c>
      <c r="M1434" s="4"/>
      <c r="N1434" s="3"/>
      <c r="O1434" s="3"/>
      <c r="P1434" s="3"/>
      <c r="Q1434" s="3"/>
      <c r="R1434" s="3"/>
      <c r="S1434" s="3"/>
      <c r="T1434" s="3"/>
      <c r="U1434" s="3"/>
      <c r="V1434" s="3"/>
      <c r="W1434" s="3"/>
      <c r="X1434" s="1" t="s">
        <v>1265</v>
      </c>
      <c r="Y1434" s="12" t="s">
        <v>1266</v>
      </c>
      <c r="Z1434" s="56" t="s">
        <v>5423</v>
      </c>
      <c r="AA1434" s="57" t="s">
        <v>5424</v>
      </c>
      <c r="AB1434" s="58"/>
      <c r="AC1434" s="43">
        <v>7791933.0</v>
      </c>
      <c r="AD1434" s="43">
        <v>1.654139051106E12</v>
      </c>
      <c r="AE1434" s="43" t="s">
        <v>49</v>
      </c>
      <c r="AF1434" s="43" t="s">
        <v>69</v>
      </c>
      <c r="AG1434" s="25"/>
      <c r="AH1434" s="58"/>
      <c r="AI1434" s="58"/>
      <c r="AJ1434" s="58"/>
    </row>
    <row r="1435">
      <c r="A1435" s="3" t="s">
        <v>5425</v>
      </c>
      <c r="B1435" s="55" t="s">
        <v>5426</v>
      </c>
      <c r="C1435" s="47">
        <v>978.0</v>
      </c>
      <c r="D1435" s="39"/>
      <c r="E1435" s="39"/>
      <c r="F1435" s="39"/>
      <c r="G1435" s="3"/>
      <c r="H1435" s="3">
        <f>IF(isblank(A1435), "", IF(NOT(ISBLANK(I1435)), VLOOKUP(I1435, Institutions, 2, FALSE), 0))</f>
        <v>0</v>
      </c>
      <c r="I1435" s="4"/>
      <c r="J1435" s="4" t="str">
        <f>IF(isblank(A1435), "", IF(NOT(ISBLANK(K1435)), VLOOKUP(K1435, Elections, 2, FALSE), 0))</f>
        <v>election-6</v>
      </c>
      <c r="K1435" s="10" t="s">
        <v>1180</v>
      </c>
      <c r="L1435" s="4">
        <f>IF(isblank($A1435), "", IF(NOT(ISBLANK(M1435)), VLOOKUP(M1435, Elections, 2, FALSE), 0))</f>
        <v>0</v>
      </c>
      <c r="M1435" s="4"/>
      <c r="N1435" s="3"/>
      <c r="O1435" s="3"/>
      <c r="P1435" s="3"/>
      <c r="Q1435" s="3"/>
      <c r="R1435" s="3"/>
      <c r="S1435" s="3"/>
      <c r="T1435" s="3"/>
      <c r="U1435" s="3"/>
      <c r="V1435" s="3"/>
      <c r="W1435" s="3"/>
      <c r="X1435" s="1" t="s">
        <v>1265</v>
      </c>
      <c r="Y1435" s="12" t="s">
        <v>1266</v>
      </c>
      <c r="Z1435" s="59" t="s">
        <v>5427</v>
      </c>
      <c r="AA1435" s="60" t="s">
        <v>5428</v>
      </c>
      <c r="AB1435" s="58"/>
      <c r="AC1435" s="26" t="s">
        <v>85</v>
      </c>
      <c r="AD1435" s="34"/>
      <c r="AE1435" s="34"/>
      <c r="AF1435" s="34"/>
      <c r="AG1435" s="33"/>
      <c r="AH1435" s="58"/>
      <c r="AI1435" s="58"/>
      <c r="AJ1435" s="58"/>
    </row>
    <row r="1436">
      <c r="A1436" s="3" t="s">
        <v>5429</v>
      </c>
      <c r="B1436" s="55" t="s">
        <v>5430</v>
      </c>
      <c r="C1436" s="47">
        <v>979.0</v>
      </c>
      <c r="D1436" s="39"/>
      <c r="E1436" s="39"/>
      <c r="F1436" s="39"/>
      <c r="G1436" s="3"/>
      <c r="H1436" s="3">
        <f>IF(isblank(A1436), "", IF(NOT(ISBLANK(I1436)), VLOOKUP(I1436, Institutions, 2, FALSE), 0))</f>
        <v>0</v>
      </c>
      <c r="I1436" s="4"/>
      <c r="J1436" s="4" t="str">
        <f>IF(isblank(A1436), "", IF(NOT(ISBLANK(K1436)), VLOOKUP(K1436, Elections, 2, FALSE), 0))</f>
        <v>election-6</v>
      </c>
      <c r="K1436" s="10" t="s">
        <v>1180</v>
      </c>
      <c r="L1436" s="4">
        <f>IF(isblank($A1436), "", IF(NOT(ISBLANK(M1436)), VLOOKUP(M1436, Elections, 2, FALSE), 0))</f>
        <v>0</v>
      </c>
      <c r="M1436" s="4"/>
      <c r="N1436" s="3"/>
      <c r="O1436" s="3"/>
      <c r="P1436" s="3"/>
      <c r="Q1436" s="3"/>
      <c r="R1436" s="3"/>
      <c r="S1436" s="3"/>
      <c r="T1436" s="3"/>
      <c r="U1436" s="3"/>
      <c r="V1436" s="3"/>
      <c r="W1436" s="3"/>
      <c r="X1436" s="1" t="s">
        <v>1265</v>
      </c>
      <c r="Y1436" s="12" t="s">
        <v>1266</v>
      </c>
      <c r="Z1436" s="56" t="s">
        <v>5431</v>
      </c>
      <c r="AA1436" s="57" t="s">
        <v>5432</v>
      </c>
      <c r="AB1436" s="58"/>
      <c r="AC1436" s="43">
        <v>1.0251952E7</v>
      </c>
      <c r="AD1436" s="43">
        <v>1.603202911001E12</v>
      </c>
      <c r="AE1436" s="43" t="s">
        <v>49</v>
      </c>
      <c r="AF1436" s="43" t="s">
        <v>69</v>
      </c>
      <c r="AG1436" s="25"/>
      <c r="AH1436" s="58"/>
      <c r="AI1436" s="58"/>
      <c r="AJ1436" s="58"/>
    </row>
    <row r="1437">
      <c r="A1437" s="3" t="s">
        <v>5433</v>
      </c>
      <c r="B1437" s="55" t="s">
        <v>5434</v>
      </c>
      <c r="C1437" s="47">
        <v>980.0</v>
      </c>
      <c r="D1437" s="39"/>
      <c r="E1437" s="39"/>
      <c r="F1437" s="39"/>
      <c r="G1437" s="3"/>
      <c r="H1437" s="3">
        <f>IF(isblank(A1437), "", IF(NOT(ISBLANK(I1437)), VLOOKUP(I1437, Institutions, 2, FALSE), 0))</f>
        <v>0</v>
      </c>
      <c r="I1437" s="4"/>
      <c r="J1437" s="4" t="str">
        <f>IF(isblank(A1437), "", IF(NOT(ISBLANK(K1437)), VLOOKUP(K1437, Elections, 2, FALSE), 0))</f>
        <v>election-6</v>
      </c>
      <c r="K1437" s="10" t="s">
        <v>1180</v>
      </c>
      <c r="L1437" s="4">
        <f>IF(isblank($A1437), "", IF(NOT(ISBLANK(M1437)), VLOOKUP(M1437, Elections, 2, FALSE), 0))</f>
        <v>0</v>
      </c>
      <c r="M1437" s="4"/>
      <c r="N1437" s="3"/>
      <c r="O1437" s="3"/>
      <c r="P1437" s="3"/>
      <c r="Q1437" s="3"/>
      <c r="R1437" s="3"/>
      <c r="S1437" s="3"/>
      <c r="T1437" s="3"/>
      <c r="U1437" s="3"/>
      <c r="V1437" s="3"/>
      <c r="W1437" s="3"/>
      <c r="X1437" s="1" t="s">
        <v>1265</v>
      </c>
      <c r="Y1437" s="12" t="s">
        <v>1266</v>
      </c>
      <c r="Z1437" s="59" t="s">
        <v>5435</v>
      </c>
      <c r="AA1437" s="60" t="s">
        <v>5436</v>
      </c>
      <c r="AB1437" s="58"/>
      <c r="AC1437" s="26">
        <v>7.7477464E7</v>
      </c>
      <c r="AD1437" s="26">
        <v>1.729158212101E12</v>
      </c>
      <c r="AE1437" s="26" t="s">
        <v>49</v>
      </c>
      <c r="AF1437" s="26" t="s">
        <v>69</v>
      </c>
      <c r="AG1437" s="33"/>
      <c r="AH1437" s="58"/>
      <c r="AI1437" s="58"/>
      <c r="AJ1437" s="58"/>
    </row>
    <row r="1438">
      <c r="A1438" s="3" t="s">
        <v>5437</v>
      </c>
      <c r="B1438" s="55" t="s">
        <v>5438</v>
      </c>
      <c r="C1438" s="47">
        <v>981.0</v>
      </c>
      <c r="D1438" s="39"/>
      <c r="E1438" s="39"/>
      <c r="F1438" s="39"/>
      <c r="G1438" s="3"/>
      <c r="H1438" s="3">
        <f>IF(isblank(A1438), "", IF(NOT(ISBLANK(I1438)), VLOOKUP(I1438, Institutions, 2, FALSE), 0))</f>
        <v>0</v>
      </c>
      <c r="I1438" s="4"/>
      <c r="J1438" s="4" t="str">
        <f>IF(isblank(A1438), "", IF(NOT(ISBLANK(K1438)), VLOOKUP(K1438, Elections, 2, FALSE), 0))</f>
        <v>election-6</v>
      </c>
      <c r="K1438" s="10" t="s">
        <v>1180</v>
      </c>
      <c r="L1438" s="4">
        <f>IF(isblank($A1438), "", IF(NOT(ISBLANK(M1438)), VLOOKUP(M1438, Elections, 2, FALSE), 0))</f>
        <v>0</v>
      </c>
      <c r="M1438" s="4"/>
      <c r="N1438" s="3"/>
      <c r="O1438" s="3"/>
      <c r="P1438" s="3"/>
      <c r="Q1438" s="3"/>
      <c r="R1438" s="3"/>
      <c r="S1438" s="3"/>
      <c r="T1438" s="3"/>
      <c r="U1438" s="3"/>
      <c r="V1438" s="3"/>
      <c r="W1438" s="3"/>
      <c r="X1438" s="1" t="s">
        <v>1265</v>
      </c>
      <c r="Y1438" s="12" t="s">
        <v>1266</v>
      </c>
      <c r="Z1438" s="56" t="s">
        <v>5439</v>
      </c>
      <c r="AA1438" s="57" t="s">
        <v>5440</v>
      </c>
      <c r="AB1438" s="58"/>
      <c r="AC1438" s="43">
        <v>2.2515615E7</v>
      </c>
      <c r="AD1438" s="43">
        <v>1.612159471101E12</v>
      </c>
      <c r="AE1438" s="43" t="s">
        <v>49</v>
      </c>
      <c r="AF1438" s="43" t="s">
        <v>60</v>
      </c>
      <c r="AG1438" s="45" t="s">
        <v>5441</v>
      </c>
      <c r="AH1438" s="58"/>
      <c r="AI1438" s="58"/>
      <c r="AJ1438" s="58"/>
    </row>
    <row r="1439">
      <c r="A1439" s="3" t="s">
        <v>5442</v>
      </c>
      <c r="B1439" s="55" t="s">
        <v>5443</v>
      </c>
      <c r="C1439" s="47">
        <v>982.0</v>
      </c>
      <c r="D1439" s="39"/>
      <c r="E1439" s="39"/>
      <c r="F1439" s="39"/>
      <c r="G1439" s="3"/>
      <c r="H1439" s="3">
        <f>IF(isblank(A1439), "", IF(NOT(ISBLANK(I1439)), VLOOKUP(I1439, Institutions, 2, FALSE), 0))</f>
        <v>0</v>
      </c>
      <c r="I1439" s="4"/>
      <c r="J1439" s="4" t="str">
        <f>IF(isblank(A1439), "", IF(NOT(ISBLANK(K1439)), VLOOKUP(K1439, Elections, 2, FALSE), 0))</f>
        <v>election-6</v>
      </c>
      <c r="K1439" s="10" t="s">
        <v>1180</v>
      </c>
      <c r="L1439" s="4">
        <f>IF(isblank($A1439), "", IF(NOT(ISBLANK(M1439)), VLOOKUP(M1439, Elections, 2, FALSE), 0))</f>
        <v>0</v>
      </c>
      <c r="M1439" s="4"/>
      <c r="N1439" s="3"/>
      <c r="O1439" s="3"/>
      <c r="P1439" s="3"/>
      <c r="Q1439" s="3"/>
      <c r="R1439" s="3"/>
      <c r="S1439" s="3"/>
      <c r="T1439" s="3"/>
      <c r="U1439" s="3"/>
      <c r="V1439" s="3"/>
      <c r="W1439" s="3"/>
      <c r="X1439" s="1" t="s">
        <v>1265</v>
      </c>
      <c r="Y1439" s="12" t="s">
        <v>1266</v>
      </c>
      <c r="Z1439" s="59" t="s">
        <v>5444</v>
      </c>
      <c r="AA1439" s="60" t="s">
        <v>5445</v>
      </c>
      <c r="AB1439" s="58"/>
      <c r="AC1439" s="26">
        <v>1.1869895E7</v>
      </c>
      <c r="AD1439" s="26">
        <v>1.798129040101E12</v>
      </c>
      <c r="AE1439" s="26" t="s">
        <v>49</v>
      </c>
      <c r="AF1439" s="26" t="s">
        <v>60</v>
      </c>
      <c r="AG1439" s="27" t="s">
        <v>5446</v>
      </c>
      <c r="AH1439" s="58"/>
      <c r="AI1439" s="58"/>
      <c r="AJ1439" s="58"/>
    </row>
    <row r="1440">
      <c r="A1440" s="3" t="s">
        <v>5447</v>
      </c>
      <c r="B1440" s="55" t="s">
        <v>5448</v>
      </c>
      <c r="C1440" s="47">
        <v>983.0</v>
      </c>
      <c r="D1440" s="39"/>
      <c r="E1440" s="39"/>
      <c r="F1440" s="39"/>
      <c r="G1440" s="3"/>
      <c r="H1440" s="3">
        <f>IF(isblank(A1440), "", IF(NOT(ISBLANK(I1440)), VLOOKUP(I1440, Institutions, 2, FALSE), 0))</f>
        <v>0</v>
      </c>
      <c r="I1440" s="4"/>
      <c r="J1440" s="4" t="str">
        <f>IF(isblank(A1440), "", IF(NOT(ISBLANK(K1440)), VLOOKUP(K1440, Elections, 2, FALSE), 0))</f>
        <v>election-6</v>
      </c>
      <c r="K1440" s="10" t="s">
        <v>1180</v>
      </c>
      <c r="L1440" s="4">
        <f>IF(isblank($A1440), "", IF(NOT(ISBLANK(M1440)), VLOOKUP(M1440, Elections, 2, FALSE), 0))</f>
        <v>0</v>
      </c>
      <c r="M1440" s="4"/>
      <c r="N1440" s="3"/>
      <c r="O1440" s="3"/>
      <c r="P1440" s="3"/>
      <c r="Q1440" s="3"/>
      <c r="R1440" s="3"/>
      <c r="S1440" s="3"/>
      <c r="T1440" s="3"/>
      <c r="U1440" s="3"/>
      <c r="V1440" s="3"/>
      <c r="W1440" s="3"/>
      <c r="X1440" s="1" t="s">
        <v>1265</v>
      </c>
      <c r="Y1440" s="12" t="s">
        <v>1266</v>
      </c>
      <c r="Z1440" s="56" t="s">
        <v>5449</v>
      </c>
      <c r="AA1440" s="57" t="s">
        <v>5450</v>
      </c>
      <c r="AB1440" s="58"/>
      <c r="AC1440" s="43">
        <v>7338899.0</v>
      </c>
      <c r="AD1440" s="43">
        <v>1.605134640101E12</v>
      </c>
      <c r="AE1440" s="43" t="s">
        <v>49</v>
      </c>
      <c r="AF1440" s="43" t="s">
        <v>69</v>
      </c>
      <c r="AG1440" s="25"/>
      <c r="AH1440" s="58"/>
      <c r="AI1440" s="58"/>
      <c r="AJ1440" s="58"/>
    </row>
    <row r="1441">
      <c r="A1441" s="3" t="s">
        <v>5451</v>
      </c>
      <c r="B1441" s="55" t="s">
        <v>5452</v>
      </c>
      <c r="C1441" s="47">
        <v>984.0</v>
      </c>
      <c r="D1441" s="39"/>
      <c r="E1441" s="39"/>
      <c r="F1441" s="39"/>
      <c r="G1441" s="3"/>
      <c r="H1441" s="3">
        <f>IF(isblank(A1441), "", IF(NOT(ISBLANK(I1441)), VLOOKUP(I1441, Institutions, 2, FALSE), 0))</f>
        <v>0</v>
      </c>
      <c r="I1441" s="4"/>
      <c r="J1441" s="4" t="str">
        <f>IF(isblank(A1441), "", IF(NOT(ISBLANK(K1441)), VLOOKUP(K1441, Elections, 2, FALSE), 0))</f>
        <v>election-6</v>
      </c>
      <c r="K1441" s="10" t="s">
        <v>1180</v>
      </c>
      <c r="L1441" s="4">
        <f>IF(isblank($A1441), "", IF(NOT(ISBLANK(M1441)), VLOOKUP(M1441, Elections, 2, FALSE), 0))</f>
        <v>0</v>
      </c>
      <c r="M1441" s="4"/>
      <c r="N1441" s="3"/>
      <c r="O1441" s="3"/>
      <c r="P1441" s="3"/>
      <c r="Q1441" s="3"/>
      <c r="R1441" s="3"/>
      <c r="S1441" s="3"/>
      <c r="T1441" s="3"/>
      <c r="U1441" s="3"/>
      <c r="V1441" s="3"/>
      <c r="W1441" s="3"/>
      <c r="X1441" s="1" t="s">
        <v>1265</v>
      </c>
      <c r="Y1441" s="12" t="s">
        <v>1266</v>
      </c>
      <c r="Z1441" s="59" t="s">
        <v>5453</v>
      </c>
      <c r="AA1441" s="60" t="s">
        <v>5454</v>
      </c>
      <c r="AB1441" s="58"/>
      <c r="AC1441" s="26" t="s">
        <v>85</v>
      </c>
      <c r="AD1441" s="34"/>
      <c r="AE1441" s="34"/>
      <c r="AF1441" s="34"/>
      <c r="AG1441" s="33"/>
      <c r="AH1441" s="58"/>
      <c r="AI1441" s="58"/>
      <c r="AJ1441" s="58"/>
    </row>
    <row r="1442">
      <c r="A1442" s="3" t="s">
        <v>5455</v>
      </c>
      <c r="B1442" s="55" t="s">
        <v>5456</v>
      </c>
      <c r="C1442" s="47">
        <v>985.0</v>
      </c>
      <c r="D1442" s="39"/>
      <c r="E1442" s="39"/>
      <c r="F1442" s="39"/>
      <c r="G1442" s="3"/>
      <c r="H1442" s="3">
        <f>IF(isblank(A1442), "", IF(NOT(ISBLANK(I1442)), VLOOKUP(I1442, Institutions, 2, FALSE), 0))</f>
        <v>0</v>
      </c>
      <c r="I1442" s="4"/>
      <c r="J1442" s="4" t="str">
        <f>IF(isblank(A1442), "", IF(NOT(ISBLANK(K1442)), VLOOKUP(K1442, Elections, 2, FALSE), 0))</f>
        <v>election-6</v>
      </c>
      <c r="K1442" s="10" t="s">
        <v>1180</v>
      </c>
      <c r="L1442" s="4">
        <f>IF(isblank($A1442), "", IF(NOT(ISBLANK(M1442)), VLOOKUP(M1442, Elections, 2, FALSE), 0))</f>
        <v>0</v>
      </c>
      <c r="M1442" s="4"/>
      <c r="N1442" s="3"/>
      <c r="O1442" s="3"/>
      <c r="P1442" s="3"/>
      <c r="Q1442" s="3"/>
      <c r="R1442" s="3"/>
      <c r="S1442" s="3"/>
      <c r="T1442" s="3"/>
      <c r="U1442" s="3"/>
      <c r="V1442" s="3"/>
      <c r="W1442" s="3"/>
      <c r="X1442" s="1" t="s">
        <v>1265</v>
      </c>
      <c r="Y1442" s="12" t="s">
        <v>1266</v>
      </c>
      <c r="Z1442" s="56" t="s">
        <v>5457</v>
      </c>
      <c r="AA1442" s="57" t="s">
        <v>5458</v>
      </c>
      <c r="AB1442" s="58"/>
      <c r="AC1442" s="43">
        <v>3.2267584E7</v>
      </c>
      <c r="AD1442" s="43">
        <v>2.499057950901E12</v>
      </c>
      <c r="AE1442" s="43" t="s">
        <v>180</v>
      </c>
      <c r="AF1442" s="43" t="s">
        <v>60</v>
      </c>
      <c r="AG1442" s="45" t="s">
        <v>5459</v>
      </c>
      <c r="AH1442" s="58"/>
      <c r="AI1442" s="58"/>
      <c r="AJ1442" s="58"/>
    </row>
    <row r="1443">
      <c r="A1443" s="3" t="s">
        <v>5460</v>
      </c>
      <c r="B1443" s="55" t="s">
        <v>5461</v>
      </c>
      <c r="C1443" s="47">
        <v>986.0</v>
      </c>
      <c r="D1443" s="39"/>
      <c r="E1443" s="39"/>
      <c r="F1443" s="39"/>
      <c r="G1443" s="3"/>
      <c r="H1443" s="3">
        <f>IF(isblank(A1443), "", IF(NOT(ISBLANK(I1443)), VLOOKUP(I1443, Institutions, 2, FALSE), 0))</f>
        <v>0</v>
      </c>
      <c r="I1443" s="4"/>
      <c r="J1443" s="4" t="str">
        <f>IF(isblank(A1443), "", IF(NOT(ISBLANK(K1443)), VLOOKUP(K1443, Elections, 2, FALSE), 0))</f>
        <v>election-6</v>
      </c>
      <c r="K1443" s="10" t="s">
        <v>1180</v>
      </c>
      <c r="L1443" s="4">
        <f>IF(isblank($A1443), "", IF(NOT(ISBLANK(M1443)), VLOOKUP(M1443, Elections, 2, FALSE), 0))</f>
        <v>0</v>
      </c>
      <c r="M1443" s="4"/>
      <c r="N1443" s="3"/>
      <c r="O1443" s="3"/>
      <c r="P1443" s="3"/>
      <c r="Q1443" s="3"/>
      <c r="R1443" s="3"/>
      <c r="S1443" s="3"/>
      <c r="T1443" s="3"/>
      <c r="U1443" s="3"/>
      <c r="V1443" s="3"/>
      <c r="W1443" s="3"/>
      <c r="X1443" s="1" t="s">
        <v>1265</v>
      </c>
      <c r="Y1443" s="12" t="s">
        <v>1266</v>
      </c>
      <c r="Z1443" s="59" t="s">
        <v>5462</v>
      </c>
      <c r="AA1443" s="60" t="s">
        <v>5463</v>
      </c>
      <c r="AB1443" s="58"/>
      <c r="AC1443" s="26" t="s">
        <v>85</v>
      </c>
      <c r="AD1443" s="34"/>
      <c r="AE1443" s="34"/>
      <c r="AF1443" s="34"/>
      <c r="AG1443" s="33"/>
      <c r="AH1443" s="58"/>
      <c r="AI1443" s="58"/>
      <c r="AJ1443" s="58"/>
    </row>
    <row r="1444">
      <c r="A1444" s="3" t="s">
        <v>5464</v>
      </c>
      <c r="B1444" s="55" t="s">
        <v>5465</v>
      </c>
      <c r="C1444" s="47">
        <v>987.0</v>
      </c>
      <c r="D1444" s="39"/>
      <c r="E1444" s="39"/>
      <c r="F1444" s="39"/>
      <c r="G1444" s="3"/>
      <c r="H1444" s="3">
        <f>IF(isblank(A1444), "", IF(NOT(ISBLANK(I1444)), VLOOKUP(I1444, Institutions, 2, FALSE), 0))</f>
        <v>0</v>
      </c>
      <c r="I1444" s="4"/>
      <c r="J1444" s="4" t="str">
        <f>IF(isblank(A1444), "", IF(NOT(ISBLANK(K1444)), VLOOKUP(K1444, Elections, 2, FALSE), 0))</f>
        <v>election-6</v>
      </c>
      <c r="K1444" s="10" t="s">
        <v>1180</v>
      </c>
      <c r="L1444" s="4">
        <f>IF(isblank($A1444), "", IF(NOT(ISBLANK(M1444)), VLOOKUP(M1444, Elections, 2, FALSE), 0))</f>
        <v>0</v>
      </c>
      <c r="M1444" s="4"/>
      <c r="N1444" s="3"/>
      <c r="O1444" s="3"/>
      <c r="P1444" s="3"/>
      <c r="Q1444" s="3"/>
      <c r="R1444" s="3"/>
      <c r="S1444" s="3"/>
      <c r="T1444" s="3"/>
      <c r="U1444" s="3"/>
      <c r="V1444" s="3"/>
      <c r="W1444" s="3"/>
      <c r="X1444" s="1" t="s">
        <v>1265</v>
      </c>
      <c r="Y1444" s="12" t="s">
        <v>1266</v>
      </c>
      <c r="Z1444" s="56" t="s">
        <v>5466</v>
      </c>
      <c r="AA1444" s="57" t="s">
        <v>5467</v>
      </c>
      <c r="AB1444" s="58"/>
      <c r="AC1444" s="43">
        <v>2.3438673E7</v>
      </c>
      <c r="AD1444" s="43">
        <v>2.310970501213E12</v>
      </c>
      <c r="AE1444" s="43" t="s">
        <v>180</v>
      </c>
      <c r="AF1444" s="43" t="s">
        <v>60</v>
      </c>
      <c r="AG1444" s="45" t="s">
        <v>5468</v>
      </c>
      <c r="AH1444" s="58"/>
      <c r="AI1444" s="58"/>
      <c r="AJ1444" s="58"/>
    </row>
    <row r="1445">
      <c r="A1445" s="3" t="s">
        <v>5469</v>
      </c>
      <c r="B1445" s="55" t="s">
        <v>5470</v>
      </c>
      <c r="C1445" s="47">
        <v>988.0</v>
      </c>
      <c r="D1445" s="39"/>
      <c r="E1445" s="39"/>
      <c r="F1445" s="39"/>
      <c r="G1445" s="3"/>
      <c r="H1445" s="3">
        <f>IF(isblank(A1445), "", IF(NOT(ISBLANK(I1445)), VLOOKUP(I1445, Institutions, 2, FALSE), 0))</f>
        <v>0</v>
      </c>
      <c r="I1445" s="4"/>
      <c r="J1445" s="4" t="str">
        <f>IF(isblank(A1445), "", IF(NOT(ISBLANK(K1445)), VLOOKUP(K1445, Elections, 2, FALSE), 0))</f>
        <v>election-6</v>
      </c>
      <c r="K1445" s="10" t="s">
        <v>1180</v>
      </c>
      <c r="L1445" s="4">
        <f>IF(isblank($A1445), "", IF(NOT(ISBLANK(M1445)), VLOOKUP(M1445, Elections, 2, FALSE), 0))</f>
        <v>0</v>
      </c>
      <c r="M1445" s="4"/>
      <c r="N1445" s="3"/>
      <c r="O1445" s="3"/>
      <c r="P1445" s="3"/>
      <c r="Q1445" s="3"/>
      <c r="R1445" s="3"/>
      <c r="S1445" s="3"/>
      <c r="T1445" s="3"/>
      <c r="U1445" s="3"/>
      <c r="V1445" s="3"/>
      <c r="W1445" s="3"/>
      <c r="X1445" s="1" t="s">
        <v>1265</v>
      </c>
      <c r="Y1445" s="12" t="s">
        <v>1266</v>
      </c>
      <c r="Z1445" s="59" t="s">
        <v>5471</v>
      </c>
      <c r="AA1445" s="60" t="s">
        <v>5472</v>
      </c>
      <c r="AB1445" s="58"/>
      <c r="AC1445" s="26">
        <v>2.7362949E7</v>
      </c>
      <c r="AD1445" s="26">
        <v>2.370807370101E12</v>
      </c>
      <c r="AE1445" s="26" t="s">
        <v>49</v>
      </c>
      <c r="AF1445" s="26" t="s">
        <v>60</v>
      </c>
      <c r="AG1445" s="27" t="s">
        <v>5473</v>
      </c>
      <c r="AH1445" s="58"/>
      <c r="AI1445" s="58"/>
      <c r="AJ1445" s="58"/>
    </row>
    <row r="1446">
      <c r="A1446" s="3" t="s">
        <v>5474</v>
      </c>
      <c r="B1446" s="55" t="s">
        <v>5475</v>
      </c>
      <c r="C1446" s="47">
        <v>989.0</v>
      </c>
      <c r="D1446" s="39"/>
      <c r="E1446" s="39"/>
      <c r="F1446" s="39"/>
      <c r="G1446" s="3"/>
      <c r="H1446" s="3">
        <f>IF(isblank(A1446), "", IF(NOT(ISBLANK(I1446)), VLOOKUP(I1446, Institutions, 2, FALSE), 0))</f>
        <v>0</v>
      </c>
      <c r="I1446" s="4"/>
      <c r="J1446" s="4" t="str">
        <f>IF(isblank(A1446), "", IF(NOT(ISBLANK(K1446)), VLOOKUP(K1446, Elections, 2, FALSE), 0))</f>
        <v>election-6</v>
      </c>
      <c r="K1446" s="10" t="s">
        <v>1180</v>
      </c>
      <c r="L1446" s="4">
        <f>IF(isblank($A1446), "", IF(NOT(ISBLANK(M1446)), VLOOKUP(M1446, Elections, 2, FALSE), 0))</f>
        <v>0</v>
      </c>
      <c r="M1446" s="4"/>
      <c r="N1446" s="3"/>
      <c r="O1446" s="3"/>
      <c r="P1446" s="3"/>
      <c r="Q1446" s="3"/>
      <c r="R1446" s="3"/>
      <c r="S1446" s="3"/>
      <c r="T1446" s="3"/>
      <c r="U1446" s="3"/>
      <c r="V1446" s="3"/>
      <c r="W1446" s="3"/>
      <c r="X1446" s="1" t="s">
        <v>1265</v>
      </c>
      <c r="Y1446" s="12" t="s">
        <v>1266</v>
      </c>
      <c r="Z1446" s="56" t="s">
        <v>5476</v>
      </c>
      <c r="AA1446" s="57" t="s">
        <v>5477</v>
      </c>
      <c r="AB1446" s="58"/>
      <c r="AC1446" s="43">
        <v>4689682.0</v>
      </c>
      <c r="AD1446" s="43">
        <v>2.585472190101E12</v>
      </c>
      <c r="AE1446" s="43" t="s">
        <v>180</v>
      </c>
      <c r="AF1446" s="43" t="s">
        <v>60</v>
      </c>
      <c r="AG1446" s="45" t="s">
        <v>5478</v>
      </c>
      <c r="AH1446" s="58"/>
      <c r="AI1446" s="58"/>
      <c r="AJ1446" s="58"/>
    </row>
    <row r="1447">
      <c r="A1447" s="3" t="s">
        <v>5479</v>
      </c>
      <c r="B1447" s="55" t="s">
        <v>5480</v>
      </c>
      <c r="C1447" s="47">
        <v>990.0</v>
      </c>
      <c r="D1447" s="39"/>
      <c r="E1447" s="39"/>
      <c r="F1447" s="39"/>
      <c r="G1447" s="3"/>
      <c r="H1447" s="3">
        <f>IF(isblank(A1447), "", IF(NOT(ISBLANK(I1447)), VLOOKUP(I1447, Institutions, 2, FALSE), 0))</f>
        <v>0</v>
      </c>
      <c r="I1447" s="4"/>
      <c r="J1447" s="4" t="str">
        <f>IF(isblank(A1447), "", IF(NOT(ISBLANK(K1447)), VLOOKUP(K1447, Elections, 2, FALSE), 0))</f>
        <v>election-6</v>
      </c>
      <c r="K1447" s="10" t="s">
        <v>1180</v>
      </c>
      <c r="L1447" s="4">
        <f>IF(isblank($A1447), "", IF(NOT(ISBLANK(M1447)), VLOOKUP(M1447, Elections, 2, FALSE), 0))</f>
        <v>0</v>
      </c>
      <c r="M1447" s="4"/>
      <c r="N1447" s="3"/>
      <c r="O1447" s="3"/>
      <c r="P1447" s="3"/>
      <c r="Q1447" s="3"/>
      <c r="R1447" s="3"/>
      <c r="S1447" s="3"/>
      <c r="T1447" s="3"/>
      <c r="U1447" s="3"/>
      <c r="V1447" s="3"/>
      <c r="W1447" s="3"/>
      <c r="X1447" s="1" t="s">
        <v>1265</v>
      </c>
      <c r="Y1447" s="12" t="s">
        <v>1266</v>
      </c>
      <c r="Z1447" s="59" t="s">
        <v>5481</v>
      </c>
      <c r="AA1447" s="60" t="s">
        <v>5482</v>
      </c>
      <c r="AB1447" s="58"/>
      <c r="AC1447" s="26">
        <v>1.8004474E7</v>
      </c>
      <c r="AD1447" s="26">
        <v>2.668028420101E12</v>
      </c>
      <c r="AE1447" s="26" t="s">
        <v>180</v>
      </c>
      <c r="AF1447" s="26" t="s">
        <v>60</v>
      </c>
      <c r="AG1447" s="27" t="s">
        <v>5483</v>
      </c>
      <c r="AH1447" s="58"/>
      <c r="AI1447" s="58"/>
      <c r="AJ1447" s="58"/>
    </row>
    <row r="1448">
      <c r="A1448" s="3" t="s">
        <v>5484</v>
      </c>
      <c r="B1448" s="55" t="s">
        <v>1138</v>
      </c>
      <c r="C1448" s="47">
        <v>991.0</v>
      </c>
      <c r="D1448" s="39"/>
      <c r="E1448" s="39"/>
      <c r="F1448" s="39"/>
      <c r="G1448" s="3"/>
      <c r="H1448" s="3">
        <f>IF(isblank(A1448), "", IF(NOT(ISBLANK(I1448)), VLOOKUP(I1448, Institutions, 2, FALSE), 0))</f>
        <v>0</v>
      </c>
      <c r="I1448" s="4"/>
      <c r="J1448" s="4" t="str">
        <f>IF(isblank(A1448), "", IF(NOT(ISBLANK(K1448)), VLOOKUP(K1448, Elections, 2, FALSE), 0))</f>
        <v>election-6</v>
      </c>
      <c r="K1448" s="10" t="s">
        <v>1180</v>
      </c>
      <c r="L1448" s="4">
        <f>IF(isblank($A1448), "", IF(NOT(ISBLANK(M1448)), VLOOKUP(M1448, Elections, 2, FALSE), 0))</f>
        <v>0</v>
      </c>
      <c r="M1448" s="4"/>
      <c r="N1448" s="3"/>
      <c r="O1448" s="3"/>
      <c r="P1448" s="3"/>
      <c r="Q1448" s="3"/>
      <c r="R1448" s="3"/>
      <c r="S1448" s="3"/>
      <c r="T1448" s="3"/>
      <c r="U1448" s="3"/>
      <c r="V1448" s="3"/>
      <c r="W1448" s="3"/>
      <c r="X1448" s="1" t="s">
        <v>1265</v>
      </c>
      <c r="Y1448" s="12" t="s">
        <v>1266</v>
      </c>
      <c r="Z1448" s="56" t="s">
        <v>5485</v>
      </c>
      <c r="AA1448" s="57" t="s">
        <v>5486</v>
      </c>
      <c r="AB1448" s="58"/>
      <c r="AC1448" s="43">
        <v>8052573.0</v>
      </c>
      <c r="AD1448" s="43">
        <v>1.651435840101E12</v>
      </c>
      <c r="AE1448" s="43" t="s">
        <v>180</v>
      </c>
      <c r="AF1448" s="43" t="s">
        <v>60</v>
      </c>
      <c r="AG1448" s="45" t="s">
        <v>1139</v>
      </c>
      <c r="AH1448" s="58"/>
      <c r="AI1448" s="58"/>
      <c r="AJ1448" s="58"/>
    </row>
    <row r="1449">
      <c r="A1449" s="3" t="s">
        <v>5487</v>
      </c>
      <c r="B1449" s="55" t="s">
        <v>5488</v>
      </c>
      <c r="C1449" s="47">
        <v>992.0</v>
      </c>
      <c r="D1449" s="39"/>
      <c r="E1449" s="39"/>
      <c r="F1449" s="39"/>
      <c r="G1449" s="3"/>
      <c r="H1449" s="3">
        <f>IF(isblank(A1449), "", IF(NOT(ISBLANK(I1449)), VLOOKUP(I1449, Institutions, 2, FALSE), 0))</f>
        <v>0</v>
      </c>
      <c r="I1449" s="4"/>
      <c r="J1449" s="4" t="str">
        <f>IF(isblank(A1449), "", IF(NOT(ISBLANK(K1449)), VLOOKUP(K1449, Elections, 2, FALSE), 0))</f>
        <v>election-6</v>
      </c>
      <c r="K1449" s="10" t="s">
        <v>1180</v>
      </c>
      <c r="L1449" s="4">
        <f>IF(isblank($A1449), "", IF(NOT(ISBLANK(M1449)), VLOOKUP(M1449, Elections, 2, FALSE), 0))</f>
        <v>0</v>
      </c>
      <c r="M1449" s="4"/>
      <c r="N1449" s="3"/>
      <c r="O1449" s="3"/>
      <c r="P1449" s="3"/>
      <c r="Q1449" s="3"/>
      <c r="R1449" s="3"/>
      <c r="S1449" s="3"/>
      <c r="T1449" s="3"/>
      <c r="U1449" s="3"/>
      <c r="V1449" s="3"/>
      <c r="W1449" s="3"/>
      <c r="X1449" s="1" t="s">
        <v>1265</v>
      </c>
      <c r="Y1449" s="12" t="s">
        <v>1266</v>
      </c>
      <c r="Z1449" s="59" t="s">
        <v>5489</v>
      </c>
      <c r="AA1449" s="60" t="s">
        <v>5490</v>
      </c>
      <c r="AB1449" s="58"/>
      <c r="AC1449" s="26" t="s">
        <v>5491</v>
      </c>
      <c r="AD1449" s="26">
        <v>2.283193580101E12</v>
      </c>
      <c r="AE1449" s="26" t="s">
        <v>180</v>
      </c>
      <c r="AF1449" s="26" t="s">
        <v>60</v>
      </c>
      <c r="AG1449" s="27" t="s">
        <v>5492</v>
      </c>
      <c r="AH1449" s="58"/>
      <c r="AI1449" s="58"/>
      <c r="AJ1449" s="58"/>
    </row>
    <row r="1450">
      <c r="A1450" s="3" t="s">
        <v>5493</v>
      </c>
      <c r="B1450" s="55" t="s">
        <v>5494</v>
      </c>
      <c r="C1450" s="47">
        <v>993.0</v>
      </c>
      <c r="D1450" s="39"/>
      <c r="E1450" s="39"/>
      <c r="F1450" s="39"/>
      <c r="G1450" s="3"/>
      <c r="H1450" s="3">
        <f>IF(isblank(A1450), "", IF(NOT(ISBLANK(I1450)), VLOOKUP(I1450, Institutions, 2, FALSE), 0))</f>
        <v>0</v>
      </c>
      <c r="I1450" s="4"/>
      <c r="J1450" s="4" t="str">
        <f>IF(isblank(A1450), "", IF(NOT(ISBLANK(K1450)), VLOOKUP(K1450, Elections, 2, FALSE), 0))</f>
        <v>election-6</v>
      </c>
      <c r="K1450" s="10" t="s">
        <v>1180</v>
      </c>
      <c r="L1450" s="4">
        <f>IF(isblank($A1450), "", IF(NOT(ISBLANK(M1450)), VLOOKUP(M1450, Elections, 2, FALSE), 0))</f>
        <v>0</v>
      </c>
      <c r="M1450" s="4"/>
      <c r="N1450" s="3"/>
      <c r="O1450" s="3"/>
      <c r="P1450" s="3"/>
      <c r="Q1450" s="3"/>
      <c r="R1450" s="3"/>
      <c r="S1450" s="3"/>
      <c r="T1450" s="3"/>
      <c r="U1450" s="3"/>
      <c r="V1450" s="3"/>
      <c r="W1450" s="3"/>
      <c r="X1450" s="1" t="s">
        <v>1265</v>
      </c>
      <c r="Y1450" s="12" t="s">
        <v>1266</v>
      </c>
      <c r="Z1450" s="56" t="s">
        <v>5495</v>
      </c>
      <c r="AA1450" s="57" t="s">
        <v>5496</v>
      </c>
      <c r="AB1450" s="58"/>
      <c r="AC1450" s="43">
        <v>8162247.0</v>
      </c>
      <c r="AD1450" s="43">
        <v>2.418519470101E12</v>
      </c>
      <c r="AE1450" s="43" t="s">
        <v>49</v>
      </c>
      <c r="AF1450" s="43" t="s">
        <v>60</v>
      </c>
      <c r="AG1450" s="45" t="s">
        <v>5497</v>
      </c>
      <c r="AH1450" s="58"/>
      <c r="AI1450" s="58"/>
      <c r="AJ1450" s="58"/>
    </row>
    <row r="1451">
      <c r="A1451" s="3" t="s">
        <v>5498</v>
      </c>
      <c r="B1451" s="55" t="s">
        <v>5499</v>
      </c>
      <c r="C1451" s="47">
        <v>994.0</v>
      </c>
      <c r="D1451" s="39"/>
      <c r="E1451" s="39"/>
      <c r="F1451" s="39"/>
      <c r="G1451" s="3"/>
      <c r="H1451" s="3">
        <f>IF(isblank(A1451), "", IF(NOT(ISBLANK(I1451)), VLOOKUP(I1451, Institutions, 2, FALSE), 0))</f>
        <v>0</v>
      </c>
      <c r="I1451" s="4"/>
      <c r="J1451" s="4" t="str">
        <f>IF(isblank(A1451), "", IF(NOT(ISBLANK(K1451)), VLOOKUP(K1451, Elections, 2, FALSE), 0))</f>
        <v>election-6</v>
      </c>
      <c r="K1451" s="10" t="s">
        <v>1180</v>
      </c>
      <c r="L1451" s="4">
        <f>IF(isblank($A1451), "", IF(NOT(ISBLANK(M1451)), VLOOKUP(M1451, Elections, 2, FALSE), 0))</f>
        <v>0</v>
      </c>
      <c r="M1451" s="4"/>
      <c r="N1451" s="3"/>
      <c r="O1451" s="3"/>
      <c r="P1451" s="3"/>
      <c r="Q1451" s="3"/>
      <c r="R1451" s="3"/>
      <c r="S1451" s="3"/>
      <c r="T1451" s="3"/>
      <c r="U1451" s="3"/>
      <c r="V1451" s="3"/>
      <c r="W1451" s="3"/>
      <c r="X1451" s="1" t="s">
        <v>1265</v>
      </c>
      <c r="Y1451" s="12" t="s">
        <v>1266</v>
      </c>
      <c r="Z1451" s="59" t="s">
        <v>5500</v>
      </c>
      <c r="AA1451" s="60" t="s">
        <v>5501</v>
      </c>
      <c r="AB1451" s="58"/>
      <c r="AC1451" s="26">
        <v>2.2930922E7</v>
      </c>
      <c r="AD1451" s="26">
        <v>2.353521440404E12</v>
      </c>
      <c r="AE1451" s="26" t="s">
        <v>49</v>
      </c>
      <c r="AF1451" s="26" t="s">
        <v>69</v>
      </c>
      <c r="AG1451" s="33"/>
      <c r="AH1451" s="58"/>
      <c r="AI1451" s="58"/>
      <c r="AJ1451" s="58"/>
    </row>
    <row r="1452">
      <c r="A1452" s="3" t="s">
        <v>5502</v>
      </c>
      <c r="B1452" s="55" t="s">
        <v>5503</v>
      </c>
      <c r="C1452" s="47">
        <v>995.0</v>
      </c>
      <c r="D1452" s="39"/>
      <c r="E1452" s="39"/>
      <c r="F1452" s="39"/>
      <c r="G1452" s="3"/>
      <c r="H1452" s="3">
        <f>IF(isblank(A1452), "", IF(NOT(ISBLANK(I1452)), VLOOKUP(I1452, Institutions, 2, FALSE), 0))</f>
        <v>0</v>
      </c>
      <c r="I1452" s="4"/>
      <c r="J1452" s="4" t="str">
        <f>IF(isblank(A1452), "", IF(NOT(ISBLANK(K1452)), VLOOKUP(K1452, Elections, 2, FALSE), 0))</f>
        <v>election-6</v>
      </c>
      <c r="K1452" s="10" t="s">
        <v>1180</v>
      </c>
      <c r="L1452" s="4">
        <f>IF(isblank($A1452), "", IF(NOT(ISBLANK(M1452)), VLOOKUP(M1452, Elections, 2, FALSE), 0))</f>
        <v>0</v>
      </c>
      <c r="M1452" s="4"/>
      <c r="N1452" s="3"/>
      <c r="O1452" s="3"/>
      <c r="P1452" s="3"/>
      <c r="Q1452" s="3"/>
      <c r="R1452" s="3"/>
      <c r="S1452" s="3"/>
      <c r="T1452" s="3"/>
      <c r="U1452" s="3"/>
      <c r="V1452" s="3"/>
      <c r="W1452" s="3"/>
      <c r="X1452" s="1" t="s">
        <v>1265</v>
      </c>
      <c r="Y1452" s="12" t="s">
        <v>1266</v>
      </c>
      <c r="Z1452" s="56" t="s">
        <v>5504</v>
      </c>
      <c r="AA1452" s="57" t="s">
        <v>5505</v>
      </c>
      <c r="AB1452" s="58"/>
      <c r="AC1452" s="43">
        <v>8427364.0</v>
      </c>
      <c r="AD1452" s="43">
        <v>1.857630492205E12</v>
      </c>
      <c r="AE1452" s="43" t="s">
        <v>180</v>
      </c>
      <c r="AF1452" s="43" t="s">
        <v>60</v>
      </c>
      <c r="AG1452" s="45" t="s">
        <v>5506</v>
      </c>
      <c r="AH1452" s="58"/>
      <c r="AI1452" s="58"/>
      <c r="AJ1452" s="58"/>
    </row>
    <row r="1453">
      <c r="A1453" s="3" t="s">
        <v>5507</v>
      </c>
      <c r="B1453" s="55" t="s">
        <v>5508</v>
      </c>
      <c r="C1453" s="47">
        <v>996.0</v>
      </c>
      <c r="D1453" s="39"/>
      <c r="E1453" s="39"/>
      <c r="F1453" s="39"/>
      <c r="G1453" s="3"/>
      <c r="H1453" s="3">
        <f>IF(isblank(A1453), "", IF(NOT(ISBLANK(I1453)), VLOOKUP(I1453, Institutions, 2, FALSE), 0))</f>
        <v>0</v>
      </c>
      <c r="I1453" s="4"/>
      <c r="J1453" s="4" t="str">
        <f>IF(isblank(A1453), "", IF(NOT(ISBLANK(K1453)), VLOOKUP(K1453, Elections, 2, FALSE), 0))</f>
        <v>election-6</v>
      </c>
      <c r="K1453" s="10" t="s">
        <v>1180</v>
      </c>
      <c r="L1453" s="4">
        <f>IF(isblank($A1453), "", IF(NOT(ISBLANK(M1453)), VLOOKUP(M1453, Elections, 2, FALSE), 0))</f>
        <v>0</v>
      </c>
      <c r="M1453" s="4"/>
      <c r="N1453" s="3"/>
      <c r="O1453" s="3"/>
      <c r="P1453" s="3"/>
      <c r="Q1453" s="3"/>
      <c r="R1453" s="3"/>
      <c r="S1453" s="3"/>
      <c r="T1453" s="3"/>
      <c r="U1453" s="3"/>
      <c r="V1453" s="3"/>
      <c r="W1453" s="3"/>
      <c r="X1453" s="1" t="s">
        <v>1265</v>
      </c>
      <c r="Y1453" s="12" t="s">
        <v>1266</v>
      </c>
      <c r="Z1453" s="59" t="s">
        <v>5509</v>
      </c>
      <c r="AA1453" s="60" t="s">
        <v>5510</v>
      </c>
      <c r="AB1453" s="58"/>
      <c r="AC1453" s="26">
        <v>1.6361091E7</v>
      </c>
      <c r="AD1453" s="26">
        <v>2.285388740101E12</v>
      </c>
      <c r="AE1453" s="26" t="s">
        <v>180</v>
      </c>
      <c r="AF1453" s="26" t="s">
        <v>60</v>
      </c>
      <c r="AG1453" s="27" t="s">
        <v>5511</v>
      </c>
      <c r="AH1453" s="58"/>
      <c r="AI1453" s="58"/>
      <c r="AJ1453" s="58"/>
    </row>
    <row r="1454">
      <c r="A1454" s="3" t="s">
        <v>5512</v>
      </c>
      <c r="B1454" s="55" t="s">
        <v>5513</v>
      </c>
      <c r="C1454" s="47">
        <v>997.0</v>
      </c>
      <c r="D1454" s="39"/>
      <c r="E1454" s="39"/>
      <c r="F1454" s="39"/>
      <c r="G1454" s="3"/>
      <c r="H1454" s="3">
        <f>IF(isblank(A1454), "", IF(NOT(ISBLANK(I1454)), VLOOKUP(I1454, Institutions, 2, FALSE), 0))</f>
        <v>0</v>
      </c>
      <c r="I1454" s="4"/>
      <c r="J1454" s="4" t="str">
        <f>IF(isblank(A1454), "", IF(NOT(ISBLANK(K1454)), VLOOKUP(K1454, Elections, 2, FALSE), 0))</f>
        <v>election-6</v>
      </c>
      <c r="K1454" s="10" t="s">
        <v>1180</v>
      </c>
      <c r="L1454" s="4">
        <f>IF(isblank($A1454), "", IF(NOT(ISBLANK(M1454)), VLOOKUP(M1454, Elections, 2, FALSE), 0))</f>
        <v>0</v>
      </c>
      <c r="M1454" s="4"/>
      <c r="N1454" s="3"/>
      <c r="O1454" s="3"/>
      <c r="P1454" s="3"/>
      <c r="Q1454" s="3"/>
      <c r="R1454" s="3"/>
      <c r="S1454" s="3"/>
      <c r="T1454" s="3"/>
      <c r="U1454" s="3"/>
      <c r="V1454" s="3"/>
      <c r="W1454" s="3"/>
      <c r="X1454" s="1" t="s">
        <v>1265</v>
      </c>
      <c r="Y1454" s="12" t="s">
        <v>1266</v>
      </c>
      <c r="Z1454" s="56" t="s">
        <v>5514</v>
      </c>
      <c r="AA1454" s="57" t="s">
        <v>5515</v>
      </c>
      <c r="AB1454" s="58"/>
      <c r="AC1454" s="43">
        <v>2.6547457E7</v>
      </c>
      <c r="AD1454" s="43">
        <v>1.585128552204E12</v>
      </c>
      <c r="AE1454" s="43" t="s">
        <v>49</v>
      </c>
      <c r="AF1454" s="43" t="s">
        <v>60</v>
      </c>
      <c r="AG1454" s="45" t="s">
        <v>5516</v>
      </c>
      <c r="AH1454" s="58"/>
      <c r="AI1454" s="58"/>
      <c r="AJ1454" s="58"/>
    </row>
    <row r="1455">
      <c r="A1455" s="3" t="s">
        <v>5517</v>
      </c>
      <c r="B1455" s="55" t="s">
        <v>5518</v>
      </c>
      <c r="C1455" s="47">
        <v>998.0</v>
      </c>
      <c r="D1455" s="39"/>
      <c r="E1455" s="39"/>
      <c r="F1455" s="39"/>
      <c r="G1455" s="3"/>
      <c r="H1455" s="3">
        <f>IF(isblank(A1455), "", IF(NOT(ISBLANK(I1455)), VLOOKUP(I1455, Institutions, 2, FALSE), 0))</f>
        <v>0</v>
      </c>
      <c r="I1455" s="4"/>
      <c r="J1455" s="4" t="str">
        <f>IF(isblank(A1455), "", IF(NOT(ISBLANK(K1455)), VLOOKUP(K1455, Elections, 2, FALSE), 0))</f>
        <v>election-6</v>
      </c>
      <c r="K1455" s="10" t="s">
        <v>1180</v>
      </c>
      <c r="L1455" s="4">
        <f>IF(isblank($A1455), "", IF(NOT(ISBLANK(M1455)), VLOOKUP(M1455, Elections, 2, FALSE), 0))</f>
        <v>0</v>
      </c>
      <c r="M1455" s="4"/>
      <c r="N1455" s="3"/>
      <c r="O1455" s="3"/>
      <c r="P1455" s="3"/>
      <c r="Q1455" s="3"/>
      <c r="R1455" s="3"/>
      <c r="S1455" s="3"/>
      <c r="T1455" s="3"/>
      <c r="U1455" s="3"/>
      <c r="V1455" s="3"/>
      <c r="W1455" s="3"/>
      <c r="X1455" s="1" t="s">
        <v>1265</v>
      </c>
      <c r="Y1455" s="12" t="s">
        <v>1266</v>
      </c>
      <c r="Z1455" s="59" t="s">
        <v>5519</v>
      </c>
      <c r="AA1455" s="60" t="s">
        <v>5520</v>
      </c>
      <c r="AB1455" s="58"/>
      <c r="AC1455" s="26">
        <v>3.6283576E7</v>
      </c>
      <c r="AD1455" s="26">
        <v>2.808600990101E12</v>
      </c>
      <c r="AE1455" s="26" t="s">
        <v>49</v>
      </c>
      <c r="AF1455" s="26" t="s">
        <v>60</v>
      </c>
      <c r="AG1455" s="27" t="s">
        <v>5521</v>
      </c>
      <c r="AH1455" s="58"/>
      <c r="AI1455" s="58"/>
      <c r="AJ1455" s="58"/>
    </row>
    <row r="1456">
      <c r="A1456" s="3" t="s">
        <v>5522</v>
      </c>
      <c r="B1456" s="55" t="s">
        <v>5523</v>
      </c>
      <c r="C1456" s="47">
        <v>999.0</v>
      </c>
      <c r="D1456" s="39"/>
      <c r="E1456" s="39"/>
      <c r="F1456" s="39"/>
      <c r="G1456" s="3"/>
      <c r="H1456" s="3">
        <f>IF(isblank(A1456), "", IF(NOT(ISBLANK(I1456)), VLOOKUP(I1456, Institutions, 2, FALSE), 0))</f>
        <v>0</v>
      </c>
      <c r="I1456" s="4"/>
      <c r="J1456" s="4" t="str">
        <f>IF(isblank(A1456), "", IF(NOT(ISBLANK(K1456)), VLOOKUP(K1456, Elections, 2, FALSE), 0))</f>
        <v>election-6</v>
      </c>
      <c r="K1456" s="10" t="s">
        <v>1180</v>
      </c>
      <c r="L1456" s="4">
        <f>IF(isblank($A1456), "", IF(NOT(ISBLANK(M1456)), VLOOKUP(M1456, Elections, 2, FALSE), 0))</f>
        <v>0</v>
      </c>
      <c r="M1456" s="4"/>
      <c r="N1456" s="3"/>
      <c r="O1456" s="3"/>
      <c r="P1456" s="3"/>
      <c r="Q1456" s="3"/>
      <c r="R1456" s="3"/>
      <c r="S1456" s="3"/>
      <c r="T1456" s="3"/>
      <c r="U1456" s="3"/>
      <c r="V1456" s="3"/>
      <c r="W1456" s="3"/>
      <c r="X1456" s="1" t="s">
        <v>1265</v>
      </c>
      <c r="Y1456" s="12" t="s">
        <v>1266</v>
      </c>
      <c r="Z1456" s="56" t="s">
        <v>5524</v>
      </c>
      <c r="AA1456" s="57" t="s">
        <v>5525</v>
      </c>
      <c r="AB1456" s="58"/>
      <c r="AC1456" s="43">
        <v>4848403.0</v>
      </c>
      <c r="AD1456" s="43">
        <v>2.296096510101E12</v>
      </c>
      <c r="AE1456" s="43" t="s">
        <v>49</v>
      </c>
      <c r="AF1456" s="43" t="s">
        <v>69</v>
      </c>
      <c r="AG1456" s="25"/>
      <c r="AH1456" s="58"/>
      <c r="AI1456" s="58"/>
      <c r="AJ1456" s="58"/>
    </row>
    <row r="1457">
      <c r="A1457" s="3" t="s">
        <v>5526</v>
      </c>
      <c r="B1457" s="55" t="s">
        <v>5527</v>
      </c>
      <c r="C1457" s="47">
        <v>1000.0</v>
      </c>
      <c r="D1457" s="39"/>
      <c r="E1457" s="39"/>
      <c r="F1457" s="39"/>
      <c r="G1457" s="3"/>
      <c r="H1457" s="3">
        <f>IF(isblank(A1457), "", IF(NOT(ISBLANK(I1457)), VLOOKUP(I1457, Institutions, 2, FALSE), 0))</f>
        <v>0</v>
      </c>
      <c r="I1457" s="4"/>
      <c r="J1457" s="4" t="str">
        <f>IF(isblank(A1457), "", IF(NOT(ISBLANK(K1457)), VLOOKUP(K1457, Elections, 2, FALSE), 0))</f>
        <v>election-6</v>
      </c>
      <c r="K1457" s="10" t="s">
        <v>1180</v>
      </c>
      <c r="L1457" s="4">
        <f>IF(isblank($A1457), "", IF(NOT(ISBLANK(M1457)), VLOOKUP(M1457, Elections, 2, FALSE), 0))</f>
        <v>0</v>
      </c>
      <c r="M1457" s="4"/>
      <c r="N1457" s="3"/>
      <c r="O1457" s="3"/>
      <c r="P1457" s="3"/>
      <c r="Q1457" s="3"/>
      <c r="R1457" s="3"/>
      <c r="S1457" s="3"/>
      <c r="T1457" s="3"/>
      <c r="U1457" s="3"/>
      <c r="V1457" s="3"/>
      <c r="W1457" s="3"/>
      <c r="X1457" s="1" t="s">
        <v>1265</v>
      </c>
      <c r="Y1457" s="12" t="s">
        <v>1266</v>
      </c>
      <c r="Z1457" s="59" t="s">
        <v>5528</v>
      </c>
      <c r="AA1457" s="60" t="s">
        <v>5529</v>
      </c>
      <c r="AB1457" s="58"/>
      <c r="AC1457" s="26">
        <v>2.2938745E7</v>
      </c>
      <c r="AD1457" s="26">
        <v>1.706889760609E12</v>
      </c>
      <c r="AE1457" s="26" t="s">
        <v>49</v>
      </c>
      <c r="AF1457" s="26" t="s">
        <v>69</v>
      </c>
      <c r="AG1457" s="33"/>
      <c r="AH1457" s="58"/>
      <c r="AI1457" s="58"/>
      <c r="AJ1457" s="58"/>
    </row>
    <row r="1458">
      <c r="A1458" s="3" t="s">
        <v>5530</v>
      </c>
      <c r="B1458" s="55" t="s">
        <v>5531</v>
      </c>
      <c r="C1458" s="47">
        <v>1001.0</v>
      </c>
      <c r="D1458" s="39"/>
      <c r="E1458" s="39"/>
      <c r="F1458" s="39"/>
      <c r="G1458" s="3"/>
      <c r="H1458" s="3">
        <f>IF(isblank(A1458), "", IF(NOT(ISBLANK(I1458)), VLOOKUP(I1458, Institutions, 2, FALSE), 0))</f>
        <v>0</v>
      </c>
      <c r="I1458" s="4"/>
      <c r="J1458" s="4" t="str">
        <f>IF(isblank(A1458), "", IF(NOT(ISBLANK(K1458)), VLOOKUP(K1458, Elections, 2, FALSE), 0))</f>
        <v>election-6</v>
      </c>
      <c r="K1458" s="10" t="s">
        <v>1180</v>
      </c>
      <c r="L1458" s="4">
        <f>IF(isblank($A1458), "", IF(NOT(ISBLANK(M1458)), VLOOKUP(M1458, Elections, 2, FALSE), 0))</f>
        <v>0</v>
      </c>
      <c r="M1458" s="4"/>
      <c r="N1458" s="3"/>
      <c r="O1458" s="3"/>
      <c r="P1458" s="3"/>
      <c r="Q1458" s="3"/>
      <c r="R1458" s="3"/>
      <c r="S1458" s="3"/>
      <c r="T1458" s="3"/>
      <c r="U1458" s="3"/>
      <c r="V1458" s="3"/>
      <c r="W1458" s="3"/>
      <c r="X1458" s="1" t="s">
        <v>1265</v>
      </c>
      <c r="Y1458" s="12" t="s">
        <v>1266</v>
      </c>
      <c r="Z1458" s="56" t="s">
        <v>5532</v>
      </c>
      <c r="AA1458" s="57" t="s">
        <v>5533</v>
      </c>
      <c r="AB1458" s="58"/>
      <c r="AC1458" s="43">
        <v>7652429.0</v>
      </c>
      <c r="AD1458" s="43">
        <v>2.354379641712E12</v>
      </c>
      <c r="AE1458" s="43" t="s">
        <v>49</v>
      </c>
      <c r="AF1458" s="43" t="s">
        <v>69</v>
      </c>
      <c r="AG1458" s="25"/>
      <c r="AH1458" s="58"/>
      <c r="AI1458" s="58"/>
      <c r="AJ1458" s="58"/>
    </row>
    <row r="1459">
      <c r="A1459" s="3" t="s">
        <v>5534</v>
      </c>
      <c r="B1459" s="55" t="s">
        <v>5535</v>
      </c>
      <c r="C1459" s="47">
        <v>1002.0</v>
      </c>
      <c r="D1459" s="39"/>
      <c r="E1459" s="39"/>
      <c r="F1459" s="39"/>
      <c r="G1459" s="3"/>
      <c r="H1459" s="3">
        <f>IF(isblank(A1459), "", IF(NOT(ISBLANK(I1459)), VLOOKUP(I1459, Institutions, 2, FALSE), 0))</f>
        <v>0</v>
      </c>
      <c r="I1459" s="4"/>
      <c r="J1459" s="4" t="str">
        <f>IF(isblank(A1459), "", IF(NOT(ISBLANK(K1459)), VLOOKUP(K1459, Elections, 2, FALSE), 0))</f>
        <v>election-6</v>
      </c>
      <c r="K1459" s="10" t="s">
        <v>1180</v>
      </c>
      <c r="L1459" s="4">
        <f>IF(isblank($A1459), "", IF(NOT(ISBLANK(M1459)), VLOOKUP(M1459, Elections, 2, FALSE), 0))</f>
        <v>0</v>
      </c>
      <c r="M1459" s="4"/>
      <c r="N1459" s="3"/>
      <c r="O1459" s="3"/>
      <c r="P1459" s="3"/>
      <c r="Q1459" s="3"/>
      <c r="R1459" s="3"/>
      <c r="S1459" s="3"/>
      <c r="T1459" s="3"/>
      <c r="U1459" s="3"/>
      <c r="V1459" s="3"/>
      <c r="W1459" s="3"/>
      <c r="X1459" s="1" t="s">
        <v>1265</v>
      </c>
      <c r="Y1459" s="12" t="s">
        <v>1266</v>
      </c>
      <c r="Z1459" s="59" t="s">
        <v>5536</v>
      </c>
      <c r="AA1459" s="60" t="s">
        <v>5537</v>
      </c>
      <c r="AB1459" s="58"/>
      <c r="AC1459" s="26">
        <v>8.3450874E7</v>
      </c>
      <c r="AD1459" s="26">
        <v>2.559577180101E12</v>
      </c>
      <c r="AE1459" s="26" t="s">
        <v>180</v>
      </c>
      <c r="AF1459" s="26" t="s">
        <v>60</v>
      </c>
      <c r="AG1459" s="27" t="s">
        <v>5538</v>
      </c>
      <c r="AH1459" s="58"/>
      <c r="AI1459" s="58"/>
      <c r="AJ1459" s="58"/>
    </row>
    <row r="1460">
      <c r="A1460" s="3" t="s">
        <v>5539</v>
      </c>
      <c r="B1460" s="55" t="s">
        <v>169</v>
      </c>
      <c r="C1460" s="47">
        <v>1003.0</v>
      </c>
      <c r="D1460" s="39"/>
      <c r="E1460" s="39"/>
      <c r="F1460" s="39"/>
      <c r="G1460" s="3"/>
      <c r="H1460" s="3">
        <f>IF(isblank(A1460), "", IF(NOT(ISBLANK(I1460)), VLOOKUP(I1460, Institutions, 2, FALSE), 0))</f>
        <v>0</v>
      </c>
      <c r="I1460" s="4"/>
      <c r="J1460" s="4" t="str">
        <f>IF(isblank(A1460), "", IF(NOT(ISBLANK(K1460)), VLOOKUP(K1460, Elections, 2, FALSE), 0))</f>
        <v>election-6</v>
      </c>
      <c r="K1460" s="10" t="s">
        <v>1180</v>
      </c>
      <c r="L1460" s="4">
        <f>IF(isblank($A1460), "", IF(NOT(ISBLANK(M1460)), VLOOKUP(M1460, Elections, 2, FALSE), 0))</f>
        <v>0</v>
      </c>
      <c r="M1460" s="4"/>
      <c r="N1460" s="3"/>
      <c r="O1460" s="3"/>
      <c r="P1460" s="3"/>
      <c r="Q1460" s="3"/>
      <c r="R1460" s="3"/>
      <c r="S1460" s="3"/>
      <c r="T1460" s="3"/>
      <c r="U1460" s="3"/>
      <c r="V1460" s="3"/>
      <c r="W1460" s="3"/>
      <c r="X1460" s="1" t="s">
        <v>1265</v>
      </c>
      <c r="Y1460" s="12" t="s">
        <v>1266</v>
      </c>
      <c r="Z1460" s="56" t="s">
        <v>5540</v>
      </c>
      <c r="AA1460" s="57" t="s">
        <v>5541</v>
      </c>
      <c r="AB1460" s="58"/>
      <c r="AC1460" s="43">
        <v>1.5831906E7</v>
      </c>
      <c r="AD1460" s="43">
        <v>1.729965540506E12</v>
      </c>
      <c r="AE1460" s="43" t="s">
        <v>49</v>
      </c>
      <c r="AF1460" s="43" t="s">
        <v>60</v>
      </c>
      <c r="AG1460" s="45" t="s">
        <v>171</v>
      </c>
      <c r="AH1460" s="58"/>
      <c r="AI1460" s="58"/>
      <c r="AJ1460" s="58"/>
    </row>
    <row r="1461">
      <c r="A1461" s="3" t="s">
        <v>5542</v>
      </c>
      <c r="B1461" s="55" t="s">
        <v>5543</v>
      </c>
      <c r="C1461" s="47">
        <v>1004.0</v>
      </c>
      <c r="D1461" s="39"/>
      <c r="E1461" s="39"/>
      <c r="F1461" s="39"/>
      <c r="G1461" s="3"/>
      <c r="H1461" s="3">
        <f>IF(isblank(A1461), "", IF(NOT(ISBLANK(I1461)), VLOOKUP(I1461, Institutions, 2, FALSE), 0))</f>
        <v>0</v>
      </c>
      <c r="I1461" s="4"/>
      <c r="J1461" s="4" t="str">
        <f>IF(isblank(A1461), "", IF(NOT(ISBLANK(K1461)), VLOOKUP(K1461, Elections, 2, FALSE), 0))</f>
        <v>election-6</v>
      </c>
      <c r="K1461" s="10" t="s">
        <v>1180</v>
      </c>
      <c r="L1461" s="4">
        <f>IF(isblank($A1461), "", IF(NOT(ISBLANK(M1461)), VLOOKUP(M1461, Elections, 2, FALSE), 0))</f>
        <v>0</v>
      </c>
      <c r="M1461" s="4"/>
      <c r="N1461" s="3"/>
      <c r="O1461" s="3"/>
      <c r="P1461" s="3"/>
      <c r="Q1461" s="3"/>
      <c r="R1461" s="3"/>
      <c r="S1461" s="3"/>
      <c r="T1461" s="3"/>
      <c r="U1461" s="3"/>
      <c r="V1461" s="3"/>
      <c r="W1461" s="3"/>
      <c r="X1461" s="1" t="s">
        <v>1265</v>
      </c>
      <c r="Y1461" s="12" t="s">
        <v>1266</v>
      </c>
      <c r="Z1461" s="59" t="s">
        <v>5544</v>
      </c>
      <c r="AA1461" s="60" t="s">
        <v>5545</v>
      </c>
      <c r="AB1461" s="58"/>
      <c r="AC1461" s="26">
        <v>1.7978092E7</v>
      </c>
      <c r="AD1461" s="26">
        <v>1.666581540101E12</v>
      </c>
      <c r="AE1461" s="26" t="s">
        <v>49</v>
      </c>
      <c r="AF1461" s="26" t="s">
        <v>60</v>
      </c>
      <c r="AG1461" s="27" t="s">
        <v>5546</v>
      </c>
      <c r="AH1461" s="58"/>
      <c r="AI1461" s="58"/>
      <c r="AJ1461" s="58"/>
    </row>
    <row r="1462">
      <c r="A1462" s="3" t="s">
        <v>5547</v>
      </c>
      <c r="B1462" s="55" t="s">
        <v>5548</v>
      </c>
      <c r="C1462" s="47">
        <v>1005.0</v>
      </c>
      <c r="D1462" s="39"/>
      <c r="E1462" s="39"/>
      <c r="F1462" s="39"/>
      <c r="G1462" s="3"/>
      <c r="H1462" s="3">
        <f>IF(isblank(A1462), "", IF(NOT(ISBLANK(I1462)), VLOOKUP(I1462, Institutions, 2, FALSE), 0))</f>
        <v>0</v>
      </c>
      <c r="I1462" s="4"/>
      <c r="J1462" s="4" t="str">
        <f>IF(isblank(A1462), "", IF(NOT(ISBLANK(K1462)), VLOOKUP(K1462, Elections, 2, FALSE), 0))</f>
        <v>election-6</v>
      </c>
      <c r="K1462" s="10" t="s">
        <v>1180</v>
      </c>
      <c r="L1462" s="4">
        <f>IF(isblank($A1462), "", IF(NOT(ISBLANK(M1462)), VLOOKUP(M1462, Elections, 2, FALSE), 0))</f>
        <v>0</v>
      </c>
      <c r="M1462" s="4"/>
      <c r="N1462" s="3"/>
      <c r="O1462" s="3"/>
      <c r="P1462" s="3"/>
      <c r="Q1462" s="3"/>
      <c r="R1462" s="3"/>
      <c r="S1462" s="3"/>
      <c r="T1462" s="3"/>
      <c r="U1462" s="3"/>
      <c r="V1462" s="3"/>
      <c r="W1462" s="3"/>
      <c r="X1462" s="1" t="s">
        <v>1265</v>
      </c>
      <c r="Y1462" s="12" t="s">
        <v>1266</v>
      </c>
      <c r="Z1462" s="56" t="s">
        <v>5549</v>
      </c>
      <c r="AA1462" s="57" t="s">
        <v>5550</v>
      </c>
      <c r="AB1462" s="58"/>
      <c r="AC1462" s="43">
        <v>1474723.0</v>
      </c>
      <c r="AD1462" s="43">
        <v>2.490579051306E12</v>
      </c>
      <c r="AE1462" s="43" t="s">
        <v>49</v>
      </c>
      <c r="AF1462" s="43" t="s">
        <v>69</v>
      </c>
      <c r="AG1462" s="25"/>
      <c r="AH1462" s="58"/>
      <c r="AI1462" s="58"/>
      <c r="AJ1462" s="58"/>
    </row>
    <row r="1463">
      <c r="A1463" s="3" t="s">
        <v>5551</v>
      </c>
      <c r="B1463" s="55" t="s">
        <v>5552</v>
      </c>
      <c r="C1463" s="47">
        <v>1006.0</v>
      </c>
      <c r="D1463" s="39"/>
      <c r="E1463" s="39"/>
      <c r="F1463" s="39"/>
      <c r="G1463" s="3"/>
      <c r="H1463" s="3">
        <f>IF(isblank(A1463), "", IF(NOT(ISBLANK(I1463)), VLOOKUP(I1463, Institutions, 2, FALSE), 0))</f>
        <v>0</v>
      </c>
      <c r="I1463" s="4"/>
      <c r="J1463" s="4" t="str">
        <f>IF(isblank(A1463), "", IF(NOT(ISBLANK(K1463)), VLOOKUP(K1463, Elections, 2, FALSE), 0))</f>
        <v>election-6</v>
      </c>
      <c r="K1463" s="10" t="s">
        <v>1180</v>
      </c>
      <c r="L1463" s="4">
        <f>IF(isblank($A1463), "", IF(NOT(ISBLANK(M1463)), VLOOKUP(M1463, Elections, 2, FALSE), 0))</f>
        <v>0</v>
      </c>
      <c r="M1463" s="4"/>
      <c r="N1463" s="3"/>
      <c r="O1463" s="3"/>
      <c r="P1463" s="3"/>
      <c r="Q1463" s="3"/>
      <c r="R1463" s="3"/>
      <c r="S1463" s="3"/>
      <c r="T1463" s="3"/>
      <c r="U1463" s="3"/>
      <c r="V1463" s="3"/>
      <c r="W1463" s="3"/>
      <c r="X1463" s="1" t="s">
        <v>1265</v>
      </c>
      <c r="Y1463" s="12" t="s">
        <v>1266</v>
      </c>
      <c r="Z1463" s="59" t="s">
        <v>5553</v>
      </c>
      <c r="AA1463" s="60" t="s">
        <v>5554</v>
      </c>
      <c r="AB1463" s="58"/>
      <c r="AC1463" s="26">
        <v>2.9638291E7</v>
      </c>
      <c r="AD1463" s="26">
        <v>1.625041950606E12</v>
      </c>
      <c r="AE1463" s="26" t="s">
        <v>180</v>
      </c>
      <c r="AF1463" s="26" t="s">
        <v>60</v>
      </c>
      <c r="AG1463" s="27" t="s">
        <v>5555</v>
      </c>
      <c r="AH1463" s="58"/>
      <c r="AI1463" s="58"/>
      <c r="AJ1463" s="58"/>
    </row>
    <row r="1464">
      <c r="A1464" s="3" t="s">
        <v>5556</v>
      </c>
      <c r="B1464" s="55" t="s">
        <v>5557</v>
      </c>
      <c r="C1464" s="47">
        <v>1007.0</v>
      </c>
      <c r="D1464" s="39"/>
      <c r="E1464" s="39"/>
      <c r="F1464" s="39"/>
      <c r="G1464" s="3"/>
      <c r="H1464" s="3">
        <f>IF(isblank(A1464), "", IF(NOT(ISBLANK(I1464)), VLOOKUP(I1464, Institutions, 2, FALSE), 0))</f>
        <v>0</v>
      </c>
      <c r="I1464" s="4"/>
      <c r="J1464" s="4" t="str">
        <f>IF(isblank(A1464), "", IF(NOT(ISBLANK(K1464)), VLOOKUP(K1464, Elections, 2, FALSE), 0))</f>
        <v>election-6</v>
      </c>
      <c r="K1464" s="10" t="s">
        <v>1180</v>
      </c>
      <c r="L1464" s="4">
        <f>IF(isblank($A1464), "", IF(NOT(ISBLANK(M1464)), VLOOKUP(M1464, Elections, 2, FALSE), 0))</f>
        <v>0</v>
      </c>
      <c r="M1464" s="4"/>
      <c r="N1464" s="3"/>
      <c r="O1464" s="3"/>
      <c r="P1464" s="3"/>
      <c r="Q1464" s="3"/>
      <c r="R1464" s="3"/>
      <c r="S1464" s="3"/>
      <c r="T1464" s="3"/>
      <c r="U1464" s="3"/>
      <c r="V1464" s="3"/>
      <c r="W1464" s="3"/>
      <c r="X1464" s="1" t="s">
        <v>1265</v>
      </c>
      <c r="Y1464" s="12" t="s">
        <v>1266</v>
      </c>
      <c r="Z1464" s="56" t="s">
        <v>5558</v>
      </c>
      <c r="AA1464" s="57" t="s">
        <v>5559</v>
      </c>
      <c r="AB1464" s="58"/>
      <c r="AC1464" s="43">
        <v>8045755.0</v>
      </c>
      <c r="AD1464" s="43">
        <v>1.909660920101E12</v>
      </c>
      <c r="AE1464" s="43" t="s">
        <v>180</v>
      </c>
      <c r="AF1464" s="43" t="s">
        <v>60</v>
      </c>
      <c r="AG1464" s="45" t="s">
        <v>5560</v>
      </c>
      <c r="AH1464" s="58"/>
      <c r="AI1464" s="58"/>
      <c r="AJ1464" s="58"/>
    </row>
    <row r="1465">
      <c r="A1465" s="3" t="s">
        <v>5561</v>
      </c>
      <c r="B1465" s="55" t="s">
        <v>1045</v>
      </c>
      <c r="C1465" s="47">
        <v>1008.0</v>
      </c>
      <c r="D1465" s="39"/>
      <c r="E1465" s="39"/>
      <c r="F1465" s="39"/>
      <c r="G1465" s="3"/>
      <c r="H1465" s="3">
        <f>IF(isblank(A1465), "", IF(NOT(ISBLANK(I1465)), VLOOKUP(I1465, Institutions, 2, FALSE), 0))</f>
        <v>0</v>
      </c>
      <c r="I1465" s="4"/>
      <c r="J1465" s="4" t="str">
        <f>IF(isblank(A1465), "", IF(NOT(ISBLANK(K1465)), VLOOKUP(K1465, Elections, 2, FALSE), 0))</f>
        <v>election-6</v>
      </c>
      <c r="K1465" s="10" t="s">
        <v>1180</v>
      </c>
      <c r="L1465" s="4">
        <f>IF(isblank($A1465), "", IF(NOT(ISBLANK(M1465)), VLOOKUP(M1465, Elections, 2, FALSE), 0))</f>
        <v>0</v>
      </c>
      <c r="M1465" s="4"/>
      <c r="N1465" s="3"/>
      <c r="O1465" s="3"/>
      <c r="P1465" s="3"/>
      <c r="Q1465" s="3"/>
      <c r="R1465" s="3"/>
      <c r="S1465" s="3"/>
      <c r="T1465" s="3"/>
      <c r="U1465" s="3"/>
      <c r="V1465" s="3"/>
      <c r="W1465" s="3"/>
      <c r="X1465" s="1" t="s">
        <v>1265</v>
      </c>
      <c r="Y1465" s="12" t="s">
        <v>1266</v>
      </c>
      <c r="Z1465" s="59" t="s">
        <v>5562</v>
      </c>
      <c r="AA1465" s="60" t="s">
        <v>5563</v>
      </c>
      <c r="AB1465" s="58"/>
      <c r="AC1465" s="31" t="s">
        <v>85</v>
      </c>
      <c r="AD1465" s="34"/>
      <c r="AE1465" s="34"/>
      <c r="AF1465" s="34"/>
      <c r="AG1465" s="33"/>
      <c r="AH1465" s="58"/>
      <c r="AI1465" s="58"/>
      <c r="AJ1465" s="58"/>
    </row>
    <row r="1466">
      <c r="A1466" s="3" t="s">
        <v>5564</v>
      </c>
      <c r="B1466" s="55" t="s">
        <v>5565</v>
      </c>
      <c r="C1466" s="47">
        <v>1009.0</v>
      </c>
      <c r="D1466" s="39"/>
      <c r="E1466" s="39"/>
      <c r="F1466" s="39"/>
      <c r="G1466" s="3"/>
      <c r="H1466" s="3">
        <f>IF(isblank(A1466), "", IF(NOT(ISBLANK(I1466)), VLOOKUP(I1466, Institutions, 2, FALSE), 0))</f>
        <v>0</v>
      </c>
      <c r="I1466" s="4"/>
      <c r="J1466" s="4" t="str">
        <f>IF(isblank(A1466), "", IF(NOT(ISBLANK(K1466)), VLOOKUP(K1466, Elections, 2, FALSE), 0))</f>
        <v>election-6</v>
      </c>
      <c r="K1466" s="10" t="s">
        <v>1180</v>
      </c>
      <c r="L1466" s="4">
        <f>IF(isblank($A1466), "", IF(NOT(ISBLANK(M1466)), VLOOKUP(M1466, Elections, 2, FALSE), 0))</f>
        <v>0</v>
      </c>
      <c r="M1466" s="4"/>
      <c r="N1466" s="3"/>
      <c r="O1466" s="3"/>
      <c r="P1466" s="3"/>
      <c r="Q1466" s="3"/>
      <c r="R1466" s="3"/>
      <c r="S1466" s="3"/>
      <c r="T1466" s="3"/>
      <c r="U1466" s="3"/>
      <c r="V1466" s="3"/>
      <c r="W1466" s="3"/>
      <c r="X1466" s="1" t="s">
        <v>1265</v>
      </c>
      <c r="Y1466" s="12" t="s">
        <v>1266</v>
      </c>
      <c r="Z1466" s="56" t="s">
        <v>5566</v>
      </c>
      <c r="AA1466" s="57" t="s">
        <v>5567</v>
      </c>
      <c r="AB1466" s="58"/>
      <c r="AC1466" s="43">
        <v>2430428.0</v>
      </c>
      <c r="AD1466" s="43">
        <v>2.514374770701E12</v>
      </c>
      <c r="AE1466" s="43" t="s">
        <v>49</v>
      </c>
      <c r="AF1466" s="43" t="s">
        <v>69</v>
      </c>
      <c r="AG1466" s="25"/>
      <c r="AH1466" s="58"/>
      <c r="AI1466" s="58"/>
      <c r="AJ1466" s="58"/>
    </row>
    <row r="1467">
      <c r="A1467" s="3" t="s">
        <v>5568</v>
      </c>
      <c r="B1467" s="55" t="s">
        <v>5569</v>
      </c>
      <c r="C1467" s="47">
        <v>1010.0</v>
      </c>
      <c r="D1467" s="39"/>
      <c r="E1467" s="39"/>
      <c r="F1467" s="39"/>
      <c r="G1467" s="3"/>
      <c r="H1467" s="3">
        <f>IF(isblank(A1467), "", IF(NOT(ISBLANK(I1467)), VLOOKUP(I1467, Institutions, 2, FALSE), 0))</f>
        <v>0</v>
      </c>
      <c r="I1467" s="4"/>
      <c r="J1467" s="4" t="str">
        <f>IF(isblank(A1467), "", IF(NOT(ISBLANK(K1467)), VLOOKUP(K1467, Elections, 2, FALSE), 0))</f>
        <v>election-6</v>
      </c>
      <c r="K1467" s="10" t="s">
        <v>1180</v>
      </c>
      <c r="L1467" s="4">
        <f>IF(isblank($A1467), "", IF(NOT(ISBLANK(M1467)), VLOOKUP(M1467, Elections, 2, FALSE), 0))</f>
        <v>0</v>
      </c>
      <c r="M1467" s="4"/>
      <c r="N1467" s="3"/>
      <c r="O1467" s="3"/>
      <c r="P1467" s="3"/>
      <c r="Q1467" s="3"/>
      <c r="R1467" s="3"/>
      <c r="S1467" s="3"/>
      <c r="T1467" s="3"/>
      <c r="U1467" s="3"/>
      <c r="V1467" s="3"/>
      <c r="W1467" s="3"/>
      <c r="X1467" s="1" t="s">
        <v>1265</v>
      </c>
      <c r="Y1467" s="12" t="s">
        <v>1266</v>
      </c>
      <c r="Z1467" s="59" t="s">
        <v>5570</v>
      </c>
      <c r="AA1467" s="60" t="s">
        <v>5571</v>
      </c>
      <c r="AB1467" s="58"/>
      <c r="AC1467" s="26">
        <v>6950035.0</v>
      </c>
      <c r="AD1467" s="26">
        <v>3.454001270201E12</v>
      </c>
      <c r="AE1467" s="26" t="s">
        <v>49</v>
      </c>
      <c r="AF1467" s="26" t="s">
        <v>60</v>
      </c>
      <c r="AG1467" s="27" t="s">
        <v>5572</v>
      </c>
      <c r="AH1467" s="58"/>
      <c r="AI1467" s="58"/>
      <c r="AJ1467" s="58"/>
    </row>
    <row r="1468">
      <c r="A1468" s="3" t="s">
        <v>5573</v>
      </c>
      <c r="B1468" s="55" t="s">
        <v>5574</v>
      </c>
      <c r="C1468" s="47">
        <v>1011.0</v>
      </c>
      <c r="D1468" s="39"/>
      <c r="E1468" s="39"/>
      <c r="F1468" s="39"/>
      <c r="G1468" s="3"/>
      <c r="H1468" s="3">
        <f>IF(isblank(A1468), "", IF(NOT(ISBLANK(I1468)), VLOOKUP(I1468, Institutions, 2, FALSE), 0))</f>
        <v>0</v>
      </c>
      <c r="I1468" s="4"/>
      <c r="J1468" s="4" t="str">
        <f>IF(isblank(A1468), "", IF(NOT(ISBLANK(K1468)), VLOOKUP(K1468, Elections, 2, FALSE), 0))</f>
        <v>election-6</v>
      </c>
      <c r="K1468" s="10" t="s">
        <v>1180</v>
      </c>
      <c r="L1468" s="4">
        <f>IF(isblank($A1468), "", IF(NOT(ISBLANK(M1468)), VLOOKUP(M1468, Elections, 2, FALSE), 0))</f>
        <v>0</v>
      </c>
      <c r="M1468" s="4"/>
      <c r="N1468" s="3"/>
      <c r="O1468" s="3"/>
      <c r="P1468" s="3"/>
      <c r="Q1468" s="3"/>
      <c r="R1468" s="3"/>
      <c r="S1468" s="3"/>
      <c r="T1468" s="3"/>
      <c r="U1468" s="3"/>
      <c r="V1468" s="3"/>
      <c r="W1468" s="3"/>
      <c r="X1468" s="1" t="s">
        <v>1265</v>
      </c>
      <c r="Y1468" s="12" t="s">
        <v>1266</v>
      </c>
      <c r="Z1468" s="56" t="s">
        <v>5575</v>
      </c>
      <c r="AA1468" s="57" t="s">
        <v>5576</v>
      </c>
      <c r="AB1468" s="58"/>
      <c r="AC1468" s="43">
        <v>5.4386497E7</v>
      </c>
      <c r="AD1468" s="43">
        <v>2.561440950101E12</v>
      </c>
      <c r="AE1468" s="43" t="s">
        <v>49</v>
      </c>
      <c r="AF1468" s="43" t="s">
        <v>69</v>
      </c>
      <c r="AG1468" s="25"/>
      <c r="AH1468" s="58"/>
      <c r="AI1468" s="58"/>
      <c r="AJ1468" s="58"/>
    </row>
    <row r="1469">
      <c r="A1469" s="3" t="s">
        <v>5577</v>
      </c>
      <c r="B1469" s="55" t="s">
        <v>5578</v>
      </c>
      <c r="C1469" s="47">
        <v>1012.0</v>
      </c>
      <c r="D1469" s="39"/>
      <c r="E1469" s="39"/>
      <c r="F1469" s="39"/>
      <c r="G1469" s="3"/>
      <c r="H1469" s="3">
        <f>IF(isblank(A1469), "", IF(NOT(ISBLANK(I1469)), VLOOKUP(I1469, Institutions, 2, FALSE), 0))</f>
        <v>0</v>
      </c>
      <c r="I1469" s="4"/>
      <c r="J1469" s="4" t="str">
        <f>IF(isblank(A1469), "", IF(NOT(ISBLANK(K1469)), VLOOKUP(K1469, Elections, 2, FALSE), 0))</f>
        <v>election-6</v>
      </c>
      <c r="K1469" s="10" t="s">
        <v>1180</v>
      </c>
      <c r="L1469" s="4">
        <f>IF(isblank($A1469), "", IF(NOT(ISBLANK(M1469)), VLOOKUP(M1469, Elections, 2, FALSE), 0))</f>
        <v>0</v>
      </c>
      <c r="M1469" s="4"/>
      <c r="N1469" s="3"/>
      <c r="O1469" s="3"/>
      <c r="P1469" s="3"/>
      <c r="Q1469" s="3"/>
      <c r="R1469" s="3"/>
      <c r="S1469" s="3"/>
      <c r="T1469" s="3"/>
      <c r="U1469" s="3"/>
      <c r="V1469" s="3"/>
      <c r="W1469" s="3"/>
      <c r="X1469" s="1" t="s">
        <v>1265</v>
      </c>
      <c r="Y1469" s="12" t="s">
        <v>1266</v>
      </c>
      <c r="Z1469" s="59" t="s">
        <v>5579</v>
      </c>
      <c r="AA1469" s="60" t="s">
        <v>5580</v>
      </c>
      <c r="AB1469" s="58"/>
      <c r="AC1469" s="26">
        <v>1.6966864E7</v>
      </c>
      <c r="AD1469" s="26">
        <v>2.632510121224E12</v>
      </c>
      <c r="AE1469" s="26" t="s">
        <v>180</v>
      </c>
      <c r="AF1469" s="26" t="s">
        <v>60</v>
      </c>
      <c r="AG1469" s="27" t="s">
        <v>5581</v>
      </c>
      <c r="AH1469" s="58"/>
      <c r="AI1469" s="58"/>
      <c r="AJ1469" s="58"/>
    </row>
    <row r="1470">
      <c r="A1470" s="3" t="s">
        <v>5582</v>
      </c>
      <c r="B1470" s="55" t="s">
        <v>5583</v>
      </c>
      <c r="C1470" s="47">
        <v>1013.0</v>
      </c>
      <c r="D1470" s="39"/>
      <c r="E1470" s="39"/>
      <c r="F1470" s="39"/>
      <c r="G1470" s="3"/>
      <c r="H1470" s="3">
        <f>IF(isblank(A1470), "", IF(NOT(ISBLANK(I1470)), VLOOKUP(I1470, Institutions, 2, FALSE), 0))</f>
        <v>0</v>
      </c>
      <c r="I1470" s="4"/>
      <c r="J1470" s="4" t="str">
        <f>IF(isblank(A1470), "", IF(NOT(ISBLANK(K1470)), VLOOKUP(K1470, Elections, 2, FALSE), 0))</f>
        <v>election-6</v>
      </c>
      <c r="K1470" s="10" t="s">
        <v>1180</v>
      </c>
      <c r="L1470" s="4">
        <f>IF(isblank($A1470), "", IF(NOT(ISBLANK(M1470)), VLOOKUP(M1470, Elections, 2, FALSE), 0))</f>
        <v>0</v>
      </c>
      <c r="M1470" s="4"/>
      <c r="N1470" s="3"/>
      <c r="O1470" s="3"/>
      <c r="P1470" s="3"/>
      <c r="Q1470" s="3"/>
      <c r="R1470" s="3"/>
      <c r="S1470" s="3"/>
      <c r="T1470" s="3"/>
      <c r="U1470" s="3"/>
      <c r="V1470" s="3"/>
      <c r="W1470" s="3"/>
      <c r="X1470" s="1" t="s">
        <v>1265</v>
      </c>
      <c r="Y1470" s="12" t="s">
        <v>1266</v>
      </c>
      <c r="Z1470" s="56" t="s">
        <v>5584</v>
      </c>
      <c r="AA1470" s="57" t="s">
        <v>5585</v>
      </c>
      <c r="AB1470" s="58"/>
      <c r="AC1470" s="43">
        <v>1743406.0</v>
      </c>
      <c r="AD1470" s="43">
        <v>1.695755190909E12</v>
      </c>
      <c r="AE1470" s="43" t="s">
        <v>49</v>
      </c>
      <c r="AF1470" s="43" t="s">
        <v>60</v>
      </c>
      <c r="AG1470" s="45" t="s">
        <v>5586</v>
      </c>
      <c r="AH1470" s="58"/>
      <c r="AI1470" s="58"/>
      <c r="AJ1470" s="58"/>
    </row>
    <row r="1471">
      <c r="A1471" s="3" t="s">
        <v>5587</v>
      </c>
      <c r="B1471" s="55" t="s">
        <v>5588</v>
      </c>
      <c r="C1471" s="47">
        <v>1014.0</v>
      </c>
      <c r="D1471" s="39"/>
      <c r="E1471" s="39"/>
      <c r="F1471" s="39"/>
      <c r="G1471" s="3"/>
      <c r="H1471" s="3">
        <f>IF(isblank(A1471), "", IF(NOT(ISBLANK(I1471)), VLOOKUP(I1471, Institutions, 2, FALSE), 0))</f>
        <v>0</v>
      </c>
      <c r="I1471" s="4"/>
      <c r="J1471" s="4" t="str">
        <f>IF(isblank(A1471), "", IF(NOT(ISBLANK(K1471)), VLOOKUP(K1471, Elections, 2, FALSE), 0))</f>
        <v>election-6</v>
      </c>
      <c r="K1471" s="10" t="s">
        <v>1180</v>
      </c>
      <c r="L1471" s="4">
        <f>IF(isblank($A1471), "", IF(NOT(ISBLANK(M1471)), VLOOKUP(M1471, Elections, 2, FALSE), 0))</f>
        <v>0</v>
      </c>
      <c r="M1471" s="4"/>
      <c r="N1471" s="3"/>
      <c r="O1471" s="3"/>
      <c r="P1471" s="3"/>
      <c r="Q1471" s="3"/>
      <c r="R1471" s="3"/>
      <c r="S1471" s="3"/>
      <c r="T1471" s="3"/>
      <c r="U1471" s="3"/>
      <c r="V1471" s="3"/>
      <c r="W1471" s="3"/>
      <c r="X1471" s="1" t="s">
        <v>1265</v>
      </c>
      <c r="Y1471" s="12" t="s">
        <v>1266</v>
      </c>
      <c r="Z1471" s="59" t="s">
        <v>5589</v>
      </c>
      <c r="AA1471" s="60" t="s">
        <v>5590</v>
      </c>
      <c r="AB1471" s="58"/>
      <c r="AC1471" s="26">
        <v>2.05834E7</v>
      </c>
      <c r="AD1471" s="26">
        <v>2.21433597092E12</v>
      </c>
      <c r="AE1471" s="26" t="s">
        <v>49</v>
      </c>
      <c r="AF1471" s="26" t="s">
        <v>60</v>
      </c>
      <c r="AG1471" s="27" t="s">
        <v>5591</v>
      </c>
      <c r="AH1471" s="58"/>
      <c r="AI1471" s="58"/>
      <c r="AJ1471" s="58"/>
    </row>
    <row r="1472">
      <c r="A1472" s="3" t="s">
        <v>5592</v>
      </c>
      <c r="B1472" s="55" t="s">
        <v>5593</v>
      </c>
      <c r="C1472" s="47">
        <v>1015.0</v>
      </c>
      <c r="D1472" s="39"/>
      <c r="E1472" s="39"/>
      <c r="F1472" s="39"/>
      <c r="G1472" s="3"/>
      <c r="H1472" s="3">
        <f>IF(isblank(A1472), "", IF(NOT(ISBLANK(I1472)), VLOOKUP(I1472, Institutions, 2, FALSE), 0))</f>
        <v>0</v>
      </c>
      <c r="I1472" s="4"/>
      <c r="J1472" s="4" t="str">
        <f>IF(isblank(A1472), "", IF(NOT(ISBLANK(K1472)), VLOOKUP(K1472, Elections, 2, FALSE), 0))</f>
        <v>election-6</v>
      </c>
      <c r="K1472" s="10" t="s">
        <v>1180</v>
      </c>
      <c r="L1472" s="4">
        <f>IF(isblank($A1472), "", IF(NOT(ISBLANK(M1472)), VLOOKUP(M1472, Elections, 2, FALSE), 0))</f>
        <v>0</v>
      </c>
      <c r="M1472" s="4"/>
      <c r="N1472" s="3"/>
      <c r="O1472" s="3"/>
      <c r="P1472" s="3"/>
      <c r="Q1472" s="3"/>
      <c r="R1472" s="3"/>
      <c r="S1472" s="3"/>
      <c r="T1472" s="3"/>
      <c r="U1472" s="3"/>
      <c r="V1472" s="3"/>
      <c r="W1472" s="3"/>
      <c r="X1472" s="1" t="s">
        <v>1265</v>
      </c>
      <c r="Y1472" s="12" t="s">
        <v>1266</v>
      </c>
      <c r="Z1472" s="56" t="s">
        <v>5594</v>
      </c>
      <c r="AA1472" s="57" t="s">
        <v>5595</v>
      </c>
      <c r="AB1472" s="58"/>
      <c r="AC1472" s="43">
        <v>1.328916E7</v>
      </c>
      <c r="AD1472" s="43">
        <v>2.311947810101E12</v>
      </c>
      <c r="AE1472" s="43" t="s">
        <v>180</v>
      </c>
      <c r="AF1472" s="43" t="s">
        <v>60</v>
      </c>
      <c r="AG1472" s="45" t="s">
        <v>5596</v>
      </c>
      <c r="AH1472" s="58"/>
      <c r="AI1472" s="58"/>
      <c r="AJ1472" s="58"/>
    </row>
    <row r="1473">
      <c r="A1473" s="3" t="s">
        <v>5597</v>
      </c>
      <c r="B1473" s="55" t="s">
        <v>5598</v>
      </c>
      <c r="C1473" s="47">
        <v>1016.0</v>
      </c>
      <c r="D1473" s="39"/>
      <c r="E1473" s="39"/>
      <c r="F1473" s="39"/>
      <c r="G1473" s="3"/>
      <c r="H1473" s="3">
        <f>IF(isblank(A1473), "", IF(NOT(ISBLANK(I1473)), VLOOKUP(I1473, Institutions, 2, FALSE), 0))</f>
        <v>0</v>
      </c>
      <c r="I1473" s="4"/>
      <c r="J1473" s="4" t="str">
        <f>IF(isblank(A1473), "", IF(NOT(ISBLANK(K1473)), VLOOKUP(K1473, Elections, 2, FALSE), 0))</f>
        <v>election-6</v>
      </c>
      <c r="K1473" s="10" t="s">
        <v>1180</v>
      </c>
      <c r="L1473" s="4">
        <f>IF(isblank($A1473), "", IF(NOT(ISBLANK(M1473)), VLOOKUP(M1473, Elections, 2, FALSE), 0))</f>
        <v>0</v>
      </c>
      <c r="M1473" s="4"/>
      <c r="N1473" s="3"/>
      <c r="O1473" s="3"/>
      <c r="P1473" s="3"/>
      <c r="Q1473" s="3"/>
      <c r="R1473" s="3"/>
      <c r="S1473" s="3"/>
      <c r="T1473" s="3"/>
      <c r="U1473" s="3"/>
      <c r="V1473" s="3"/>
      <c r="W1473" s="3"/>
      <c r="X1473" s="1" t="s">
        <v>1265</v>
      </c>
      <c r="Y1473" s="12" t="s">
        <v>1266</v>
      </c>
      <c r="Z1473" s="59" t="s">
        <v>5599</v>
      </c>
      <c r="AA1473" s="60" t="s">
        <v>5600</v>
      </c>
      <c r="AB1473" s="58"/>
      <c r="AC1473" s="26" t="s">
        <v>5601</v>
      </c>
      <c r="AD1473" s="26">
        <v>1.605805520101E12</v>
      </c>
      <c r="AE1473" s="26" t="s">
        <v>49</v>
      </c>
      <c r="AF1473" s="26" t="s">
        <v>69</v>
      </c>
      <c r="AG1473" s="33"/>
      <c r="AH1473" s="58"/>
      <c r="AI1473" s="58"/>
      <c r="AJ1473" s="58"/>
    </row>
    <row r="1474">
      <c r="A1474" s="3" t="s">
        <v>5602</v>
      </c>
      <c r="B1474" s="55" t="s">
        <v>1114</v>
      </c>
      <c r="C1474" s="47">
        <v>1017.0</v>
      </c>
      <c r="D1474" s="39"/>
      <c r="E1474" s="39"/>
      <c r="F1474" s="39"/>
      <c r="G1474" s="3"/>
      <c r="H1474" s="3">
        <f>IF(isblank(A1474), "", IF(NOT(ISBLANK(I1474)), VLOOKUP(I1474, Institutions, 2, FALSE), 0))</f>
        <v>0</v>
      </c>
      <c r="I1474" s="4"/>
      <c r="J1474" s="4" t="str">
        <f>IF(isblank(A1474), "", IF(NOT(ISBLANK(K1474)), VLOOKUP(K1474, Elections, 2, FALSE), 0))</f>
        <v>election-6</v>
      </c>
      <c r="K1474" s="10" t="s">
        <v>1180</v>
      </c>
      <c r="L1474" s="4">
        <f>IF(isblank($A1474), "", IF(NOT(ISBLANK(M1474)), VLOOKUP(M1474, Elections, 2, FALSE), 0))</f>
        <v>0</v>
      </c>
      <c r="M1474" s="4"/>
      <c r="N1474" s="3"/>
      <c r="O1474" s="3"/>
      <c r="P1474" s="3"/>
      <c r="Q1474" s="3"/>
      <c r="R1474" s="3"/>
      <c r="S1474" s="3"/>
      <c r="T1474" s="3"/>
      <c r="U1474" s="3"/>
      <c r="V1474" s="3"/>
      <c r="W1474" s="3"/>
      <c r="X1474" s="1" t="s">
        <v>1265</v>
      </c>
      <c r="Y1474" s="12" t="s">
        <v>1266</v>
      </c>
      <c r="Z1474" s="56" t="s">
        <v>5603</v>
      </c>
      <c r="AA1474" s="57" t="s">
        <v>5604</v>
      </c>
      <c r="AB1474" s="58"/>
      <c r="AC1474" s="43">
        <v>931721.0</v>
      </c>
      <c r="AD1474" s="43">
        <v>2.177270340101E12</v>
      </c>
      <c r="AE1474" s="43" t="s">
        <v>49</v>
      </c>
      <c r="AF1474" s="43" t="s">
        <v>69</v>
      </c>
      <c r="AG1474" s="25"/>
      <c r="AH1474" s="58"/>
      <c r="AI1474" s="58"/>
      <c r="AJ1474" s="58"/>
    </row>
    <row r="1475">
      <c r="A1475" s="3" t="s">
        <v>5605</v>
      </c>
      <c r="B1475" s="55" t="s">
        <v>5606</v>
      </c>
      <c r="C1475" s="47">
        <v>1018.0</v>
      </c>
      <c r="D1475" s="39"/>
      <c r="E1475" s="39"/>
      <c r="F1475" s="39"/>
      <c r="G1475" s="3"/>
      <c r="H1475" s="3">
        <f>IF(isblank(A1475), "", IF(NOT(ISBLANK(I1475)), VLOOKUP(I1475, Institutions, 2, FALSE), 0))</f>
        <v>0</v>
      </c>
      <c r="I1475" s="4"/>
      <c r="J1475" s="4" t="str">
        <f>IF(isblank(A1475), "", IF(NOT(ISBLANK(K1475)), VLOOKUP(K1475, Elections, 2, FALSE), 0))</f>
        <v>election-6</v>
      </c>
      <c r="K1475" s="10" t="s">
        <v>1180</v>
      </c>
      <c r="L1475" s="4">
        <f>IF(isblank($A1475), "", IF(NOT(ISBLANK(M1475)), VLOOKUP(M1475, Elections, 2, FALSE), 0))</f>
        <v>0</v>
      </c>
      <c r="M1475" s="4"/>
      <c r="N1475" s="3"/>
      <c r="O1475" s="3"/>
      <c r="P1475" s="3"/>
      <c r="Q1475" s="3"/>
      <c r="R1475" s="3"/>
      <c r="S1475" s="3"/>
      <c r="T1475" s="3"/>
      <c r="U1475" s="3"/>
      <c r="V1475" s="3"/>
      <c r="W1475" s="3"/>
      <c r="X1475" s="1" t="s">
        <v>1265</v>
      </c>
      <c r="Y1475" s="12" t="s">
        <v>1266</v>
      </c>
      <c r="Z1475" s="59" t="s">
        <v>5607</v>
      </c>
      <c r="AA1475" s="60" t="s">
        <v>5608</v>
      </c>
      <c r="AB1475" s="58"/>
      <c r="AC1475" s="26">
        <v>7364962.0</v>
      </c>
      <c r="AD1475" s="26">
        <v>2.504623621301E12</v>
      </c>
      <c r="AE1475" s="26" t="s">
        <v>49</v>
      </c>
      <c r="AF1475" s="26" t="s">
        <v>60</v>
      </c>
      <c r="AG1475" s="27" t="s">
        <v>5609</v>
      </c>
      <c r="AH1475" s="58"/>
      <c r="AI1475" s="58"/>
      <c r="AJ1475" s="58"/>
    </row>
    <row r="1476">
      <c r="A1476" s="3" t="s">
        <v>5610</v>
      </c>
      <c r="B1476" s="55" t="s">
        <v>5611</v>
      </c>
      <c r="C1476" s="47">
        <v>1019.0</v>
      </c>
      <c r="D1476" s="39"/>
      <c r="E1476" s="39"/>
      <c r="F1476" s="39"/>
      <c r="G1476" s="3"/>
      <c r="H1476" s="3">
        <f>IF(isblank(A1476), "", IF(NOT(ISBLANK(I1476)), VLOOKUP(I1476, Institutions, 2, FALSE), 0))</f>
        <v>0</v>
      </c>
      <c r="I1476" s="4"/>
      <c r="J1476" s="4" t="str">
        <f>IF(isblank(A1476), "", IF(NOT(ISBLANK(K1476)), VLOOKUP(K1476, Elections, 2, FALSE), 0))</f>
        <v>election-6</v>
      </c>
      <c r="K1476" s="10" t="s">
        <v>1180</v>
      </c>
      <c r="L1476" s="4">
        <f>IF(isblank($A1476), "", IF(NOT(ISBLANK(M1476)), VLOOKUP(M1476, Elections, 2, FALSE), 0))</f>
        <v>0</v>
      </c>
      <c r="M1476" s="4"/>
      <c r="N1476" s="3"/>
      <c r="O1476" s="3"/>
      <c r="P1476" s="3"/>
      <c r="Q1476" s="3"/>
      <c r="R1476" s="3"/>
      <c r="S1476" s="3"/>
      <c r="T1476" s="3"/>
      <c r="U1476" s="3"/>
      <c r="V1476" s="3"/>
      <c r="W1476" s="3"/>
      <c r="X1476" s="1" t="s">
        <v>1265</v>
      </c>
      <c r="Y1476" s="12" t="s">
        <v>1266</v>
      </c>
      <c r="Z1476" s="56" t="s">
        <v>5612</v>
      </c>
      <c r="AA1476" s="57" t="s">
        <v>5613</v>
      </c>
      <c r="AB1476" s="58"/>
      <c r="AC1476" s="43">
        <v>2.6247615E7</v>
      </c>
      <c r="AD1476" s="43">
        <v>1.605796510101E12</v>
      </c>
      <c r="AE1476" s="43" t="s">
        <v>180</v>
      </c>
      <c r="AF1476" s="43" t="s">
        <v>60</v>
      </c>
      <c r="AG1476" s="45" t="s">
        <v>5614</v>
      </c>
      <c r="AH1476" s="58"/>
      <c r="AI1476" s="58"/>
      <c r="AJ1476" s="58"/>
    </row>
    <row r="1477">
      <c r="A1477" s="3" t="s">
        <v>5615</v>
      </c>
      <c r="B1477" s="55" t="s">
        <v>5616</v>
      </c>
      <c r="C1477" s="47">
        <v>1020.0</v>
      </c>
      <c r="D1477" s="39"/>
      <c r="E1477" s="39"/>
      <c r="F1477" s="39"/>
      <c r="G1477" s="3"/>
      <c r="H1477" s="3">
        <f>IF(isblank(A1477), "", IF(NOT(ISBLANK(I1477)), VLOOKUP(I1477, Institutions, 2, FALSE), 0))</f>
        <v>0</v>
      </c>
      <c r="I1477" s="4"/>
      <c r="J1477" s="4" t="str">
        <f>IF(isblank(A1477), "", IF(NOT(ISBLANK(K1477)), VLOOKUP(K1477, Elections, 2, FALSE), 0))</f>
        <v>election-6</v>
      </c>
      <c r="K1477" s="10" t="s">
        <v>1180</v>
      </c>
      <c r="L1477" s="4">
        <f>IF(isblank($A1477), "", IF(NOT(ISBLANK(M1477)), VLOOKUP(M1477, Elections, 2, FALSE), 0))</f>
        <v>0</v>
      </c>
      <c r="M1477" s="4"/>
      <c r="N1477" s="3"/>
      <c r="O1477" s="3"/>
      <c r="P1477" s="3"/>
      <c r="Q1477" s="3"/>
      <c r="R1477" s="3"/>
      <c r="S1477" s="3"/>
      <c r="T1477" s="3"/>
      <c r="U1477" s="3"/>
      <c r="V1477" s="3"/>
      <c r="W1477" s="3"/>
      <c r="X1477" s="1" t="s">
        <v>1265</v>
      </c>
      <c r="Y1477" s="12" t="s">
        <v>1266</v>
      </c>
      <c r="Z1477" s="59" t="s">
        <v>5617</v>
      </c>
      <c r="AA1477" s="60" t="s">
        <v>5618</v>
      </c>
      <c r="AB1477" s="58"/>
      <c r="AC1477" s="26">
        <v>1.2096296E7</v>
      </c>
      <c r="AD1477" s="26">
        <v>1.637542090101E12</v>
      </c>
      <c r="AE1477" s="26" t="s">
        <v>49</v>
      </c>
      <c r="AF1477" s="26" t="s">
        <v>69</v>
      </c>
      <c r="AG1477" s="33"/>
      <c r="AH1477" s="58"/>
      <c r="AI1477" s="58"/>
      <c r="AJ1477" s="58"/>
    </row>
    <row r="1478">
      <c r="A1478" s="3" t="s">
        <v>5619</v>
      </c>
      <c r="B1478" s="55" t="s">
        <v>5620</v>
      </c>
      <c r="C1478" s="47">
        <v>1021.0</v>
      </c>
      <c r="D1478" s="39"/>
      <c r="E1478" s="39"/>
      <c r="F1478" s="39"/>
      <c r="G1478" s="3"/>
      <c r="H1478" s="3">
        <f>IF(isblank(A1478), "", IF(NOT(ISBLANK(I1478)), VLOOKUP(I1478, Institutions, 2, FALSE), 0))</f>
        <v>0</v>
      </c>
      <c r="I1478" s="4"/>
      <c r="J1478" s="4" t="str">
        <f>IF(isblank(A1478), "", IF(NOT(ISBLANK(K1478)), VLOOKUP(K1478, Elections, 2, FALSE), 0))</f>
        <v>election-6</v>
      </c>
      <c r="K1478" s="10" t="s">
        <v>1180</v>
      </c>
      <c r="L1478" s="4">
        <f>IF(isblank($A1478), "", IF(NOT(ISBLANK(M1478)), VLOOKUP(M1478, Elections, 2, FALSE), 0))</f>
        <v>0</v>
      </c>
      <c r="M1478" s="4"/>
      <c r="N1478" s="3"/>
      <c r="O1478" s="3"/>
      <c r="P1478" s="3"/>
      <c r="Q1478" s="3"/>
      <c r="R1478" s="3"/>
      <c r="S1478" s="3"/>
      <c r="T1478" s="3"/>
      <c r="U1478" s="3"/>
      <c r="V1478" s="3"/>
      <c r="W1478" s="3"/>
      <c r="X1478" s="1" t="s">
        <v>1265</v>
      </c>
      <c r="Y1478" s="12" t="s">
        <v>1266</v>
      </c>
      <c r="Z1478" s="56" t="s">
        <v>5621</v>
      </c>
      <c r="AA1478" s="57" t="s">
        <v>5622</v>
      </c>
      <c r="AB1478" s="58"/>
      <c r="AC1478" s="43" t="s">
        <v>85</v>
      </c>
      <c r="AD1478" s="36"/>
      <c r="AE1478" s="36"/>
      <c r="AF1478" s="36"/>
      <c r="AG1478" s="25"/>
      <c r="AH1478" s="58"/>
      <c r="AI1478" s="58"/>
      <c r="AJ1478" s="58"/>
    </row>
    <row r="1479">
      <c r="A1479" s="3" t="s">
        <v>5623</v>
      </c>
      <c r="B1479" s="55" t="s">
        <v>5624</v>
      </c>
      <c r="C1479" s="47">
        <v>1022.0</v>
      </c>
      <c r="D1479" s="39"/>
      <c r="E1479" s="39"/>
      <c r="F1479" s="39"/>
      <c r="G1479" s="3"/>
      <c r="H1479" s="3">
        <f>IF(isblank(A1479), "", IF(NOT(ISBLANK(I1479)), VLOOKUP(I1479, Institutions, 2, FALSE), 0))</f>
        <v>0</v>
      </c>
      <c r="I1479" s="4"/>
      <c r="J1479" s="4" t="str">
        <f>IF(isblank(A1479), "", IF(NOT(ISBLANK(K1479)), VLOOKUP(K1479, Elections, 2, FALSE), 0))</f>
        <v>election-6</v>
      </c>
      <c r="K1479" s="10" t="s">
        <v>1180</v>
      </c>
      <c r="L1479" s="4">
        <f>IF(isblank($A1479), "", IF(NOT(ISBLANK(M1479)), VLOOKUP(M1479, Elections, 2, FALSE), 0))</f>
        <v>0</v>
      </c>
      <c r="M1479" s="4"/>
      <c r="N1479" s="3"/>
      <c r="O1479" s="3"/>
      <c r="P1479" s="3"/>
      <c r="Q1479" s="3"/>
      <c r="R1479" s="3"/>
      <c r="S1479" s="3"/>
      <c r="T1479" s="3"/>
      <c r="U1479" s="3"/>
      <c r="V1479" s="3"/>
      <c r="W1479" s="3"/>
      <c r="X1479" s="1" t="s">
        <v>1265</v>
      </c>
      <c r="Y1479" s="12" t="s">
        <v>1266</v>
      </c>
      <c r="Z1479" s="59" t="s">
        <v>5625</v>
      </c>
      <c r="AA1479" s="60" t="s">
        <v>5626</v>
      </c>
      <c r="AB1479" s="58"/>
      <c r="AC1479" s="26">
        <v>1.4849313E7</v>
      </c>
      <c r="AD1479" s="26">
        <v>1.667873370509E12</v>
      </c>
      <c r="AE1479" s="26" t="s">
        <v>49</v>
      </c>
      <c r="AF1479" s="26" t="s">
        <v>69</v>
      </c>
      <c r="AG1479" s="33"/>
      <c r="AH1479" s="58"/>
      <c r="AI1479" s="58"/>
      <c r="AJ1479" s="58"/>
    </row>
    <row r="1480">
      <c r="A1480" s="3" t="s">
        <v>5627</v>
      </c>
      <c r="B1480" s="55" t="s">
        <v>5628</v>
      </c>
      <c r="C1480" s="47">
        <v>1023.0</v>
      </c>
      <c r="D1480" s="39"/>
      <c r="E1480" s="39"/>
      <c r="F1480" s="39"/>
      <c r="G1480" s="3"/>
      <c r="H1480" s="3">
        <f>IF(isblank(A1480), "", IF(NOT(ISBLANK(I1480)), VLOOKUP(I1480, Institutions, 2, FALSE), 0))</f>
        <v>0</v>
      </c>
      <c r="I1480" s="4"/>
      <c r="J1480" s="4" t="str">
        <f>IF(isblank(A1480), "", IF(NOT(ISBLANK(K1480)), VLOOKUP(K1480, Elections, 2, FALSE), 0))</f>
        <v>election-6</v>
      </c>
      <c r="K1480" s="10" t="s">
        <v>1180</v>
      </c>
      <c r="L1480" s="4">
        <f>IF(isblank($A1480), "", IF(NOT(ISBLANK(M1480)), VLOOKUP(M1480, Elections, 2, FALSE), 0))</f>
        <v>0</v>
      </c>
      <c r="M1480" s="4"/>
      <c r="N1480" s="3"/>
      <c r="O1480" s="3"/>
      <c r="P1480" s="3"/>
      <c r="Q1480" s="3"/>
      <c r="R1480" s="3"/>
      <c r="S1480" s="3"/>
      <c r="T1480" s="3"/>
      <c r="U1480" s="3"/>
      <c r="V1480" s="3"/>
      <c r="W1480" s="3"/>
      <c r="X1480" s="1" t="s">
        <v>1265</v>
      </c>
      <c r="Y1480" s="12" t="s">
        <v>1266</v>
      </c>
      <c r="Z1480" s="56" t="s">
        <v>5629</v>
      </c>
      <c r="AA1480" s="57" t="s">
        <v>5630</v>
      </c>
      <c r="AB1480" s="58"/>
      <c r="AC1480" s="43">
        <v>1.2681903E7</v>
      </c>
      <c r="AD1480" s="43">
        <v>2.346584280101E12</v>
      </c>
      <c r="AE1480" s="43" t="s">
        <v>180</v>
      </c>
      <c r="AF1480" s="43" t="s">
        <v>60</v>
      </c>
      <c r="AG1480" s="45" t="s">
        <v>5631</v>
      </c>
      <c r="AH1480" s="58"/>
      <c r="AI1480" s="58"/>
      <c r="AJ1480" s="58"/>
    </row>
    <row r="1481">
      <c r="A1481" s="3" t="s">
        <v>5632</v>
      </c>
      <c r="B1481" s="55" t="s">
        <v>5633</v>
      </c>
      <c r="C1481" s="47">
        <v>1024.0</v>
      </c>
      <c r="D1481" s="39"/>
      <c r="E1481" s="39"/>
      <c r="F1481" s="39"/>
      <c r="G1481" s="3"/>
      <c r="H1481" s="3">
        <f>IF(isblank(A1481), "", IF(NOT(ISBLANK(I1481)), VLOOKUP(I1481, Institutions, 2, FALSE), 0))</f>
        <v>0</v>
      </c>
      <c r="I1481" s="4"/>
      <c r="J1481" s="4" t="str">
        <f>IF(isblank(A1481), "", IF(NOT(ISBLANK(K1481)), VLOOKUP(K1481, Elections, 2, FALSE), 0))</f>
        <v>election-6</v>
      </c>
      <c r="K1481" s="10" t="s">
        <v>1180</v>
      </c>
      <c r="L1481" s="4">
        <f>IF(isblank($A1481), "", IF(NOT(ISBLANK(M1481)), VLOOKUP(M1481, Elections, 2, FALSE), 0))</f>
        <v>0</v>
      </c>
      <c r="M1481" s="4"/>
      <c r="N1481" s="3"/>
      <c r="O1481" s="3"/>
      <c r="P1481" s="3"/>
      <c r="Q1481" s="3"/>
      <c r="R1481" s="3"/>
      <c r="S1481" s="3"/>
      <c r="T1481" s="3"/>
      <c r="U1481" s="3"/>
      <c r="V1481" s="3"/>
      <c r="W1481" s="3"/>
      <c r="X1481" s="1" t="s">
        <v>1265</v>
      </c>
      <c r="Y1481" s="12" t="s">
        <v>1266</v>
      </c>
      <c r="Z1481" s="59" t="s">
        <v>5634</v>
      </c>
      <c r="AA1481" s="60" t="s">
        <v>5635</v>
      </c>
      <c r="AB1481" s="58"/>
      <c r="AC1481" s="26">
        <v>7911327.0</v>
      </c>
      <c r="AD1481" s="26">
        <v>1.850015640101E12</v>
      </c>
      <c r="AE1481" s="26" t="s">
        <v>49</v>
      </c>
      <c r="AF1481" s="26" t="s">
        <v>60</v>
      </c>
      <c r="AG1481" s="27" t="s">
        <v>5636</v>
      </c>
      <c r="AH1481" s="58"/>
      <c r="AI1481" s="58"/>
      <c r="AJ1481" s="58"/>
    </row>
    <row r="1482">
      <c r="A1482" s="3" t="s">
        <v>5637</v>
      </c>
      <c r="B1482" s="55" t="s">
        <v>5638</v>
      </c>
      <c r="C1482" s="47">
        <v>1025.0</v>
      </c>
      <c r="D1482" s="39"/>
      <c r="E1482" s="39"/>
      <c r="F1482" s="39"/>
      <c r="G1482" s="3"/>
      <c r="H1482" s="3">
        <f>IF(isblank(A1482), "", IF(NOT(ISBLANK(I1482)), VLOOKUP(I1482, Institutions, 2, FALSE), 0))</f>
        <v>0</v>
      </c>
      <c r="I1482" s="4"/>
      <c r="J1482" s="4" t="str">
        <f>IF(isblank(A1482), "", IF(NOT(ISBLANK(K1482)), VLOOKUP(K1482, Elections, 2, FALSE), 0))</f>
        <v>election-6</v>
      </c>
      <c r="K1482" s="10" t="s">
        <v>1180</v>
      </c>
      <c r="L1482" s="4">
        <f>IF(isblank($A1482), "", IF(NOT(ISBLANK(M1482)), VLOOKUP(M1482, Elections, 2, FALSE), 0))</f>
        <v>0</v>
      </c>
      <c r="M1482" s="4"/>
      <c r="N1482" s="3"/>
      <c r="O1482" s="3"/>
      <c r="P1482" s="3"/>
      <c r="Q1482" s="3"/>
      <c r="R1482" s="3"/>
      <c r="S1482" s="3"/>
      <c r="T1482" s="3"/>
      <c r="U1482" s="3"/>
      <c r="V1482" s="3"/>
      <c r="W1482" s="3"/>
      <c r="X1482" s="1" t="s">
        <v>1265</v>
      </c>
      <c r="Y1482" s="12" t="s">
        <v>1266</v>
      </c>
      <c r="Z1482" s="56" t="s">
        <v>5639</v>
      </c>
      <c r="AA1482" s="57" t="s">
        <v>5640</v>
      </c>
      <c r="AB1482" s="58"/>
      <c r="AC1482" s="43">
        <v>5156327.0</v>
      </c>
      <c r="AD1482" s="43">
        <v>2.634392830101E12</v>
      </c>
      <c r="AE1482" s="43" t="s">
        <v>49</v>
      </c>
      <c r="AF1482" s="43" t="s">
        <v>60</v>
      </c>
      <c r="AG1482" s="45" t="s">
        <v>5641</v>
      </c>
      <c r="AH1482" s="58"/>
      <c r="AI1482" s="58"/>
      <c r="AJ1482" s="58"/>
    </row>
    <row r="1483">
      <c r="A1483" s="3" t="s">
        <v>5642</v>
      </c>
      <c r="B1483" s="55" t="s">
        <v>5643</v>
      </c>
      <c r="C1483" s="47">
        <v>1026.0</v>
      </c>
      <c r="D1483" s="39"/>
      <c r="E1483" s="39"/>
      <c r="F1483" s="39"/>
      <c r="G1483" s="3"/>
      <c r="H1483" s="3">
        <f>IF(isblank(A1483), "", IF(NOT(ISBLANK(I1483)), VLOOKUP(I1483, Institutions, 2, FALSE), 0))</f>
        <v>0</v>
      </c>
      <c r="I1483" s="4"/>
      <c r="J1483" s="4" t="str">
        <f>IF(isblank(A1483), "", IF(NOT(ISBLANK(K1483)), VLOOKUP(K1483, Elections, 2, FALSE), 0))</f>
        <v>election-6</v>
      </c>
      <c r="K1483" s="10" t="s">
        <v>1180</v>
      </c>
      <c r="L1483" s="4">
        <f>IF(isblank($A1483), "", IF(NOT(ISBLANK(M1483)), VLOOKUP(M1483, Elections, 2, FALSE), 0))</f>
        <v>0</v>
      </c>
      <c r="M1483" s="4"/>
      <c r="N1483" s="3"/>
      <c r="O1483" s="3"/>
      <c r="P1483" s="3"/>
      <c r="Q1483" s="3"/>
      <c r="R1483" s="3"/>
      <c r="S1483" s="3"/>
      <c r="T1483" s="3"/>
      <c r="U1483" s="3"/>
      <c r="V1483" s="3"/>
      <c r="W1483" s="3"/>
      <c r="X1483" s="1" t="s">
        <v>1265</v>
      </c>
      <c r="Y1483" s="12" t="s">
        <v>1266</v>
      </c>
      <c r="Z1483" s="59" t="s">
        <v>5644</v>
      </c>
      <c r="AA1483" s="60" t="s">
        <v>5645</v>
      </c>
      <c r="AB1483" s="58"/>
      <c r="AC1483" s="26">
        <v>8124418.0</v>
      </c>
      <c r="AD1483" s="26">
        <v>2.514754840101E12</v>
      </c>
      <c r="AE1483" s="26" t="s">
        <v>49</v>
      </c>
      <c r="AF1483" s="26" t="s">
        <v>69</v>
      </c>
      <c r="AG1483" s="33"/>
      <c r="AH1483" s="58"/>
      <c r="AI1483" s="58"/>
      <c r="AJ1483" s="58"/>
    </row>
    <row r="1484">
      <c r="A1484" s="3" t="s">
        <v>5646</v>
      </c>
      <c r="B1484" s="55" t="s">
        <v>5647</v>
      </c>
      <c r="C1484" s="47">
        <v>1027.0</v>
      </c>
      <c r="D1484" s="39"/>
      <c r="E1484" s="39"/>
      <c r="F1484" s="39"/>
      <c r="G1484" s="3"/>
      <c r="H1484" s="3">
        <f>IF(isblank(A1484), "", IF(NOT(ISBLANK(I1484)), VLOOKUP(I1484, Institutions, 2, FALSE), 0))</f>
        <v>0</v>
      </c>
      <c r="I1484" s="4"/>
      <c r="J1484" s="4" t="str">
        <f>IF(isblank(A1484), "", IF(NOT(ISBLANK(K1484)), VLOOKUP(K1484, Elections, 2, FALSE), 0))</f>
        <v>election-6</v>
      </c>
      <c r="K1484" s="10" t="s">
        <v>1180</v>
      </c>
      <c r="L1484" s="4">
        <f>IF(isblank($A1484), "", IF(NOT(ISBLANK(M1484)), VLOOKUP(M1484, Elections, 2, FALSE), 0))</f>
        <v>0</v>
      </c>
      <c r="M1484" s="4"/>
      <c r="N1484" s="3"/>
      <c r="O1484" s="3"/>
      <c r="P1484" s="3"/>
      <c r="Q1484" s="3"/>
      <c r="R1484" s="3"/>
      <c r="S1484" s="3"/>
      <c r="T1484" s="3"/>
      <c r="U1484" s="3"/>
      <c r="V1484" s="3"/>
      <c r="W1484" s="3"/>
      <c r="X1484" s="1" t="s">
        <v>1265</v>
      </c>
      <c r="Y1484" s="12" t="s">
        <v>1266</v>
      </c>
      <c r="Z1484" s="56" t="s">
        <v>5648</v>
      </c>
      <c r="AA1484" s="57" t="s">
        <v>5649</v>
      </c>
      <c r="AB1484" s="58"/>
      <c r="AC1484" s="43" t="s">
        <v>5650</v>
      </c>
      <c r="AD1484" s="43">
        <v>1.811325750101E12</v>
      </c>
      <c r="AE1484" s="43" t="s">
        <v>49</v>
      </c>
      <c r="AF1484" s="43" t="s">
        <v>69</v>
      </c>
      <c r="AG1484" s="25"/>
      <c r="AH1484" s="58"/>
      <c r="AI1484" s="58"/>
      <c r="AJ1484" s="58"/>
    </row>
    <row r="1485">
      <c r="A1485" s="3" t="s">
        <v>5651</v>
      </c>
      <c r="B1485" s="55" t="s">
        <v>5652</v>
      </c>
      <c r="C1485" s="47">
        <v>1028.0</v>
      </c>
      <c r="D1485" s="39"/>
      <c r="E1485" s="39"/>
      <c r="F1485" s="39"/>
      <c r="G1485" s="3"/>
      <c r="H1485" s="3">
        <f>IF(isblank(A1485), "", IF(NOT(ISBLANK(I1485)), VLOOKUP(I1485, Institutions, 2, FALSE), 0))</f>
        <v>0</v>
      </c>
      <c r="I1485" s="4"/>
      <c r="J1485" s="4" t="str">
        <f>IF(isblank(A1485), "", IF(NOT(ISBLANK(K1485)), VLOOKUP(K1485, Elections, 2, FALSE), 0))</f>
        <v>election-6</v>
      </c>
      <c r="K1485" s="10" t="s">
        <v>1180</v>
      </c>
      <c r="L1485" s="4">
        <f>IF(isblank($A1485), "", IF(NOT(ISBLANK(M1485)), VLOOKUP(M1485, Elections, 2, FALSE), 0))</f>
        <v>0</v>
      </c>
      <c r="M1485" s="4"/>
      <c r="N1485" s="3"/>
      <c r="O1485" s="3"/>
      <c r="P1485" s="3"/>
      <c r="Q1485" s="3"/>
      <c r="R1485" s="3"/>
      <c r="S1485" s="3"/>
      <c r="T1485" s="3"/>
      <c r="U1485" s="3"/>
      <c r="V1485" s="3"/>
      <c r="W1485" s="3"/>
      <c r="X1485" s="1" t="s">
        <v>1265</v>
      </c>
      <c r="Y1485" s="12" t="s">
        <v>1266</v>
      </c>
      <c r="Z1485" s="59" t="s">
        <v>5653</v>
      </c>
      <c r="AA1485" s="60" t="s">
        <v>5654</v>
      </c>
      <c r="AB1485" s="58"/>
      <c r="AC1485" s="63" t="s">
        <v>5655</v>
      </c>
      <c r="AD1485" s="34"/>
      <c r="AE1485" s="34"/>
      <c r="AF1485" s="34"/>
      <c r="AG1485" s="33"/>
      <c r="AH1485" s="58"/>
      <c r="AI1485" s="58"/>
      <c r="AJ1485" s="58"/>
    </row>
    <row r="1486">
      <c r="A1486" s="3" t="s">
        <v>5656</v>
      </c>
      <c r="B1486" s="55" t="s">
        <v>5657</v>
      </c>
      <c r="C1486" s="47">
        <v>1029.0</v>
      </c>
      <c r="D1486" s="39"/>
      <c r="E1486" s="39"/>
      <c r="F1486" s="39"/>
      <c r="G1486" s="3"/>
      <c r="H1486" s="3">
        <f>IF(isblank(A1486), "", IF(NOT(ISBLANK(I1486)), VLOOKUP(I1486, Institutions, 2, FALSE), 0))</f>
        <v>0</v>
      </c>
      <c r="I1486" s="4"/>
      <c r="J1486" s="4" t="str">
        <f>IF(isblank(A1486), "", IF(NOT(ISBLANK(K1486)), VLOOKUP(K1486, Elections, 2, FALSE), 0))</f>
        <v>election-6</v>
      </c>
      <c r="K1486" s="10" t="s">
        <v>1180</v>
      </c>
      <c r="L1486" s="4">
        <f>IF(isblank($A1486), "", IF(NOT(ISBLANK(M1486)), VLOOKUP(M1486, Elections, 2, FALSE), 0))</f>
        <v>0</v>
      </c>
      <c r="M1486" s="4"/>
      <c r="N1486" s="3"/>
      <c r="O1486" s="3"/>
      <c r="P1486" s="3"/>
      <c r="Q1486" s="3"/>
      <c r="R1486" s="3"/>
      <c r="S1486" s="3"/>
      <c r="T1486" s="3"/>
      <c r="U1486" s="3"/>
      <c r="V1486" s="3"/>
      <c r="W1486" s="3"/>
      <c r="X1486" s="1" t="s">
        <v>1265</v>
      </c>
      <c r="Y1486" s="12" t="s">
        <v>1266</v>
      </c>
      <c r="Z1486" s="56" t="s">
        <v>5658</v>
      </c>
      <c r="AA1486" s="57" t="s">
        <v>5659</v>
      </c>
      <c r="AB1486" s="58"/>
      <c r="AC1486" s="43">
        <v>2.4500445E7</v>
      </c>
      <c r="AD1486" s="43">
        <v>2.654272741311E12</v>
      </c>
      <c r="AE1486" s="43" t="s">
        <v>49</v>
      </c>
      <c r="AF1486" s="43" t="s">
        <v>60</v>
      </c>
      <c r="AG1486" s="45" t="s">
        <v>5660</v>
      </c>
      <c r="AH1486" s="58"/>
      <c r="AI1486" s="58"/>
      <c r="AJ1486" s="58"/>
    </row>
    <row r="1487">
      <c r="A1487" s="3" t="s">
        <v>5661</v>
      </c>
      <c r="B1487" s="55" t="s">
        <v>5662</v>
      </c>
      <c r="C1487" s="47">
        <v>1030.0</v>
      </c>
      <c r="D1487" s="39"/>
      <c r="E1487" s="39"/>
      <c r="F1487" s="39"/>
      <c r="G1487" s="3"/>
      <c r="H1487" s="3">
        <f>IF(isblank(A1487), "", IF(NOT(ISBLANK(I1487)), VLOOKUP(I1487, Institutions, 2, FALSE), 0))</f>
        <v>0</v>
      </c>
      <c r="I1487" s="4"/>
      <c r="J1487" s="4" t="str">
        <f>IF(isblank(A1487), "", IF(NOT(ISBLANK(K1487)), VLOOKUP(K1487, Elections, 2, FALSE), 0))</f>
        <v>election-6</v>
      </c>
      <c r="K1487" s="10" t="s">
        <v>1180</v>
      </c>
      <c r="L1487" s="4">
        <f>IF(isblank($A1487), "", IF(NOT(ISBLANK(M1487)), VLOOKUP(M1487, Elections, 2, FALSE), 0))</f>
        <v>0</v>
      </c>
      <c r="M1487" s="4"/>
      <c r="N1487" s="3"/>
      <c r="O1487" s="3"/>
      <c r="P1487" s="3"/>
      <c r="Q1487" s="3"/>
      <c r="R1487" s="3"/>
      <c r="S1487" s="3"/>
      <c r="T1487" s="3"/>
      <c r="U1487" s="3"/>
      <c r="V1487" s="3"/>
      <c r="W1487" s="3"/>
      <c r="X1487" s="1" t="s">
        <v>1265</v>
      </c>
      <c r="Y1487" s="12" t="s">
        <v>1266</v>
      </c>
      <c r="Z1487" s="59" t="s">
        <v>5663</v>
      </c>
      <c r="AA1487" s="60" t="s">
        <v>5664</v>
      </c>
      <c r="AB1487" s="58"/>
      <c r="AC1487" s="26">
        <v>6377726.0</v>
      </c>
      <c r="AD1487" s="26">
        <v>1.648527781901E12</v>
      </c>
      <c r="AE1487" s="26" t="s">
        <v>180</v>
      </c>
      <c r="AF1487" s="26" t="s">
        <v>60</v>
      </c>
      <c r="AG1487" s="27" t="s">
        <v>5665</v>
      </c>
      <c r="AH1487" s="58"/>
      <c r="AI1487" s="58"/>
      <c r="AJ1487" s="58"/>
    </row>
    <row r="1488">
      <c r="A1488" s="3" t="s">
        <v>5666</v>
      </c>
      <c r="B1488" s="55" t="s">
        <v>5667</v>
      </c>
      <c r="C1488" s="47">
        <v>1031.0</v>
      </c>
      <c r="D1488" s="39"/>
      <c r="E1488" s="39"/>
      <c r="F1488" s="39"/>
      <c r="G1488" s="3"/>
      <c r="H1488" s="3">
        <f>IF(isblank(A1488), "", IF(NOT(ISBLANK(I1488)), VLOOKUP(I1488, Institutions, 2, FALSE), 0))</f>
        <v>0</v>
      </c>
      <c r="I1488" s="4"/>
      <c r="J1488" s="4" t="str">
        <f>IF(isblank(A1488), "", IF(NOT(ISBLANK(K1488)), VLOOKUP(K1488, Elections, 2, FALSE), 0))</f>
        <v>election-6</v>
      </c>
      <c r="K1488" s="10" t="s">
        <v>1180</v>
      </c>
      <c r="L1488" s="4">
        <f>IF(isblank($A1488), "", IF(NOT(ISBLANK(M1488)), VLOOKUP(M1488, Elections, 2, FALSE), 0))</f>
        <v>0</v>
      </c>
      <c r="M1488" s="4"/>
      <c r="N1488" s="3"/>
      <c r="O1488" s="3"/>
      <c r="P1488" s="3"/>
      <c r="Q1488" s="3"/>
      <c r="R1488" s="3"/>
      <c r="S1488" s="3"/>
      <c r="T1488" s="3"/>
      <c r="U1488" s="3"/>
      <c r="V1488" s="3"/>
      <c r="W1488" s="3"/>
      <c r="X1488" s="1" t="s">
        <v>1265</v>
      </c>
      <c r="Y1488" s="12" t="s">
        <v>1266</v>
      </c>
      <c r="Z1488" s="56" t="s">
        <v>5668</v>
      </c>
      <c r="AA1488" s="57" t="s">
        <v>5669</v>
      </c>
      <c r="AB1488" s="58"/>
      <c r="AC1488" s="43">
        <v>8322503.0</v>
      </c>
      <c r="AD1488" s="43">
        <v>1.982514400101E12</v>
      </c>
      <c r="AE1488" s="43" t="s">
        <v>180</v>
      </c>
      <c r="AF1488" s="43" t="s">
        <v>60</v>
      </c>
      <c r="AG1488" s="45" t="s">
        <v>1107</v>
      </c>
      <c r="AH1488" s="58"/>
      <c r="AI1488" s="58"/>
      <c r="AJ1488" s="58"/>
    </row>
    <row r="1489">
      <c r="A1489" s="3" t="s">
        <v>5670</v>
      </c>
      <c r="B1489" s="55" t="s">
        <v>173</v>
      </c>
      <c r="C1489" s="47">
        <v>1032.0</v>
      </c>
      <c r="D1489" s="39"/>
      <c r="E1489" s="39"/>
      <c r="F1489" s="39"/>
      <c r="G1489" s="3"/>
      <c r="H1489" s="3">
        <f>IF(isblank(A1489), "", IF(NOT(ISBLANK(I1489)), VLOOKUP(I1489, Institutions, 2, FALSE), 0))</f>
        <v>0</v>
      </c>
      <c r="I1489" s="4"/>
      <c r="J1489" s="4" t="str">
        <f>IF(isblank(A1489), "", IF(NOT(ISBLANK(K1489)), VLOOKUP(K1489, Elections, 2, FALSE), 0))</f>
        <v>election-6</v>
      </c>
      <c r="K1489" s="10" t="s">
        <v>1180</v>
      </c>
      <c r="L1489" s="4">
        <f>IF(isblank($A1489), "", IF(NOT(ISBLANK(M1489)), VLOOKUP(M1489, Elections, 2, FALSE), 0))</f>
        <v>0</v>
      </c>
      <c r="M1489" s="4"/>
      <c r="N1489" s="3"/>
      <c r="O1489" s="3"/>
      <c r="P1489" s="3"/>
      <c r="Q1489" s="3"/>
      <c r="R1489" s="3"/>
      <c r="S1489" s="3"/>
      <c r="T1489" s="3"/>
      <c r="U1489" s="3"/>
      <c r="V1489" s="3"/>
      <c r="W1489" s="3"/>
      <c r="X1489" s="1" t="s">
        <v>1265</v>
      </c>
      <c r="Y1489" s="12" t="s">
        <v>1266</v>
      </c>
      <c r="Z1489" s="59" t="s">
        <v>5671</v>
      </c>
      <c r="AA1489" s="60" t="s">
        <v>5672</v>
      </c>
      <c r="AB1489" s="58"/>
      <c r="AC1489" s="31">
        <v>5547598.0</v>
      </c>
      <c r="AD1489" s="31">
        <v>2.287337150608E12</v>
      </c>
      <c r="AE1489" s="31" t="s">
        <v>49</v>
      </c>
      <c r="AF1489" s="31" t="s">
        <v>161</v>
      </c>
      <c r="AG1489" s="33"/>
      <c r="AH1489" s="58"/>
      <c r="AI1489" s="58"/>
      <c r="AJ1489" s="58"/>
    </row>
    <row r="1490">
      <c r="A1490" s="3" t="s">
        <v>5673</v>
      </c>
      <c r="B1490" s="55" t="s">
        <v>5674</v>
      </c>
      <c r="C1490" s="47">
        <v>1033.0</v>
      </c>
      <c r="D1490" s="39"/>
      <c r="E1490" s="39"/>
      <c r="F1490" s="39"/>
      <c r="G1490" s="3"/>
      <c r="H1490" s="3">
        <f>IF(isblank(A1490), "", IF(NOT(ISBLANK(I1490)), VLOOKUP(I1490, Institutions, 2, FALSE), 0))</f>
        <v>0</v>
      </c>
      <c r="I1490" s="4"/>
      <c r="J1490" s="4" t="str">
        <f>IF(isblank(A1490), "", IF(NOT(ISBLANK(K1490)), VLOOKUP(K1490, Elections, 2, FALSE), 0))</f>
        <v>election-6</v>
      </c>
      <c r="K1490" s="10" t="s">
        <v>1180</v>
      </c>
      <c r="L1490" s="4">
        <f>IF(isblank($A1490), "", IF(NOT(ISBLANK(M1490)), VLOOKUP(M1490, Elections, 2, FALSE), 0))</f>
        <v>0</v>
      </c>
      <c r="M1490" s="4"/>
      <c r="N1490" s="3"/>
      <c r="O1490" s="3"/>
      <c r="P1490" s="3"/>
      <c r="Q1490" s="3"/>
      <c r="R1490" s="3"/>
      <c r="S1490" s="3"/>
      <c r="T1490" s="3"/>
      <c r="U1490" s="3"/>
      <c r="V1490" s="3"/>
      <c r="W1490" s="3"/>
      <c r="X1490" s="1" t="s">
        <v>1265</v>
      </c>
      <c r="Y1490" s="12" t="s">
        <v>1266</v>
      </c>
      <c r="Z1490" s="56" t="s">
        <v>5675</v>
      </c>
      <c r="AA1490" s="57" t="s">
        <v>5676</v>
      </c>
      <c r="AB1490" s="58"/>
      <c r="AC1490" s="43" t="s">
        <v>85</v>
      </c>
      <c r="AD1490" s="36"/>
      <c r="AE1490" s="36"/>
      <c r="AF1490" s="36"/>
      <c r="AG1490" s="25"/>
      <c r="AH1490" s="58"/>
      <c r="AI1490" s="58"/>
      <c r="AJ1490" s="58"/>
    </row>
    <row r="1491">
      <c r="A1491" s="3" t="s">
        <v>5677</v>
      </c>
      <c r="B1491" s="55" t="s">
        <v>5678</v>
      </c>
      <c r="C1491" s="47">
        <v>1034.0</v>
      </c>
      <c r="D1491" s="39"/>
      <c r="E1491" s="39"/>
      <c r="F1491" s="39"/>
      <c r="G1491" s="3"/>
      <c r="H1491" s="3">
        <f>IF(isblank(A1491), "", IF(NOT(ISBLANK(I1491)), VLOOKUP(I1491, Institutions, 2, FALSE), 0))</f>
        <v>0</v>
      </c>
      <c r="I1491" s="4"/>
      <c r="J1491" s="4" t="str">
        <f>IF(isblank(A1491), "", IF(NOT(ISBLANK(K1491)), VLOOKUP(K1491, Elections, 2, FALSE), 0))</f>
        <v>election-6</v>
      </c>
      <c r="K1491" s="10" t="s">
        <v>1180</v>
      </c>
      <c r="L1491" s="4">
        <f>IF(isblank($A1491), "", IF(NOT(ISBLANK(M1491)), VLOOKUP(M1491, Elections, 2, FALSE), 0))</f>
        <v>0</v>
      </c>
      <c r="M1491" s="4"/>
      <c r="N1491" s="3"/>
      <c r="O1491" s="3"/>
      <c r="P1491" s="3"/>
      <c r="Q1491" s="3"/>
      <c r="R1491" s="3"/>
      <c r="S1491" s="3"/>
      <c r="T1491" s="3"/>
      <c r="U1491" s="3"/>
      <c r="V1491" s="3"/>
      <c r="W1491" s="3"/>
      <c r="X1491" s="1" t="s">
        <v>1265</v>
      </c>
      <c r="Y1491" s="12" t="s">
        <v>1266</v>
      </c>
      <c r="Z1491" s="59" t="s">
        <v>5679</v>
      </c>
      <c r="AA1491" s="60" t="s">
        <v>5680</v>
      </c>
      <c r="AB1491" s="58"/>
      <c r="AC1491" s="26">
        <v>9586504.0</v>
      </c>
      <c r="AD1491" s="26">
        <v>1.996284240101E12</v>
      </c>
      <c r="AE1491" s="26" t="s">
        <v>180</v>
      </c>
      <c r="AF1491" s="26" t="s">
        <v>60</v>
      </c>
      <c r="AG1491" s="27" t="s">
        <v>5681</v>
      </c>
      <c r="AH1491" s="58"/>
      <c r="AI1491" s="58"/>
      <c r="AJ1491" s="58"/>
    </row>
    <row r="1492">
      <c r="A1492" s="3" t="s">
        <v>5682</v>
      </c>
      <c r="B1492" s="55" t="s">
        <v>5683</v>
      </c>
      <c r="C1492" s="47">
        <v>1035.0</v>
      </c>
      <c r="D1492" s="39"/>
      <c r="E1492" s="39"/>
      <c r="F1492" s="39"/>
      <c r="G1492" s="3"/>
      <c r="H1492" s="3">
        <f>IF(isblank(A1492), "", IF(NOT(ISBLANK(I1492)), VLOOKUP(I1492, Institutions, 2, FALSE), 0))</f>
        <v>0</v>
      </c>
      <c r="I1492" s="4"/>
      <c r="J1492" s="4" t="str">
        <f>IF(isblank(A1492), "", IF(NOT(ISBLANK(K1492)), VLOOKUP(K1492, Elections, 2, FALSE), 0))</f>
        <v>election-6</v>
      </c>
      <c r="K1492" s="10" t="s">
        <v>1180</v>
      </c>
      <c r="L1492" s="4">
        <f>IF(isblank($A1492), "", IF(NOT(ISBLANK(M1492)), VLOOKUP(M1492, Elections, 2, FALSE), 0))</f>
        <v>0</v>
      </c>
      <c r="M1492" s="4"/>
      <c r="N1492" s="3"/>
      <c r="O1492" s="3"/>
      <c r="P1492" s="3"/>
      <c r="Q1492" s="3"/>
      <c r="R1492" s="3"/>
      <c r="S1492" s="3"/>
      <c r="T1492" s="3"/>
      <c r="U1492" s="3"/>
      <c r="V1492" s="3"/>
      <c r="W1492" s="3"/>
      <c r="X1492" s="1" t="s">
        <v>1265</v>
      </c>
      <c r="Y1492" s="12" t="s">
        <v>1266</v>
      </c>
      <c r="Z1492" s="56" t="s">
        <v>5684</v>
      </c>
      <c r="AA1492" s="57" t="s">
        <v>5685</v>
      </c>
      <c r="AB1492" s="58"/>
      <c r="AC1492" s="43">
        <v>5078253.0</v>
      </c>
      <c r="AD1492" s="43">
        <v>2.185185440101E12</v>
      </c>
      <c r="AE1492" s="43" t="s">
        <v>180</v>
      </c>
      <c r="AF1492" s="43" t="s">
        <v>60</v>
      </c>
      <c r="AG1492" s="45" t="s">
        <v>5686</v>
      </c>
      <c r="AH1492" s="58"/>
      <c r="AI1492" s="58"/>
      <c r="AJ1492" s="58"/>
    </row>
    <row r="1493">
      <c r="A1493" s="3" t="s">
        <v>5687</v>
      </c>
      <c r="B1493" s="55" t="s">
        <v>5688</v>
      </c>
      <c r="C1493" s="47">
        <v>1036.0</v>
      </c>
      <c r="D1493" s="39"/>
      <c r="E1493" s="39"/>
      <c r="F1493" s="39"/>
      <c r="G1493" s="3"/>
      <c r="H1493" s="3">
        <f>IF(isblank(A1493), "", IF(NOT(ISBLANK(I1493)), VLOOKUP(I1493, Institutions, 2, FALSE), 0))</f>
        <v>0</v>
      </c>
      <c r="I1493" s="4"/>
      <c r="J1493" s="4" t="str">
        <f>IF(isblank(A1493), "", IF(NOT(ISBLANK(K1493)), VLOOKUP(K1493, Elections, 2, FALSE), 0))</f>
        <v>election-6</v>
      </c>
      <c r="K1493" s="10" t="s">
        <v>1180</v>
      </c>
      <c r="L1493" s="4">
        <f>IF(isblank($A1493), "", IF(NOT(ISBLANK(M1493)), VLOOKUP(M1493, Elections, 2, FALSE), 0))</f>
        <v>0</v>
      </c>
      <c r="M1493" s="4"/>
      <c r="N1493" s="3"/>
      <c r="O1493" s="3"/>
      <c r="P1493" s="3"/>
      <c r="Q1493" s="3"/>
      <c r="R1493" s="3"/>
      <c r="S1493" s="3"/>
      <c r="T1493" s="3"/>
      <c r="U1493" s="3"/>
      <c r="V1493" s="3"/>
      <c r="W1493" s="3"/>
      <c r="X1493" s="1" t="s">
        <v>1265</v>
      </c>
      <c r="Y1493" s="12" t="s">
        <v>1266</v>
      </c>
      <c r="Z1493" s="59" t="s">
        <v>5689</v>
      </c>
      <c r="AA1493" s="60" t="s">
        <v>5690</v>
      </c>
      <c r="AB1493" s="58"/>
      <c r="AC1493" s="26">
        <v>5515750.0</v>
      </c>
      <c r="AD1493" s="26">
        <v>1.778602000101E12</v>
      </c>
      <c r="AE1493" s="26" t="s">
        <v>49</v>
      </c>
      <c r="AF1493" s="26" t="s">
        <v>69</v>
      </c>
      <c r="AG1493" s="33"/>
      <c r="AH1493" s="58"/>
      <c r="AI1493" s="58"/>
      <c r="AJ1493" s="58"/>
    </row>
    <row r="1494">
      <c r="A1494" s="3" t="s">
        <v>5691</v>
      </c>
      <c r="B1494" s="55" t="s">
        <v>5692</v>
      </c>
      <c r="C1494" s="47">
        <v>1037.0</v>
      </c>
      <c r="D1494" s="39"/>
      <c r="E1494" s="39"/>
      <c r="F1494" s="39"/>
      <c r="G1494" s="3"/>
      <c r="H1494" s="3">
        <f>IF(isblank(A1494), "", IF(NOT(ISBLANK(I1494)), VLOOKUP(I1494, Institutions, 2, FALSE), 0))</f>
        <v>0</v>
      </c>
      <c r="I1494" s="4"/>
      <c r="J1494" s="4" t="str">
        <f>IF(isblank(A1494), "", IF(NOT(ISBLANK(K1494)), VLOOKUP(K1494, Elections, 2, FALSE), 0))</f>
        <v>election-6</v>
      </c>
      <c r="K1494" s="10" t="s">
        <v>1180</v>
      </c>
      <c r="L1494" s="4">
        <f>IF(isblank($A1494), "", IF(NOT(ISBLANK(M1494)), VLOOKUP(M1494, Elections, 2, FALSE), 0))</f>
        <v>0</v>
      </c>
      <c r="M1494" s="4"/>
      <c r="N1494" s="3"/>
      <c r="O1494" s="3"/>
      <c r="P1494" s="3"/>
      <c r="Q1494" s="3"/>
      <c r="R1494" s="3"/>
      <c r="S1494" s="3"/>
      <c r="T1494" s="3"/>
      <c r="U1494" s="3"/>
      <c r="V1494" s="3"/>
      <c r="W1494" s="3"/>
      <c r="X1494" s="1" t="s">
        <v>1265</v>
      </c>
      <c r="Y1494" s="12" t="s">
        <v>1266</v>
      </c>
      <c r="Z1494" s="56" t="s">
        <v>5693</v>
      </c>
      <c r="AA1494" s="57" t="s">
        <v>5694</v>
      </c>
      <c r="AB1494" s="58"/>
      <c r="AC1494" s="43">
        <v>4.3178839E7</v>
      </c>
      <c r="AD1494" s="43">
        <v>2.55098138092E12</v>
      </c>
      <c r="AE1494" s="43" t="s">
        <v>49</v>
      </c>
      <c r="AF1494" s="43" t="s">
        <v>60</v>
      </c>
      <c r="AG1494" s="45" t="s">
        <v>5695</v>
      </c>
      <c r="AH1494" s="58"/>
      <c r="AI1494" s="58"/>
      <c r="AJ1494" s="58"/>
    </row>
    <row r="1495">
      <c r="A1495" s="3" t="s">
        <v>5696</v>
      </c>
      <c r="B1495" s="55" t="s">
        <v>5697</v>
      </c>
      <c r="C1495" s="47">
        <v>1038.0</v>
      </c>
      <c r="D1495" s="39"/>
      <c r="E1495" s="39"/>
      <c r="F1495" s="39"/>
      <c r="G1495" s="3"/>
      <c r="H1495" s="3">
        <f>IF(isblank(A1495), "", IF(NOT(ISBLANK(I1495)), VLOOKUP(I1495, Institutions, 2, FALSE), 0))</f>
        <v>0</v>
      </c>
      <c r="I1495" s="4"/>
      <c r="J1495" s="4" t="str">
        <f>IF(isblank(A1495), "", IF(NOT(ISBLANK(K1495)), VLOOKUP(K1495, Elections, 2, FALSE), 0))</f>
        <v>election-6</v>
      </c>
      <c r="K1495" s="10" t="s">
        <v>1180</v>
      </c>
      <c r="L1495" s="4">
        <f>IF(isblank($A1495), "", IF(NOT(ISBLANK(M1495)), VLOOKUP(M1495, Elections, 2, FALSE), 0))</f>
        <v>0</v>
      </c>
      <c r="M1495" s="4"/>
      <c r="N1495" s="3"/>
      <c r="O1495" s="3"/>
      <c r="P1495" s="3"/>
      <c r="Q1495" s="3"/>
      <c r="R1495" s="3"/>
      <c r="S1495" s="3"/>
      <c r="T1495" s="3"/>
      <c r="U1495" s="3"/>
      <c r="V1495" s="3"/>
      <c r="W1495" s="3"/>
      <c r="X1495" s="1" t="s">
        <v>1265</v>
      </c>
      <c r="Y1495" s="12" t="s">
        <v>1266</v>
      </c>
      <c r="Z1495" s="59" t="s">
        <v>5698</v>
      </c>
      <c r="AA1495" s="60" t="s">
        <v>5699</v>
      </c>
      <c r="AB1495" s="58"/>
      <c r="AC1495" s="26">
        <v>1.5460673E7</v>
      </c>
      <c r="AD1495" s="26">
        <v>2.489947271202E12</v>
      </c>
      <c r="AE1495" s="26" t="s">
        <v>49</v>
      </c>
      <c r="AF1495" s="26" t="s">
        <v>60</v>
      </c>
      <c r="AG1495" s="27" t="s">
        <v>5700</v>
      </c>
      <c r="AH1495" s="58"/>
      <c r="AI1495" s="58"/>
      <c r="AJ1495" s="58"/>
    </row>
    <row r="1496">
      <c r="A1496" s="3" t="s">
        <v>5701</v>
      </c>
      <c r="B1496" s="55" t="s">
        <v>5702</v>
      </c>
      <c r="C1496" s="47">
        <v>1039.0</v>
      </c>
      <c r="D1496" s="39"/>
      <c r="E1496" s="39"/>
      <c r="F1496" s="39"/>
      <c r="G1496" s="3"/>
      <c r="H1496" s="3">
        <f>IF(isblank(A1496), "", IF(NOT(ISBLANK(I1496)), VLOOKUP(I1496, Institutions, 2, FALSE), 0))</f>
        <v>0</v>
      </c>
      <c r="I1496" s="4"/>
      <c r="J1496" s="4" t="str">
        <f>IF(isblank(A1496), "", IF(NOT(ISBLANK(K1496)), VLOOKUP(K1496, Elections, 2, FALSE), 0))</f>
        <v>election-6</v>
      </c>
      <c r="K1496" s="10" t="s">
        <v>1180</v>
      </c>
      <c r="L1496" s="4">
        <f>IF(isblank($A1496), "", IF(NOT(ISBLANK(M1496)), VLOOKUP(M1496, Elections, 2, FALSE), 0))</f>
        <v>0</v>
      </c>
      <c r="M1496" s="4"/>
      <c r="N1496" s="3"/>
      <c r="O1496" s="3"/>
      <c r="P1496" s="3"/>
      <c r="Q1496" s="3"/>
      <c r="R1496" s="3"/>
      <c r="S1496" s="3"/>
      <c r="T1496" s="3"/>
      <c r="U1496" s="3"/>
      <c r="V1496" s="3"/>
      <c r="W1496" s="3"/>
      <c r="X1496" s="1" t="s">
        <v>1265</v>
      </c>
      <c r="Y1496" s="12" t="s">
        <v>1266</v>
      </c>
      <c r="Z1496" s="56" t="s">
        <v>5703</v>
      </c>
      <c r="AA1496" s="57" t="s">
        <v>5704</v>
      </c>
      <c r="AB1496" s="58"/>
      <c r="AC1496" s="43">
        <v>4187873.0</v>
      </c>
      <c r="AD1496" s="43">
        <v>2.583877260101E12</v>
      </c>
      <c r="AE1496" s="43" t="s">
        <v>49</v>
      </c>
      <c r="AF1496" s="43" t="s">
        <v>69</v>
      </c>
      <c r="AG1496" s="25"/>
      <c r="AH1496" s="58"/>
      <c r="AI1496" s="58"/>
      <c r="AJ1496" s="58"/>
    </row>
    <row r="1497">
      <c r="A1497" s="3" t="s">
        <v>5705</v>
      </c>
      <c r="B1497" s="55" t="s">
        <v>5706</v>
      </c>
      <c r="C1497" s="47">
        <v>1040.0</v>
      </c>
      <c r="D1497" s="39"/>
      <c r="E1497" s="39"/>
      <c r="F1497" s="39"/>
      <c r="G1497" s="3"/>
      <c r="H1497" s="3">
        <f>IF(isblank(A1497), "", IF(NOT(ISBLANK(I1497)), VLOOKUP(I1497, Institutions, 2, FALSE), 0))</f>
        <v>0</v>
      </c>
      <c r="I1497" s="4"/>
      <c r="J1497" s="4" t="str">
        <f>IF(isblank(A1497), "", IF(NOT(ISBLANK(K1497)), VLOOKUP(K1497, Elections, 2, FALSE), 0))</f>
        <v>election-6</v>
      </c>
      <c r="K1497" s="10" t="s">
        <v>1180</v>
      </c>
      <c r="L1497" s="4">
        <f>IF(isblank($A1497), "", IF(NOT(ISBLANK(M1497)), VLOOKUP(M1497, Elections, 2, FALSE), 0))</f>
        <v>0</v>
      </c>
      <c r="M1497" s="4"/>
      <c r="N1497" s="3"/>
      <c r="O1497" s="3"/>
      <c r="P1497" s="3"/>
      <c r="Q1497" s="3"/>
      <c r="R1497" s="3"/>
      <c r="S1497" s="3"/>
      <c r="T1497" s="3"/>
      <c r="U1497" s="3"/>
      <c r="V1497" s="3"/>
      <c r="W1497" s="3"/>
      <c r="X1497" s="1" t="s">
        <v>1265</v>
      </c>
      <c r="Y1497" s="12" t="s">
        <v>1266</v>
      </c>
      <c r="Z1497" s="59" t="s">
        <v>5707</v>
      </c>
      <c r="AA1497" s="60" t="s">
        <v>5708</v>
      </c>
      <c r="AB1497" s="58"/>
      <c r="AC1497" s="26">
        <v>6910173.0</v>
      </c>
      <c r="AD1497" s="26">
        <v>2.185186090901E12</v>
      </c>
      <c r="AE1497" s="26" t="s">
        <v>49</v>
      </c>
      <c r="AF1497" s="26" t="s">
        <v>69</v>
      </c>
      <c r="AG1497" s="33"/>
      <c r="AH1497" s="58"/>
      <c r="AI1497" s="58"/>
      <c r="AJ1497" s="58"/>
    </row>
    <row r="1498">
      <c r="A1498" s="3" t="s">
        <v>5709</v>
      </c>
      <c r="B1498" s="55" t="s">
        <v>5710</v>
      </c>
      <c r="C1498" s="47">
        <v>1041.0</v>
      </c>
      <c r="D1498" s="39"/>
      <c r="E1498" s="39"/>
      <c r="F1498" s="39"/>
      <c r="G1498" s="3"/>
      <c r="H1498" s="3">
        <f>IF(isblank(A1498), "", IF(NOT(ISBLANK(I1498)), VLOOKUP(I1498, Institutions, 2, FALSE), 0))</f>
        <v>0</v>
      </c>
      <c r="I1498" s="4"/>
      <c r="J1498" s="4" t="str">
        <f>IF(isblank(A1498), "", IF(NOT(ISBLANK(K1498)), VLOOKUP(K1498, Elections, 2, FALSE), 0))</f>
        <v>election-6</v>
      </c>
      <c r="K1498" s="10" t="s">
        <v>1180</v>
      </c>
      <c r="L1498" s="4">
        <f>IF(isblank($A1498), "", IF(NOT(ISBLANK(M1498)), VLOOKUP(M1498, Elections, 2, FALSE), 0))</f>
        <v>0</v>
      </c>
      <c r="M1498" s="4"/>
      <c r="N1498" s="3"/>
      <c r="O1498" s="3"/>
      <c r="P1498" s="3"/>
      <c r="Q1498" s="3"/>
      <c r="R1498" s="3"/>
      <c r="S1498" s="3"/>
      <c r="T1498" s="3"/>
      <c r="U1498" s="3"/>
      <c r="V1498" s="3"/>
      <c r="W1498" s="3"/>
      <c r="X1498" s="1" t="s">
        <v>1265</v>
      </c>
      <c r="Y1498" s="12" t="s">
        <v>1266</v>
      </c>
      <c r="Z1498" s="56" t="s">
        <v>5711</v>
      </c>
      <c r="AA1498" s="57" t="s">
        <v>5712</v>
      </c>
      <c r="AB1498" s="58"/>
      <c r="AC1498" s="43">
        <v>1647903.0</v>
      </c>
      <c r="AD1498" s="43">
        <v>2.494931950101E12</v>
      </c>
      <c r="AE1498" s="43" t="s">
        <v>49</v>
      </c>
      <c r="AF1498" s="43" t="s">
        <v>69</v>
      </c>
      <c r="AG1498" s="25"/>
      <c r="AH1498" s="58"/>
      <c r="AI1498" s="58"/>
      <c r="AJ1498" s="58"/>
    </row>
    <row r="1499">
      <c r="A1499" s="3" t="s">
        <v>5713</v>
      </c>
      <c r="B1499" s="55" t="s">
        <v>5714</v>
      </c>
      <c r="C1499" s="47">
        <v>1042.0</v>
      </c>
      <c r="D1499" s="39"/>
      <c r="E1499" s="39"/>
      <c r="F1499" s="39"/>
      <c r="G1499" s="3"/>
      <c r="H1499" s="3">
        <f>IF(isblank(A1499), "", IF(NOT(ISBLANK(I1499)), VLOOKUP(I1499, Institutions, 2, FALSE), 0))</f>
        <v>0</v>
      </c>
      <c r="I1499" s="4"/>
      <c r="J1499" s="4" t="str">
        <f>IF(isblank(A1499), "", IF(NOT(ISBLANK(K1499)), VLOOKUP(K1499, Elections, 2, FALSE), 0))</f>
        <v>election-6</v>
      </c>
      <c r="K1499" s="10" t="s">
        <v>1180</v>
      </c>
      <c r="L1499" s="4">
        <f>IF(isblank($A1499), "", IF(NOT(ISBLANK(M1499)), VLOOKUP(M1499, Elections, 2, FALSE), 0))</f>
        <v>0</v>
      </c>
      <c r="M1499" s="4"/>
      <c r="N1499" s="3"/>
      <c r="O1499" s="3"/>
      <c r="P1499" s="3"/>
      <c r="Q1499" s="3"/>
      <c r="R1499" s="3"/>
      <c r="S1499" s="3"/>
      <c r="T1499" s="3"/>
      <c r="U1499" s="3"/>
      <c r="V1499" s="3"/>
      <c r="W1499" s="3"/>
      <c r="X1499" s="1" t="s">
        <v>1265</v>
      </c>
      <c r="Y1499" s="12" t="s">
        <v>1266</v>
      </c>
      <c r="Z1499" s="59" t="s">
        <v>5715</v>
      </c>
      <c r="AA1499" s="60" t="s">
        <v>5716</v>
      </c>
      <c r="AB1499" s="58"/>
      <c r="AC1499" s="26">
        <v>7248636.0</v>
      </c>
      <c r="AD1499" s="26">
        <v>2.541720751401E12</v>
      </c>
      <c r="AE1499" s="26" t="s">
        <v>180</v>
      </c>
      <c r="AF1499" s="26" t="s">
        <v>60</v>
      </c>
      <c r="AG1499" s="27" t="s">
        <v>5717</v>
      </c>
      <c r="AH1499" s="58"/>
      <c r="AI1499" s="58"/>
      <c r="AJ1499" s="58"/>
    </row>
    <row r="1500">
      <c r="A1500" s="3" t="s">
        <v>5718</v>
      </c>
      <c r="B1500" s="55" t="s">
        <v>5719</v>
      </c>
      <c r="C1500" s="47">
        <v>1043.0</v>
      </c>
      <c r="D1500" s="39"/>
      <c r="E1500" s="39"/>
      <c r="F1500" s="39"/>
      <c r="G1500" s="3"/>
      <c r="H1500" s="3">
        <f>IF(isblank(A1500), "", IF(NOT(ISBLANK(I1500)), VLOOKUP(I1500, Institutions, 2, FALSE), 0))</f>
        <v>0</v>
      </c>
      <c r="I1500" s="4"/>
      <c r="J1500" s="4" t="str">
        <f>IF(isblank(A1500), "", IF(NOT(ISBLANK(K1500)), VLOOKUP(K1500, Elections, 2, FALSE), 0))</f>
        <v>election-6</v>
      </c>
      <c r="K1500" s="10" t="s">
        <v>1180</v>
      </c>
      <c r="L1500" s="4">
        <f>IF(isblank($A1500), "", IF(NOT(ISBLANK(M1500)), VLOOKUP(M1500, Elections, 2, FALSE), 0))</f>
        <v>0</v>
      </c>
      <c r="M1500" s="4"/>
      <c r="N1500" s="3"/>
      <c r="O1500" s="3"/>
      <c r="P1500" s="3"/>
      <c r="Q1500" s="3"/>
      <c r="R1500" s="3"/>
      <c r="S1500" s="3"/>
      <c r="T1500" s="3"/>
      <c r="U1500" s="3"/>
      <c r="V1500" s="3"/>
      <c r="W1500" s="3"/>
      <c r="X1500" s="1" t="s">
        <v>1265</v>
      </c>
      <c r="Y1500" s="12" t="s">
        <v>1266</v>
      </c>
      <c r="Z1500" s="56" t="s">
        <v>5720</v>
      </c>
      <c r="AA1500" s="57" t="s">
        <v>5721</v>
      </c>
      <c r="AB1500" s="58"/>
      <c r="AC1500" s="43">
        <v>1.7999618E7</v>
      </c>
      <c r="AD1500" s="43">
        <v>2.177523490502E12</v>
      </c>
      <c r="AE1500" s="43" t="s">
        <v>49</v>
      </c>
      <c r="AF1500" s="43" t="s">
        <v>69</v>
      </c>
      <c r="AG1500" s="25"/>
      <c r="AH1500" s="58"/>
      <c r="AI1500" s="58"/>
      <c r="AJ1500" s="58"/>
    </row>
    <row r="1501">
      <c r="A1501" s="3" t="s">
        <v>5722</v>
      </c>
      <c r="B1501" s="55" t="s">
        <v>5723</v>
      </c>
      <c r="C1501" s="47">
        <v>1044.0</v>
      </c>
      <c r="D1501" s="39"/>
      <c r="E1501" s="39"/>
      <c r="F1501" s="39"/>
      <c r="G1501" s="3"/>
      <c r="H1501" s="3">
        <f>IF(isblank(A1501), "", IF(NOT(ISBLANK(I1501)), VLOOKUP(I1501, Institutions, 2, FALSE), 0))</f>
        <v>0</v>
      </c>
      <c r="I1501" s="4"/>
      <c r="J1501" s="4" t="str">
        <f>IF(isblank(A1501), "", IF(NOT(ISBLANK(K1501)), VLOOKUP(K1501, Elections, 2, FALSE), 0))</f>
        <v>election-6</v>
      </c>
      <c r="K1501" s="10" t="s">
        <v>1180</v>
      </c>
      <c r="L1501" s="4">
        <f>IF(isblank($A1501), "", IF(NOT(ISBLANK(M1501)), VLOOKUP(M1501, Elections, 2, FALSE), 0))</f>
        <v>0</v>
      </c>
      <c r="M1501" s="4"/>
      <c r="N1501" s="3"/>
      <c r="O1501" s="3"/>
      <c r="P1501" s="3"/>
      <c r="Q1501" s="3"/>
      <c r="R1501" s="3"/>
      <c r="S1501" s="3"/>
      <c r="T1501" s="3"/>
      <c r="U1501" s="3"/>
      <c r="V1501" s="3"/>
      <c r="W1501" s="3"/>
      <c r="X1501" s="1" t="s">
        <v>1265</v>
      </c>
      <c r="Y1501" s="12" t="s">
        <v>1266</v>
      </c>
      <c r="Z1501" s="59" t="s">
        <v>5724</v>
      </c>
      <c r="AA1501" s="60" t="s">
        <v>5725</v>
      </c>
      <c r="AB1501" s="58"/>
      <c r="AC1501" s="26">
        <v>97144.0</v>
      </c>
      <c r="AD1501" s="26">
        <v>2.53106230092E12</v>
      </c>
      <c r="AE1501" s="26" t="s">
        <v>49</v>
      </c>
      <c r="AF1501" s="26" t="s">
        <v>60</v>
      </c>
      <c r="AG1501" s="27" t="s">
        <v>3483</v>
      </c>
      <c r="AH1501" s="58"/>
      <c r="AI1501" s="58"/>
      <c r="AJ1501" s="58"/>
    </row>
    <row r="1502">
      <c r="A1502" s="3" t="s">
        <v>5726</v>
      </c>
      <c r="B1502" s="55" t="s">
        <v>1118</v>
      </c>
      <c r="C1502" s="47">
        <v>1045.0</v>
      </c>
      <c r="D1502" s="39"/>
      <c r="E1502" s="39"/>
      <c r="F1502" s="39"/>
      <c r="G1502" s="3"/>
      <c r="H1502" s="3">
        <f>IF(isblank(A1502), "", IF(NOT(ISBLANK(I1502)), VLOOKUP(I1502, Institutions, 2, FALSE), 0))</f>
        <v>0</v>
      </c>
      <c r="I1502" s="4"/>
      <c r="J1502" s="4" t="str">
        <f>IF(isblank(A1502), "", IF(NOT(ISBLANK(K1502)), VLOOKUP(K1502, Elections, 2, FALSE), 0))</f>
        <v>election-6</v>
      </c>
      <c r="K1502" s="10" t="s">
        <v>1180</v>
      </c>
      <c r="L1502" s="4">
        <f>IF(isblank($A1502), "", IF(NOT(ISBLANK(M1502)), VLOOKUP(M1502, Elections, 2, FALSE), 0))</f>
        <v>0</v>
      </c>
      <c r="M1502" s="4"/>
      <c r="N1502" s="3"/>
      <c r="O1502" s="3"/>
      <c r="P1502" s="3"/>
      <c r="Q1502" s="3"/>
      <c r="R1502" s="3"/>
      <c r="S1502" s="3"/>
      <c r="T1502" s="3"/>
      <c r="U1502" s="3"/>
      <c r="V1502" s="3"/>
      <c r="W1502" s="3"/>
      <c r="X1502" s="1" t="s">
        <v>1265</v>
      </c>
      <c r="Y1502" s="12" t="s">
        <v>1266</v>
      </c>
      <c r="Z1502" s="56" t="s">
        <v>5727</v>
      </c>
      <c r="AA1502" s="57" t="s">
        <v>5728</v>
      </c>
      <c r="AB1502" s="58"/>
      <c r="AC1502" s="43">
        <v>1.4840936E7</v>
      </c>
      <c r="AD1502" s="43">
        <v>1.605830040608E12</v>
      </c>
      <c r="AE1502" s="43" t="s">
        <v>49</v>
      </c>
      <c r="AF1502" s="43" t="s">
        <v>60</v>
      </c>
      <c r="AG1502" s="45" t="s">
        <v>1119</v>
      </c>
      <c r="AH1502" s="58"/>
      <c r="AI1502" s="58"/>
      <c r="AJ1502" s="58"/>
    </row>
    <row r="1503">
      <c r="A1503" s="3" t="s">
        <v>5729</v>
      </c>
      <c r="B1503" s="55" t="s">
        <v>5730</v>
      </c>
      <c r="C1503" s="47">
        <v>1046.0</v>
      </c>
      <c r="D1503" s="39"/>
      <c r="E1503" s="39"/>
      <c r="F1503" s="39"/>
      <c r="G1503" s="3"/>
      <c r="H1503" s="3">
        <f>IF(isblank(A1503), "", IF(NOT(ISBLANK(I1503)), VLOOKUP(I1503, Institutions, 2, FALSE), 0))</f>
        <v>0</v>
      </c>
      <c r="I1503" s="4"/>
      <c r="J1503" s="4" t="str">
        <f>IF(isblank(A1503), "", IF(NOT(ISBLANK(K1503)), VLOOKUP(K1503, Elections, 2, FALSE), 0))</f>
        <v>election-6</v>
      </c>
      <c r="K1503" s="10" t="s">
        <v>1180</v>
      </c>
      <c r="L1503" s="4">
        <f>IF(isblank($A1503), "", IF(NOT(ISBLANK(M1503)), VLOOKUP(M1503, Elections, 2, FALSE), 0))</f>
        <v>0</v>
      </c>
      <c r="M1503" s="4"/>
      <c r="N1503" s="3"/>
      <c r="O1503" s="3"/>
      <c r="P1503" s="3"/>
      <c r="Q1503" s="3"/>
      <c r="R1503" s="3"/>
      <c r="S1503" s="3"/>
      <c r="T1503" s="3"/>
      <c r="U1503" s="3"/>
      <c r="V1503" s="3"/>
      <c r="W1503" s="3"/>
      <c r="X1503" s="1" t="s">
        <v>1265</v>
      </c>
      <c r="Y1503" s="12" t="s">
        <v>1266</v>
      </c>
      <c r="Z1503" s="59" t="s">
        <v>5731</v>
      </c>
      <c r="AA1503" s="60" t="s">
        <v>5732</v>
      </c>
      <c r="AB1503" s="58"/>
      <c r="AC1503" s="26">
        <v>4.324511E7</v>
      </c>
      <c r="AD1503" s="26" t="s">
        <v>85</v>
      </c>
      <c r="AE1503" s="26" t="s">
        <v>49</v>
      </c>
      <c r="AF1503" s="26" t="s">
        <v>69</v>
      </c>
      <c r="AG1503" s="33"/>
      <c r="AH1503" s="58"/>
      <c r="AI1503" s="58"/>
      <c r="AJ1503" s="58"/>
    </row>
    <row r="1504">
      <c r="A1504" s="3" t="s">
        <v>5733</v>
      </c>
      <c r="B1504" s="55" t="s">
        <v>5734</v>
      </c>
      <c r="C1504" s="47">
        <v>1047.0</v>
      </c>
      <c r="D1504" s="39"/>
      <c r="E1504" s="39"/>
      <c r="F1504" s="39"/>
      <c r="G1504" s="3"/>
      <c r="H1504" s="3">
        <f>IF(isblank(A1504), "", IF(NOT(ISBLANK(I1504)), VLOOKUP(I1504, Institutions, 2, FALSE), 0))</f>
        <v>0</v>
      </c>
      <c r="I1504" s="4"/>
      <c r="J1504" s="4" t="str">
        <f>IF(isblank(A1504), "", IF(NOT(ISBLANK(K1504)), VLOOKUP(K1504, Elections, 2, FALSE), 0))</f>
        <v>election-6</v>
      </c>
      <c r="K1504" s="10" t="s">
        <v>1180</v>
      </c>
      <c r="L1504" s="4">
        <f>IF(isblank($A1504), "", IF(NOT(ISBLANK(M1504)), VLOOKUP(M1504, Elections, 2, FALSE), 0))</f>
        <v>0</v>
      </c>
      <c r="M1504" s="4"/>
      <c r="N1504" s="3"/>
      <c r="O1504" s="3"/>
      <c r="P1504" s="3"/>
      <c r="Q1504" s="3"/>
      <c r="R1504" s="3"/>
      <c r="S1504" s="3"/>
      <c r="T1504" s="3"/>
      <c r="U1504" s="3"/>
      <c r="V1504" s="3"/>
      <c r="W1504" s="3"/>
      <c r="X1504" s="1" t="s">
        <v>1265</v>
      </c>
      <c r="Y1504" s="12" t="s">
        <v>1266</v>
      </c>
      <c r="Z1504" s="56" t="s">
        <v>5735</v>
      </c>
      <c r="AA1504" s="57" t="s">
        <v>5736</v>
      </c>
      <c r="AB1504" s="58"/>
      <c r="AC1504" s="43">
        <v>1.4254328E7</v>
      </c>
      <c r="AD1504" s="43">
        <v>1.876366720101E12</v>
      </c>
      <c r="AE1504" s="43" t="s">
        <v>49</v>
      </c>
      <c r="AF1504" s="43" t="s">
        <v>69</v>
      </c>
      <c r="AG1504" s="25"/>
      <c r="AH1504" s="58"/>
      <c r="AI1504" s="58"/>
      <c r="AJ1504" s="58"/>
    </row>
    <row r="1505">
      <c r="A1505" s="3" t="s">
        <v>5737</v>
      </c>
      <c r="B1505" s="55" t="s">
        <v>5738</v>
      </c>
      <c r="C1505" s="47">
        <v>1048.0</v>
      </c>
      <c r="D1505" s="39"/>
      <c r="E1505" s="39"/>
      <c r="F1505" s="39"/>
      <c r="G1505" s="3"/>
      <c r="H1505" s="3">
        <f>IF(isblank(A1505), "", IF(NOT(ISBLANK(I1505)), VLOOKUP(I1505, Institutions, 2, FALSE), 0))</f>
        <v>0</v>
      </c>
      <c r="I1505" s="4"/>
      <c r="J1505" s="4" t="str">
        <f>IF(isblank(A1505), "", IF(NOT(ISBLANK(K1505)), VLOOKUP(K1505, Elections, 2, FALSE), 0))</f>
        <v>election-6</v>
      </c>
      <c r="K1505" s="10" t="s">
        <v>1180</v>
      </c>
      <c r="L1505" s="4">
        <f>IF(isblank($A1505), "", IF(NOT(ISBLANK(M1505)), VLOOKUP(M1505, Elections, 2, FALSE), 0))</f>
        <v>0</v>
      </c>
      <c r="M1505" s="4"/>
      <c r="N1505" s="3"/>
      <c r="O1505" s="3"/>
      <c r="P1505" s="3"/>
      <c r="Q1505" s="3"/>
      <c r="R1505" s="3"/>
      <c r="S1505" s="3"/>
      <c r="T1505" s="3"/>
      <c r="U1505" s="3"/>
      <c r="V1505" s="3"/>
      <c r="W1505" s="3"/>
      <c r="X1505" s="1" t="s">
        <v>1265</v>
      </c>
      <c r="Y1505" s="12" t="s">
        <v>1266</v>
      </c>
      <c r="Z1505" s="59" t="s">
        <v>5739</v>
      </c>
      <c r="AA1505" s="60" t="s">
        <v>5740</v>
      </c>
      <c r="AB1505" s="58"/>
      <c r="AC1505" s="26" t="s">
        <v>5741</v>
      </c>
      <c r="AD1505" s="34"/>
      <c r="AE1505" s="34"/>
      <c r="AF1505" s="34"/>
      <c r="AG1505" s="33"/>
      <c r="AH1505" s="58"/>
      <c r="AI1505" s="58"/>
      <c r="AJ1505" s="58"/>
    </row>
    <row r="1506">
      <c r="A1506" s="3" t="s">
        <v>5742</v>
      </c>
      <c r="B1506" s="55" t="s">
        <v>5743</v>
      </c>
      <c r="C1506" s="47">
        <v>1049.0</v>
      </c>
      <c r="D1506" s="39"/>
      <c r="E1506" s="39"/>
      <c r="F1506" s="39"/>
      <c r="G1506" s="3"/>
      <c r="H1506" s="3">
        <f>IF(isblank(A1506), "", IF(NOT(ISBLANK(I1506)), VLOOKUP(I1506, Institutions, 2, FALSE), 0))</f>
        <v>0</v>
      </c>
      <c r="I1506" s="4"/>
      <c r="J1506" s="4" t="str">
        <f>IF(isblank(A1506), "", IF(NOT(ISBLANK(K1506)), VLOOKUP(K1506, Elections, 2, FALSE), 0))</f>
        <v>election-6</v>
      </c>
      <c r="K1506" s="10" t="s">
        <v>1180</v>
      </c>
      <c r="L1506" s="4">
        <f>IF(isblank($A1506), "", IF(NOT(ISBLANK(M1506)), VLOOKUP(M1506, Elections, 2, FALSE), 0))</f>
        <v>0</v>
      </c>
      <c r="M1506" s="4"/>
      <c r="N1506" s="3"/>
      <c r="O1506" s="3"/>
      <c r="P1506" s="3"/>
      <c r="Q1506" s="3"/>
      <c r="R1506" s="3"/>
      <c r="S1506" s="3"/>
      <c r="T1506" s="3"/>
      <c r="U1506" s="3"/>
      <c r="V1506" s="3"/>
      <c r="W1506" s="3"/>
      <c r="X1506" s="1" t="s">
        <v>1265</v>
      </c>
      <c r="Y1506" s="12" t="s">
        <v>1266</v>
      </c>
      <c r="Z1506" s="56" t="s">
        <v>5744</v>
      </c>
      <c r="AA1506" s="57" t="s">
        <v>5745</v>
      </c>
      <c r="AB1506" s="58"/>
      <c r="AC1506" s="43">
        <v>1.9722095E7</v>
      </c>
      <c r="AD1506" s="43">
        <v>2.963054801202E12</v>
      </c>
      <c r="AE1506" s="43" t="s">
        <v>49</v>
      </c>
      <c r="AF1506" s="43" t="s">
        <v>69</v>
      </c>
      <c r="AG1506" s="25"/>
      <c r="AH1506" s="58"/>
      <c r="AI1506" s="58"/>
      <c r="AJ1506" s="58"/>
    </row>
    <row r="1507">
      <c r="A1507" s="3" t="s">
        <v>5746</v>
      </c>
      <c r="B1507" s="55" t="s">
        <v>5747</v>
      </c>
      <c r="C1507" s="47">
        <v>1050.0</v>
      </c>
      <c r="D1507" s="39"/>
      <c r="E1507" s="39"/>
      <c r="F1507" s="39"/>
      <c r="G1507" s="3"/>
      <c r="H1507" s="3">
        <f>IF(isblank(A1507), "", IF(NOT(ISBLANK(I1507)), VLOOKUP(I1507, Institutions, 2, FALSE), 0))</f>
        <v>0</v>
      </c>
      <c r="I1507" s="4"/>
      <c r="J1507" s="4" t="str">
        <f>IF(isblank(A1507), "", IF(NOT(ISBLANK(K1507)), VLOOKUP(K1507, Elections, 2, FALSE), 0))</f>
        <v>election-6</v>
      </c>
      <c r="K1507" s="10" t="s">
        <v>1180</v>
      </c>
      <c r="L1507" s="4">
        <f>IF(isblank($A1507), "", IF(NOT(ISBLANK(M1507)), VLOOKUP(M1507, Elections, 2, FALSE), 0))</f>
        <v>0</v>
      </c>
      <c r="M1507" s="4"/>
      <c r="N1507" s="3"/>
      <c r="O1507" s="3"/>
      <c r="P1507" s="3"/>
      <c r="Q1507" s="3"/>
      <c r="R1507" s="3"/>
      <c r="S1507" s="3"/>
      <c r="T1507" s="3"/>
      <c r="U1507" s="3"/>
      <c r="V1507" s="3"/>
      <c r="W1507" s="3"/>
      <c r="X1507" s="1" t="s">
        <v>1265</v>
      </c>
      <c r="Y1507" s="12" t="s">
        <v>1266</v>
      </c>
      <c r="Z1507" s="59" t="s">
        <v>5748</v>
      </c>
      <c r="AA1507" s="60" t="s">
        <v>5749</v>
      </c>
      <c r="AB1507" s="58"/>
      <c r="AC1507" s="26">
        <v>5379156.0</v>
      </c>
      <c r="AD1507" s="26">
        <v>1.866047851009E12</v>
      </c>
      <c r="AE1507" s="26" t="s">
        <v>49</v>
      </c>
      <c r="AF1507" s="26" t="s">
        <v>69</v>
      </c>
      <c r="AG1507" s="33"/>
      <c r="AH1507" s="58"/>
      <c r="AI1507" s="58"/>
      <c r="AJ1507" s="58"/>
    </row>
    <row r="1508">
      <c r="A1508" s="3" t="s">
        <v>5750</v>
      </c>
      <c r="B1508" s="55" t="s">
        <v>5751</v>
      </c>
      <c r="C1508" s="47">
        <v>1051.0</v>
      </c>
      <c r="D1508" s="39"/>
      <c r="E1508" s="39"/>
      <c r="F1508" s="39"/>
      <c r="G1508" s="3"/>
      <c r="H1508" s="3">
        <f>IF(isblank(A1508), "", IF(NOT(ISBLANK(I1508)), VLOOKUP(I1508, Institutions, 2, FALSE), 0))</f>
        <v>0</v>
      </c>
      <c r="I1508" s="4"/>
      <c r="J1508" s="4" t="str">
        <f>IF(isblank(A1508), "", IF(NOT(ISBLANK(K1508)), VLOOKUP(K1508, Elections, 2, FALSE), 0))</f>
        <v>election-6</v>
      </c>
      <c r="K1508" s="10" t="s">
        <v>1180</v>
      </c>
      <c r="L1508" s="4">
        <f>IF(isblank($A1508), "", IF(NOT(ISBLANK(M1508)), VLOOKUP(M1508, Elections, 2, FALSE), 0))</f>
        <v>0</v>
      </c>
      <c r="M1508" s="4"/>
      <c r="N1508" s="3"/>
      <c r="O1508" s="3"/>
      <c r="P1508" s="3"/>
      <c r="Q1508" s="3"/>
      <c r="R1508" s="3"/>
      <c r="S1508" s="3"/>
      <c r="T1508" s="3"/>
      <c r="U1508" s="3"/>
      <c r="V1508" s="3"/>
      <c r="W1508" s="3"/>
      <c r="X1508" s="1" t="s">
        <v>1265</v>
      </c>
      <c r="Y1508" s="12" t="s">
        <v>1266</v>
      </c>
      <c r="Z1508" s="56" t="s">
        <v>5752</v>
      </c>
      <c r="AA1508" s="57" t="s">
        <v>5753</v>
      </c>
      <c r="AB1508" s="58"/>
      <c r="AC1508" s="43" t="s">
        <v>5754</v>
      </c>
      <c r="AD1508" s="43">
        <v>2.582398750101E12</v>
      </c>
      <c r="AE1508" s="43" t="s">
        <v>49</v>
      </c>
      <c r="AF1508" s="43" t="s">
        <v>60</v>
      </c>
      <c r="AG1508" s="45" t="s">
        <v>5755</v>
      </c>
      <c r="AH1508" s="58"/>
      <c r="AI1508" s="58"/>
      <c r="AJ1508" s="58"/>
    </row>
    <row r="1509">
      <c r="A1509" s="3" t="s">
        <v>5756</v>
      </c>
      <c r="B1509" s="55" t="s">
        <v>5757</v>
      </c>
      <c r="C1509" s="47">
        <v>1052.0</v>
      </c>
      <c r="D1509" s="39"/>
      <c r="E1509" s="39"/>
      <c r="F1509" s="39"/>
      <c r="G1509" s="3"/>
      <c r="H1509" s="3">
        <f>IF(isblank(A1509), "", IF(NOT(ISBLANK(I1509)), VLOOKUP(I1509, Institutions, 2, FALSE), 0))</f>
        <v>0</v>
      </c>
      <c r="I1509" s="4"/>
      <c r="J1509" s="4" t="str">
        <f>IF(isblank(A1509), "", IF(NOT(ISBLANK(K1509)), VLOOKUP(K1509, Elections, 2, FALSE), 0))</f>
        <v>election-6</v>
      </c>
      <c r="K1509" s="10" t="s">
        <v>1180</v>
      </c>
      <c r="L1509" s="4">
        <f>IF(isblank($A1509), "", IF(NOT(ISBLANK(M1509)), VLOOKUP(M1509, Elections, 2, FALSE), 0))</f>
        <v>0</v>
      </c>
      <c r="M1509" s="4"/>
      <c r="N1509" s="3"/>
      <c r="O1509" s="3"/>
      <c r="P1509" s="3"/>
      <c r="Q1509" s="3"/>
      <c r="R1509" s="3"/>
      <c r="S1509" s="3"/>
      <c r="T1509" s="3"/>
      <c r="U1509" s="3"/>
      <c r="V1509" s="3"/>
      <c r="W1509" s="3"/>
      <c r="X1509" s="1" t="s">
        <v>1265</v>
      </c>
      <c r="Y1509" s="12" t="s">
        <v>1266</v>
      </c>
      <c r="Z1509" s="59" t="s">
        <v>5758</v>
      </c>
      <c r="AA1509" s="60" t="s">
        <v>5759</v>
      </c>
      <c r="AB1509" s="58"/>
      <c r="AC1509" s="26">
        <v>5914108.0</v>
      </c>
      <c r="AD1509" s="26">
        <v>1.677721550101E12</v>
      </c>
      <c r="AE1509" s="26" t="s">
        <v>180</v>
      </c>
      <c r="AF1509" s="26" t="s">
        <v>60</v>
      </c>
      <c r="AG1509" s="27" t="s">
        <v>5760</v>
      </c>
      <c r="AH1509" s="58"/>
      <c r="AI1509" s="58"/>
      <c r="AJ1509" s="58"/>
    </row>
    <row r="1510">
      <c r="A1510" s="3" t="s">
        <v>5761</v>
      </c>
      <c r="B1510" s="55" t="s">
        <v>5762</v>
      </c>
      <c r="C1510" s="47">
        <v>1053.0</v>
      </c>
      <c r="D1510" s="39"/>
      <c r="E1510" s="39"/>
      <c r="F1510" s="39"/>
      <c r="G1510" s="3"/>
      <c r="H1510" s="3">
        <f>IF(isblank(A1510), "", IF(NOT(ISBLANK(I1510)), VLOOKUP(I1510, Institutions, 2, FALSE), 0))</f>
        <v>0</v>
      </c>
      <c r="I1510" s="4"/>
      <c r="J1510" s="4" t="str">
        <f>IF(isblank(A1510), "", IF(NOT(ISBLANK(K1510)), VLOOKUP(K1510, Elections, 2, FALSE), 0))</f>
        <v>election-6</v>
      </c>
      <c r="K1510" s="10" t="s">
        <v>1180</v>
      </c>
      <c r="L1510" s="4">
        <f>IF(isblank($A1510), "", IF(NOT(ISBLANK(M1510)), VLOOKUP(M1510, Elections, 2, FALSE), 0))</f>
        <v>0</v>
      </c>
      <c r="M1510" s="4"/>
      <c r="N1510" s="3"/>
      <c r="O1510" s="3"/>
      <c r="P1510" s="3"/>
      <c r="Q1510" s="3"/>
      <c r="R1510" s="3"/>
      <c r="S1510" s="3"/>
      <c r="T1510" s="3"/>
      <c r="U1510" s="3"/>
      <c r="V1510" s="3"/>
      <c r="W1510" s="3"/>
      <c r="X1510" s="1" t="s">
        <v>1265</v>
      </c>
      <c r="Y1510" s="12" t="s">
        <v>1266</v>
      </c>
      <c r="Z1510" s="56" t="s">
        <v>5763</v>
      </c>
      <c r="AA1510" s="57" t="s">
        <v>5764</v>
      </c>
      <c r="AB1510" s="58"/>
      <c r="AC1510" s="43">
        <v>7205872.0</v>
      </c>
      <c r="AD1510" s="43">
        <v>1.59829720041E12</v>
      </c>
      <c r="AE1510" s="43" t="s">
        <v>180</v>
      </c>
      <c r="AF1510" s="43" t="s">
        <v>60</v>
      </c>
      <c r="AG1510" s="45" t="s">
        <v>5765</v>
      </c>
      <c r="AH1510" s="58"/>
      <c r="AI1510" s="58"/>
      <c r="AJ1510" s="58"/>
    </row>
    <row r="1511">
      <c r="A1511" s="3" t="s">
        <v>5766</v>
      </c>
      <c r="B1511" s="55" t="s">
        <v>5767</v>
      </c>
      <c r="C1511" s="47">
        <v>1054.0</v>
      </c>
      <c r="D1511" s="39"/>
      <c r="E1511" s="39"/>
      <c r="F1511" s="39"/>
      <c r="G1511" s="3"/>
      <c r="H1511" s="3">
        <f>IF(isblank(A1511), "", IF(NOT(ISBLANK(I1511)), VLOOKUP(I1511, Institutions, 2, FALSE), 0))</f>
        <v>0</v>
      </c>
      <c r="I1511" s="4"/>
      <c r="J1511" s="4" t="str">
        <f>IF(isblank(A1511), "", IF(NOT(ISBLANK(K1511)), VLOOKUP(K1511, Elections, 2, FALSE), 0))</f>
        <v>election-6</v>
      </c>
      <c r="K1511" s="10" t="s">
        <v>1180</v>
      </c>
      <c r="L1511" s="4">
        <f>IF(isblank($A1511), "", IF(NOT(ISBLANK(M1511)), VLOOKUP(M1511, Elections, 2, FALSE), 0))</f>
        <v>0</v>
      </c>
      <c r="M1511" s="4"/>
      <c r="N1511" s="3"/>
      <c r="O1511" s="3"/>
      <c r="P1511" s="3"/>
      <c r="Q1511" s="3"/>
      <c r="R1511" s="3"/>
      <c r="S1511" s="3"/>
      <c r="T1511" s="3"/>
      <c r="U1511" s="3"/>
      <c r="V1511" s="3"/>
      <c r="W1511" s="3"/>
      <c r="X1511" s="1" t="s">
        <v>1265</v>
      </c>
      <c r="Y1511" s="12" t="s">
        <v>1266</v>
      </c>
      <c r="Z1511" s="59" t="s">
        <v>5768</v>
      </c>
      <c r="AA1511" s="60" t="s">
        <v>5769</v>
      </c>
      <c r="AB1511" s="58"/>
      <c r="AC1511" s="26">
        <v>4.7114207E7</v>
      </c>
      <c r="AD1511" s="26">
        <v>1.728063990101E12</v>
      </c>
      <c r="AE1511" s="26" t="s">
        <v>49</v>
      </c>
      <c r="AF1511" s="26" t="s">
        <v>60</v>
      </c>
      <c r="AG1511" s="27" t="s">
        <v>5770</v>
      </c>
      <c r="AH1511" s="58"/>
      <c r="AI1511" s="58"/>
      <c r="AJ1511" s="58"/>
    </row>
    <row r="1512">
      <c r="A1512" s="3" t="s">
        <v>5771</v>
      </c>
      <c r="B1512" s="55" t="s">
        <v>5772</v>
      </c>
      <c r="C1512" s="47">
        <v>1055.0</v>
      </c>
      <c r="D1512" s="39"/>
      <c r="E1512" s="39"/>
      <c r="F1512" s="39"/>
      <c r="G1512" s="3"/>
      <c r="H1512" s="3">
        <f>IF(isblank(A1512), "", IF(NOT(ISBLANK(I1512)), VLOOKUP(I1512, Institutions, 2, FALSE), 0))</f>
        <v>0</v>
      </c>
      <c r="I1512" s="4"/>
      <c r="J1512" s="4" t="str">
        <f>IF(isblank(A1512), "", IF(NOT(ISBLANK(K1512)), VLOOKUP(K1512, Elections, 2, FALSE), 0))</f>
        <v>election-6</v>
      </c>
      <c r="K1512" s="10" t="s">
        <v>1180</v>
      </c>
      <c r="L1512" s="4">
        <f>IF(isblank($A1512), "", IF(NOT(ISBLANK(M1512)), VLOOKUP(M1512, Elections, 2, FALSE), 0))</f>
        <v>0</v>
      </c>
      <c r="M1512" s="4"/>
      <c r="N1512" s="3"/>
      <c r="O1512" s="3"/>
      <c r="P1512" s="3"/>
      <c r="Q1512" s="3"/>
      <c r="R1512" s="3"/>
      <c r="S1512" s="3"/>
      <c r="T1512" s="3"/>
      <c r="U1512" s="3"/>
      <c r="V1512" s="3"/>
      <c r="W1512" s="3"/>
      <c r="X1512" s="1" t="s">
        <v>1265</v>
      </c>
      <c r="Y1512" s="12" t="s">
        <v>1266</v>
      </c>
      <c r="Z1512" s="56" t="s">
        <v>5773</v>
      </c>
      <c r="AA1512" s="57" t="s">
        <v>5774</v>
      </c>
      <c r="AB1512" s="58"/>
      <c r="AC1512" s="43" t="s">
        <v>85</v>
      </c>
      <c r="AD1512" s="36"/>
      <c r="AE1512" s="36"/>
      <c r="AF1512" s="36"/>
      <c r="AG1512" s="25"/>
      <c r="AH1512" s="58"/>
      <c r="AI1512" s="58"/>
      <c r="AJ1512" s="58"/>
    </row>
    <row r="1513">
      <c r="A1513" s="3" t="s">
        <v>5775</v>
      </c>
      <c r="B1513" s="55" t="s">
        <v>1081</v>
      </c>
      <c r="C1513" s="47">
        <v>1056.0</v>
      </c>
      <c r="D1513" s="39"/>
      <c r="E1513" s="39"/>
      <c r="F1513" s="39"/>
      <c r="G1513" s="3"/>
      <c r="H1513" s="3">
        <f>IF(isblank(A1513), "", IF(NOT(ISBLANK(I1513)), VLOOKUP(I1513, Institutions, 2, FALSE), 0))</f>
        <v>0</v>
      </c>
      <c r="I1513" s="4"/>
      <c r="J1513" s="4" t="str">
        <f>IF(isblank(A1513), "", IF(NOT(ISBLANK(K1513)), VLOOKUP(K1513, Elections, 2, FALSE), 0))</f>
        <v>election-6</v>
      </c>
      <c r="K1513" s="10" t="s">
        <v>1180</v>
      </c>
      <c r="L1513" s="4">
        <f>IF(isblank($A1513), "", IF(NOT(ISBLANK(M1513)), VLOOKUP(M1513, Elections, 2, FALSE), 0))</f>
        <v>0</v>
      </c>
      <c r="M1513" s="4"/>
      <c r="N1513" s="3"/>
      <c r="O1513" s="3"/>
      <c r="P1513" s="3"/>
      <c r="Q1513" s="3"/>
      <c r="R1513" s="3"/>
      <c r="S1513" s="3"/>
      <c r="T1513" s="3"/>
      <c r="U1513" s="3"/>
      <c r="V1513" s="3"/>
      <c r="W1513" s="3"/>
      <c r="X1513" s="1" t="s">
        <v>1265</v>
      </c>
      <c r="Y1513" s="12" t="s">
        <v>1266</v>
      </c>
      <c r="Z1513" s="59" t="s">
        <v>5776</v>
      </c>
      <c r="AA1513" s="60" t="s">
        <v>5777</v>
      </c>
      <c r="AB1513" s="58"/>
      <c r="AC1513" s="26">
        <v>2012235.0</v>
      </c>
      <c r="AD1513" s="26">
        <v>1.768217320301E12</v>
      </c>
      <c r="AE1513" s="26" t="s">
        <v>49</v>
      </c>
      <c r="AF1513" s="26" t="s">
        <v>69</v>
      </c>
      <c r="AG1513" s="33"/>
      <c r="AH1513" s="58"/>
      <c r="AI1513" s="58"/>
      <c r="AJ1513" s="58"/>
    </row>
    <row r="1514" ht="16.5" customHeight="1">
      <c r="A1514" s="66" t="s">
        <v>5778</v>
      </c>
      <c r="B1514" s="67" t="s">
        <v>34</v>
      </c>
      <c r="C1514" s="68"/>
      <c r="D1514" s="68" t="s">
        <v>35</v>
      </c>
      <c r="E1514" s="68" t="s">
        <v>36</v>
      </c>
      <c r="F1514" s="69"/>
      <c r="G1514" s="70" t="s">
        <v>37</v>
      </c>
      <c r="H1514" s="66">
        <f>IF(isblank(A1514), "", IF(NOT(ISBLANK(I1514)), VLOOKUP(I1514, Institutions, 2, FALSE), 0))</f>
        <v>0</v>
      </c>
      <c r="I1514" s="66"/>
      <c r="J1514" s="4">
        <f>IF(isblank(A1514), "", IF(NOT(ISBLANK(K1514)), VLOOKUP(K1514, Elections, 2, FALSE), 0))</f>
        <v>0</v>
      </c>
      <c r="K1514" s="70"/>
      <c r="L1514" s="66" t="str">
        <f>IF(isblank($A1514), "", IF(NOT(ISBLANK(M1514)), VLOOKUP(M1514, Elections, 2, FALSE), 0))</f>
        <v>election-8</v>
      </c>
      <c r="M1514" s="70" t="s">
        <v>5779</v>
      </c>
      <c r="N1514" s="71"/>
      <c r="O1514" s="71" t="s">
        <v>39</v>
      </c>
      <c r="P1514" s="71">
        <v>4594.0</v>
      </c>
      <c r="Q1514" s="71" t="s">
        <v>40</v>
      </c>
      <c r="R1514" s="71" t="s">
        <v>41</v>
      </c>
      <c r="S1514" s="71" t="s">
        <v>42</v>
      </c>
      <c r="T1514" s="71" t="s">
        <v>43</v>
      </c>
      <c r="U1514" s="71" t="s">
        <v>44</v>
      </c>
      <c r="V1514" s="72"/>
      <c r="W1514" s="73" t="s">
        <v>45</v>
      </c>
      <c r="X1514" s="71" t="s">
        <v>46</v>
      </c>
      <c r="Y1514" s="73" t="s">
        <v>47</v>
      </c>
      <c r="Z1514" s="74" t="s">
        <v>48</v>
      </c>
      <c r="AA1514" s="74" t="s">
        <v>48</v>
      </c>
      <c r="AB1514" s="75" t="s">
        <v>5780</v>
      </c>
      <c r="AC1514" s="76"/>
      <c r="AD1514" s="76"/>
      <c r="AE1514" s="76"/>
      <c r="AF1514" s="76"/>
      <c r="AG1514" s="77"/>
      <c r="AH1514" s="78"/>
      <c r="AI1514" s="78"/>
      <c r="AJ1514" s="78"/>
    </row>
    <row r="1515" ht="16.5" customHeight="1">
      <c r="A1515" s="3" t="s">
        <v>5781</v>
      </c>
      <c r="B1515" s="55" t="s">
        <v>53</v>
      </c>
      <c r="C1515" s="47"/>
      <c r="D1515" s="47" t="s">
        <v>54</v>
      </c>
      <c r="E1515" s="47" t="s">
        <v>55</v>
      </c>
      <c r="F1515" s="39"/>
      <c r="G1515" s="1" t="s">
        <v>37</v>
      </c>
      <c r="H1515" s="3">
        <f>IF(isblank(A1515), "", IF(NOT(ISBLANK(I1515)), VLOOKUP(I1515, Institutions, 2, FALSE), 0))</f>
        <v>0</v>
      </c>
      <c r="I1515" s="4"/>
      <c r="J1515" s="4">
        <f>IF(isblank(A1515), "", IF(NOT(ISBLANK(K1515)), VLOOKUP(K1515, Elections, 2, FALSE), 0))</f>
        <v>0</v>
      </c>
      <c r="K1515" s="10"/>
      <c r="L1515" s="4" t="str">
        <f>IF(isblank($A1515), "", IF(NOT(ISBLANK(M1515)), VLOOKUP(M1515, Elections, 2, FALSE), 0))</f>
        <v>election-8</v>
      </c>
      <c r="M1515" s="10" t="s">
        <v>5779</v>
      </c>
      <c r="N1515" s="79"/>
      <c r="O1515" s="79"/>
      <c r="P1515" s="80">
        <v>2649.0</v>
      </c>
      <c r="Q1515" s="79"/>
      <c r="R1515" s="80" t="s">
        <v>41</v>
      </c>
      <c r="S1515" s="79"/>
      <c r="T1515" s="80" t="s">
        <v>56</v>
      </c>
      <c r="U1515" s="80" t="s">
        <v>57</v>
      </c>
      <c r="V1515" s="79"/>
      <c r="W1515" s="81" t="s">
        <v>58</v>
      </c>
      <c r="X1515" s="80" t="s">
        <v>46</v>
      </c>
      <c r="Y1515" s="81" t="s">
        <v>47</v>
      </c>
      <c r="Z1515" s="82" t="s">
        <v>59</v>
      </c>
      <c r="AA1515" s="82" t="s">
        <v>59</v>
      </c>
      <c r="AB1515" s="83" t="s">
        <v>5780</v>
      </c>
      <c r="AC1515" s="26"/>
      <c r="AD1515" s="26"/>
      <c r="AE1515" s="26"/>
      <c r="AF1515" s="26"/>
      <c r="AG1515" s="33"/>
      <c r="AH1515" s="58"/>
      <c r="AI1515" s="58"/>
      <c r="AJ1515" s="58"/>
    </row>
    <row r="1516" ht="16.5" customHeight="1">
      <c r="A1516" s="3" t="s">
        <v>5782</v>
      </c>
      <c r="B1516" s="55" t="s">
        <v>63</v>
      </c>
      <c r="C1516" s="47"/>
      <c r="D1516" s="47" t="s">
        <v>35</v>
      </c>
      <c r="E1516" s="47" t="s">
        <v>64</v>
      </c>
      <c r="F1516" s="39"/>
      <c r="G1516" s="1" t="s">
        <v>37</v>
      </c>
      <c r="H1516" s="3">
        <f>IF(isblank(A1516), "", IF(NOT(ISBLANK(I1516)), VLOOKUP(I1516, Institutions, 2, FALSE), 0))</f>
        <v>0</v>
      </c>
      <c r="I1516" s="4"/>
      <c r="J1516" s="4">
        <f>IF(isblank(A1516), "", IF(NOT(ISBLANK(K1516)), VLOOKUP(K1516, Elections, 2, FALSE), 0))</f>
        <v>0</v>
      </c>
      <c r="K1516" s="10"/>
      <c r="L1516" s="4" t="str">
        <f>IF(isblank($A1516), "", IF(NOT(ISBLANK(M1516)), VLOOKUP(M1516, Elections, 2, FALSE), 0))</f>
        <v>election-8</v>
      </c>
      <c r="M1516" s="10" t="s">
        <v>5779</v>
      </c>
      <c r="N1516" s="79"/>
      <c r="O1516" s="79"/>
      <c r="P1516" s="79"/>
      <c r="Q1516" s="79"/>
      <c r="R1516" s="80" t="s">
        <v>41</v>
      </c>
      <c r="S1516" s="79"/>
      <c r="T1516" s="80" t="s">
        <v>65</v>
      </c>
      <c r="U1516" s="80" t="s">
        <v>66</v>
      </c>
      <c r="V1516" s="79"/>
      <c r="W1516" s="81" t="s">
        <v>67</v>
      </c>
      <c r="X1516" s="80" t="s">
        <v>46</v>
      </c>
      <c r="Y1516" s="81" t="s">
        <v>47</v>
      </c>
      <c r="Z1516" s="82" t="s">
        <v>68</v>
      </c>
      <c r="AA1516" s="82" t="s">
        <v>68</v>
      </c>
      <c r="AB1516" s="83" t="s">
        <v>5780</v>
      </c>
      <c r="AC1516" s="26"/>
      <c r="AD1516" s="26"/>
      <c r="AE1516" s="26"/>
      <c r="AF1516" s="26"/>
      <c r="AG1516" s="33"/>
      <c r="AH1516" s="58"/>
      <c r="AI1516" s="58"/>
      <c r="AJ1516" s="58"/>
    </row>
    <row r="1517" ht="16.5" customHeight="1">
      <c r="A1517" s="3" t="s">
        <v>5783</v>
      </c>
      <c r="B1517" s="55" t="s">
        <v>71</v>
      </c>
      <c r="C1517" s="47"/>
      <c r="D1517" s="47" t="s">
        <v>54</v>
      </c>
      <c r="E1517" s="47" t="s">
        <v>72</v>
      </c>
      <c r="F1517" s="39"/>
      <c r="G1517" s="1" t="s">
        <v>37</v>
      </c>
      <c r="H1517" s="3">
        <f>IF(isblank(A1517), "", IF(NOT(ISBLANK(I1517)), VLOOKUP(I1517, Institutions, 2, FALSE), 0))</f>
        <v>0</v>
      </c>
      <c r="I1517" s="4"/>
      <c r="J1517" s="4">
        <f>IF(isblank(A1517), "", IF(NOT(ISBLANK(K1517)), VLOOKUP(K1517, Elections, 2, FALSE), 0))</f>
        <v>0</v>
      </c>
      <c r="K1517" s="10"/>
      <c r="L1517" s="4" t="str">
        <f>IF(isblank($A1517), "", IF(NOT(ISBLANK(M1517)), VLOOKUP(M1517, Elections, 2, FALSE), 0))</f>
        <v>election-8</v>
      </c>
      <c r="M1517" s="10" t="s">
        <v>5779</v>
      </c>
      <c r="N1517" s="79"/>
      <c r="O1517" s="79"/>
      <c r="P1517" s="80">
        <v>5472.0</v>
      </c>
      <c r="Q1517" s="79"/>
      <c r="R1517" s="80" t="s">
        <v>41</v>
      </c>
      <c r="S1517" s="79"/>
      <c r="T1517" s="80" t="s">
        <v>73</v>
      </c>
      <c r="U1517" s="79"/>
      <c r="V1517" s="79"/>
      <c r="W1517" s="81" t="s">
        <v>74</v>
      </c>
      <c r="X1517" s="80" t="s">
        <v>46</v>
      </c>
      <c r="Y1517" s="81" t="s">
        <v>47</v>
      </c>
      <c r="Z1517" s="82" t="s">
        <v>75</v>
      </c>
      <c r="AA1517" s="82" t="s">
        <v>75</v>
      </c>
      <c r="AB1517" s="83" t="s">
        <v>5780</v>
      </c>
      <c r="AC1517" s="26"/>
      <c r="AD1517" s="26"/>
      <c r="AE1517" s="26"/>
      <c r="AF1517" s="26"/>
      <c r="AG1517" s="33"/>
      <c r="AH1517" s="58"/>
      <c r="AI1517" s="58"/>
      <c r="AJ1517" s="58"/>
    </row>
    <row r="1518" ht="16.5" customHeight="1">
      <c r="A1518" s="3" t="s">
        <v>5784</v>
      </c>
      <c r="B1518" s="55" t="s">
        <v>79</v>
      </c>
      <c r="C1518" s="47"/>
      <c r="D1518" s="47" t="s">
        <v>54</v>
      </c>
      <c r="E1518" s="47" t="s">
        <v>80</v>
      </c>
      <c r="F1518" s="39"/>
      <c r="G1518" s="1" t="s">
        <v>37</v>
      </c>
      <c r="H1518" s="3">
        <f>IF(isblank(A1518), "", IF(NOT(ISBLANK(I1518)), VLOOKUP(I1518, Institutions, 2, FALSE), 0))</f>
        <v>0</v>
      </c>
      <c r="I1518" s="4"/>
      <c r="J1518" s="4">
        <f>IF(isblank(A1518), "", IF(NOT(ISBLANK(K1518)), VLOOKUP(K1518, Elections, 2, FALSE), 0))</f>
        <v>0</v>
      </c>
      <c r="K1518" s="10"/>
      <c r="L1518" s="4" t="str">
        <f>IF(isblank($A1518), "", IF(NOT(ISBLANK(M1518)), VLOOKUP(M1518, Elections, 2, FALSE), 0))</f>
        <v>election-8</v>
      </c>
      <c r="M1518" s="10" t="s">
        <v>5779</v>
      </c>
      <c r="N1518" s="79"/>
      <c r="O1518" s="79"/>
      <c r="P1518" s="80">
        <v>4386.0</v>
      </c>
      <c r="Q1518" s="79"/>
      <c r="R1518" s="80" t="s">
        <v>41</v>
      </c>
      <c r="S1518" s="79"/>
      <c r="T1518" s="80" t="s">
        <v>81</v>
      </c>
      <c r="U1518" s="80" t="s">
        <v>82</v>
      </c>
      <c r="V1518" s="79"/>
      <c r="W1518" s="81" t="s">
        <v>83</v>
      </c>
      <c r="X1518" s="80" t="s">
        <v>46</v>
      </c>
      <c r="Y1518" s="81" t="s">
        <v>47</v>
      </c>
      <c r="Z1518" s="82" t="s">
        <v>84</v>
      </c>
      <c r="AA1518" s="82" t="s">
        <v>84</v>
      </c>
      <c r="AB1518" s="83" t="s">
        <v>5780</v>
      </c>
      <c r="AC1518" s="26"/>
      <c r="AD1518" s="26"/>
      <c r="AE1518" s="26"/>
      <c r="AF1518" s="26"/>
      <c r="AG1518" s="33"/>
      <c r="AH1518" s="58"/>
      <c r="AI1518" s="58"/>
      <c r="AJ1518" s="58"/>
    </row>
    <row r="1519" ht="16.5" customHeight="1">
      <c r="A1519" s="3" t="s">
        <v>5785</v>
      </c>
      <c r="B1519" s="55" t="s">
        <v>87</v>
      </c>
      <c r="C1519" s="47"/>
      <c r="D1519" s="47" t="s">
        <v>35</v>
      </c>
      <c r="E1519" s="47" t="s">
        <v>88</v>
      </c>
      <c r="F1519" s="39"/>
      <c r="G1519" s="1" t="s">
        <v>37</v>
      </c>
      <c r="H1519" s="3">
        <f>IF(isblank(A1519), "", IF(NOT(ISBLANK(I1519)), VLOOKUP(I1519, Institutions, 2, FALSE), 0))</f>
        <v>0</v>
      </c>
      <c r="I1519" s="4"/>
      <c r="J1519" s="4">
        <f>IF(isblank(A1519), "", IF(NOT(ISBLANK(K1519)), VLOOKUP(K1519, Elections, 2, FALSE), 0))</f>
        <v>0</v>
      </c>
      <c r="K1519" s="10"/>
      <c r="L1519" s="4" t="str">
        <f>IF(isblank($A1519), "", IF(NOT(ISBLANK(M1519)), VLOOKUP(M1519, Elections, 2, FALSE), 0))</f>
        <v>election-8</v>
      </c>
      <c r="M1519" s="10" t="s">
        <v>5779</v>
      </c>
      <c r="N1519" s="79"/>
      <c r="O1519" s="79"/>
      <c r="P1519" s="80">
        <v>4363.0</v>
      </c>
      <c r="Q1519" s="79"/>
      <c r="R1519" s="80" t="s">
        <v>41</v>
      </c>
      <c r="S1519" s="79"/>
      <c r="T1519" s="80" t="s">
        <v>89</v>
      </c>
      <c r="U1519" s="80" t="s">
        <v>90</v>
      </c>
      <c r="V1519" s="79"/>
      <c r="W1519" s="81" t="s">
        <v>91</v>
      </c>
      <c r="X1519" s="80" t="s">
        <v>46</v>
      </c>
      <c r="Y1519" s="81" t="s">
        <v>47</v>
      </c>
      <c r="Z1519" s="82" t="s">
        <v>92</v>
      </c>
      <c r="AA1519" s="82" t="s">
        <v>92</v>
      </c>
      <c r="AB1519" s="83" t="s">
        <v>5780</v>
      </c>
      <c r="AC1519" s="26"/>
      <c r="AD1519" s="26"/>
      <c r="AE1519" s="26"/>
      <c r="AF1519" s="26"/>
      <c r="AG1519" s="33"/>
      <c r="AH1519" s="58"/>
      <c r="AI1519" s="58"/>
      <c r="AJ1519" s="58"/>
    </row>
    <row r="1520" ht="16.5" customHeight="1">
      <c r="A1520" s="3" t="s">
        <v>5786</v>
      </c>
      <c r="B1520" s="55" t="s">
        <v>94</v>
      </c>
      <c r="C1520" s="47"/>
      <c r="D1520" s="47" t="s">
        <v>35</v>
      </c>
      <c r="E1520" s="47" t="s">
        <v>95</v>
      </c>
      <c r="F1520" s="39"/>
      <c r="G1520" s="1" t="s">
        <v>37</v>
      </c>
      <c r="H1520" s="3">
        <f>IF(isblank(A1520), "", IF(NOT(ISBLANK(I1520)), VLOOKUP(I1520, Institutions, 2, FALSE), 0))</f>
        <v>0</v>
      </c>
      <c r="I1520" s="4"/>
      <c r="J1520" s="4">
        <f>IF(isblank(A1520), "", IF(NOT(ISBLANK(K1520)), VLOOKUP(K1520, Elections, 2, FALSE), 0))</f>
        <v>0</v>
      </c>
      <c r="K1520" s="10"/>
      <c r="L1520" s="4" t="str">
        <f>IF(isblank($A1520), "", IF(NOT(ISBLANK(M1520)), VLOOKUP(M1520, Elections, 2, FALSE), 0))</f>
        <v>election-8</v>
      </c>
      <c r="M1520" s="10" t="s">
        <v>5779</v>
      </c>
      <c r="N1520" s="79"/>
      <c r="O1520" s="79"/>
      <c r="P1520" s="80">
        <v>4418.0</v>
      </c>
      <c r="Q1520" s="79"/>
      <c r="R1520" s="80" t="s">
        <v>41</v>
      </c>
      <c r="S1520" s="79"/>
      <c r="T1520" s="80" t="s">
        <v>96</v>
      </c>
      <c r="U1520" s="80" t="s">
        <v>97</v>
      </c>
      <c r="V1520" s="79"/>
      <c r="W1520" s="79"/>
      <c r="X1520" s="80" t="s">
        <v>46</v>
      </c>
      <c r="Y1520" s="81" t="s">
        <v>47</v>
      </c>
      <c r="Z1520" s="82" t="s">
        <v>98</v>
      </c>
      <c r="AA1520" s="82" t="s">
        <v>98</v>
      </c>
      <c r="AB1520" s="83" t="s">
        <v>5780</v>
      </c>
      <c r="AC1520" s="26"/>
      <c r="AD1520" s="26"/>
      <c r="AE1520" s="26"/>
      <c r="AF1520" s="26"/>
      <c r="AG1520" s="33"/>
      <c r="AH1520" s="58"/>
      <c r="AI1520" s="58"/>
      <c r="AJ1520" s="58"/>
    </row>
    <row r="1521" ht="16.5" customHeight="1">
      <c r="A1521" s="3" t="s">
        <v>5787</v>
      </c>
      <c r="B1521" s="55" t="s">
        <v>100</v>
      </c>
      <c r="C1521" s="47"/>
      <c r="D1521" s="47" t="s">
        <v>54</v>
      </c>
      <c r="E1521" s="47" t="s">
        <v>101</v>
      </c>
      <c r="F1521" s="39"/>
      <c r="G1521" s="1" t="s">
        <v>37</v>
      </c>
      <c r="H1521" s="3">
        <f>IF(isblank(A1521), "", IF(NOT(ISBLANK(I1521)), VLOOKUP(I1521, Institutions, 2, FALSE), 0))</f>
        <v>0</v>
      </c>
      <c r="I1521" s="4"/>
      <c r="J1521" s="4">
        <f>IF(isblank(A1521), "", IF(NOT(ISBLANK(K1521)), VLOOKUP(K1521, Elections, 2, FALSE), 0))</f>
        <v>0</v>
      </c>
      <c r="K1521" s="10"/>
      <c r="L1521" s="4" t="str">
        <f>IF(isblank($A1521), "", IF(NOT(ISBLANK(M1521)), VLOOKUP(M1521, Elections, 2, FALSE), 0))</f>
        <v>election-8</v>
      </c>
      <c r="M1521" s="10" t="s">
        <v>5779</v>
      </c>
      <c r="N1521" s="79"/>
      <c r="O1521" s="79"/>
      <c r="P1521" s="80">
        <v>5538.0</v>
      </c>
      <c r="Q1521" s="79"/>
      <c r="R1521" s="80" t="s">
        <v>41</v>
      </c>
      <c r="S1521" s="79"/>
      <c r="T1521" s="80" t="s">
        <v>102</v>
      </c>
      <c r="U1521" s="80" t="s">
        <v>102</v>
      </c>
      <c r="V1521" s="79"/>
      <c r="W1521" s="79"/>
      <c r="X1521" s="80" t="s">
        <v>46</v>
      </c>
      <c r="Y1521" s="81" t="s">
        <v>47</v>
      </c>
      <c r="Z1521" s="82" t="s">
        <v>103</v>
      </c>
      <c r="AA1521" s="82" t="s">
        <v>103</v>
      </c>
      <c r="AB1521" s="83" t="s">
        <v>5780</v>
      </c>
      <c r="AC1521" s="26"/>
      <c r="AD1521" s="26"/>
      <c r="AE1521" s="26"/>
      <c r="AF1521" s="26"/>
      <c r="AG1521" s="33"/>
      <c r="AH1521" s="58"/>
      <c r="AI1521" s="58"/>
      <c r="AJ1521" s="58"/>
    </row>
    <row r="1522" ht="16.5" customHeight="1">
      <c r="A1522" s="3" t="s">
        <v>5788</v>
      </c>
      <c r="B1522" s="55" t="s">
        <v>105</v>
      </c>
      <c r="C1522" s="47"/>
      <c r="D1522" s="47" t="s">
        <v>35</v>
      </c>
      <c r="E1522" s="47" t="s">
        <v>106</v>
      </c>
      <c r="F1522" s="39"/>
      <c r="G1522" s="1" t="s">
        <v>37</v>
      </c>
      <c r="H1522" s="3">
        <f>IF(isblank(A1522), "", IF(NOT(ISBLANK(I1522)), VLOOKUP(I1522, Institutions, 2, FALSE), 0))</f>
        <v>0</v>
      </c>
      <c r="I1522" s="4"/>
      <c r="J1522" s="4">
        <f>IF(isblank(A1522), "", IF(NOT(ISBLANK(K1522)), VLOOKUP(K1522, Elections, 2, FALSE), 0))</f>
        <v>0</v>
      </c>
      <c r="K1522" s="10"/>
      <c r="L1522" s="4" t="str">
        <f>IF(isblank($A1522), "", IF(NOT(ISBLANK(M1522)), VLOOKUP(M1522, Elections, 2, FALSE), 0))</f>
        <v>election-8</v>
      </c>
      <c r="M1522" s="10" t="s">
        <v>5779</v>
      </c>
      <c r="N1522" s="79"/>
      <c r="O1522" s="79"/>
      <c r="P1522" s="80">
        <v>4621.0</v>
      </c>
      <c r="Q1522" s="79"/>
      <c r="R1522" s="80" t="s">
        <v>41</v>
      </c>
      <c r="S1522" s="79"/>
      <c r="T1522" s="80" t="s">
        <v>107</v>
      </c>
      <c r="U1522" s="80" t="s">
        <v>108</v>
      </c>
      <c r="V1522" s="79"/>
      <c r="W1522" s="79"/>
      <c r="X1522" s="80" t="s">
        <v>46</v>
      </c>
      <c r="Y1522" s="81" t="s">
        <v>47</v>
      </c>
      <c r="Z1522" s="82" t="s">
        <v>109</v>
      </c>
      <c r="AA1522" s="82" t="s">
        <v>109</v>
      </c>
      <c r="AB1522" s="83" t="s">
        <v>5780</v>
      </c>
      <c r="AC1522" s="26"/>
      <c r="AD1522" s="26"/>
      <c r="AE1522" s="26"/>
      <c r="AF1522" s="26"/>
      <c r="AG1522" s="33"/>
      <c r="AH1522" s="58"/>
      <c r="AI1522" s="58"/>
      <c r="AJ1522" s="58"/>
    </row>
    <row r="1523" ht="16.5" customHeight="1">
      <c r="A1523" s="3" t="s">
        <v>5789</v>
      </c>
      <c r="B1523" s="55" t="s">
        <v>111</v>
      </c>
      <c r="C1523" s="47"/>
      <c r="D1523" s="47" t="s">
        <v>35</v>
      </c>
      <c r="E1523" s="47" t="s">
        <v>112</v>
      </c>
      <c r="F1523" s="39"/>
      <c r="G1523" s="1" t="s">
        <v>37</v>
      </c>
      <c r="H1523" s="3">
        <f>IF(isblank(A1523), "", IF(NOT(ISBLANK(I1523)), VLOOKUP(I1523, Institutions, 2, FALSE), 0))</f>
        <v>0</v>
      </c>
      <c r="I1523" s="4"/>
      <c r="J1523" s="4">
        <f>IF(isblank(A1523), "", IF(NOT(ISBLANK(K1523)), VLOOKUP(K1523, Elections, 2, FALSE), 0))</f>
        <v>0</v>
      </c>
      <c r="K1523" s="10"/>
      <c r="L1523" s="4" t="str">
        <f>IF(isblank($A1523), "", IF(NOT(ISBLANK(M1523)), VLOOKUP(M1523, Elections, 2, FALSE), 0))</f>
        <v>election-8</v>
      </c>
      <c r="M1523" s="10" t="s">
        <v>5779</v>
      </c>
      <c r="N1523" s="79"/>
      <c r="O1523" s="79"/>
      <c r="P1523" s="80">
        <v>4856.0</v>
      </c>
      <c r="Q1523" s="79"/>
      <c r="R1523" s="80" t="s">
        <v>41</v>
      </c>
      <c r="S1523" s="79"/>
      <c r="T1523" s="80" t="s">
        <v>113</v>
      </c>
      <c r="U1523" s="80" t="s">
        <v>114</v>
      </c>
      <c r="V1523" s="79"/>
      <c r="W1523" s="79"/>
      <c r="X1523" s="80" t="s">
        <v>46</v>
      </c>
      <c r="Y1523" s="81" t="s">
        <v>47</v>
      </c>
      <c r="Z1523" s="82" t="s">
        <v>115</v>
      </c>
      <c r="AA1523" s="82" t="s">
        <v>115</v>
      </c>
      <c r="AB1523" s="83" t="s">
        <v>5780</v>
      </c>
      <c r="AC1523" s="26"/>
      <c r="AD1523" s="26"/>
      <c r="AE1523" s="26"/>
      <c r="AF1523" s="26"/>
      <c r="AG1523" s="33"/>
      <c r="AH1523" s="58"/>
      <c r="AI1523" s="58"/>
      <c r="AJ1523" s="58"/>
    </row>
    <row r="1524" ht="16.5" customHeight="1">
      <c r="A1524" s="3" t="s">
        <v>5790</v>
      </c>
      <c r="B1524" s="55" t="s">
        <v>117</v>
      </c>
      <c r="C1524" s="47"/>
      <c r="D1524" s="47" t="s">
        <v>54</v>
      </c>
      <c r="E1524" s="47" t="s">
        <v>118</v>
      </c>
      <c r="F1524" s="39"/>
      <c r="G1524" s="1" t="s">
        <v>37</v>
      </c>
      <c r="H1524" s="3">
        <f>IF(isblank(A1524), "", IF(NOT(ISBLANK(I1524)), VLOOKUP(I1524, Institutions, 2, FALSE), 0))</f>
        <v>0</v>
      </c>
      <c r="I1524" s="4"/>
      <c r="J1524" s="4">
        <f>IF(isblank(A1524), "", IF(NOT(ISBLANK(K1524)), VLOOKUP(K1524, Elections, 2, FALSE), 0))</f>
        <v>0</v>
      </c>
      <c r="K1524" s="10"/>
      <c r="L1524" s="4" t="str">
        <f>IF(isblank($A1524), "", IF(NOT(ISBLANK(M1524)), VLOOKUP(M1524, Elections, 2, FALSE), 0))</f>
        <v>election-8</v>
      </c>
      <c r="M1524" s="10" t="s">
        <v>5779</v>
      </c>
      <c r="N1524" s="79"/>
      <c r="O1524" s="79"/>
      <c r="P1524" s="79"/>
      <c r="Q1524" s="79"/>
      <c r="R1524" s="80" t="s">
        <v>41</v>
      </c>
      <c r="S1524" s="79"/>
      <c r="T1524" s="80" t="s">
        <v>119</v>
      </c>
      <c r="U1524" s="80" t="s">
        <v>120</v>
      </c>
      <c r="V1524" s="79"/>
      <c r="W1524" s="79"/>
      <c r="X1524" s="80" t="s">
        <v>46</v>
      </c>
      <c r="Y1524" s="81" t="s">
        <v>47</v>
      </c>
      <c r="Z1524" s="82" t="s">
        <v>121</v>
      </c>
      <c r="AA1524" s="82" t="s">
        <v>121</v>
      </c>
      <c r="AB1524" s="83" t="s">
        <v>5780</v>
      </c>
      <c r="AC1524" s="26"/>
      <c r="AD1524" s="26"/>
      <c r="AE1524" s="26"/>
      <c r="AF1524" s="26"/>
      <c r="AG1524" s="33"/>
      <c r="AH1524" s="58"/>
      <c r="AI1524" s="58"/>
      <c r="AJ1524" s="58"/>
    </row>
    <row r="1525" ht="16.5" customHeight="1">
      <c r="A1525" s="3" t="s">
        <v>5791</v>
      </c>
      <c r="B1525" s="55" t="s">
        <v>123</v>
      </c>
      <c r="C1525" s="47"/>
      <c r="D1525" s="47" t="s">
        <v>54</v>
      </c>
      <c r="E1525" s="47" t="s">
        <v>124</v>
      </c>
      <c r="F1525" s="39"/>
      <c r="G1525" s="1" t="s">
        <v>37</v>
      </c>
      <c r="H1525" s="3">
        <f>IF(isblank(A1525), "", IF(NOT(ISBLANK(I1525)), VLOOKUP(I1525, Institutions, 2, FALSE), 0))</f>
        <v>0</v>
      </c>
      <c r="I1525" s="4"/>
      <c r="J1525" s="4">
        <f>IF(isblank(A1525), "", IF(NOT(ISBLANK(K1525)), VLOOKUP(K1525, Elections, 2, FALSE), 0))</f>
        <v>0</v>
      </c>
      <c r="K1525" s="10"/>
      <c r="L1525" s="4" t="str">
        <f>IF(isblank($A1525), "", IF(NOT(ISBLANK(M1525)), VLOOKUP(M1525, Elections, 2, FALSE), 0))</f>
        <v>election-8</v>
      </c>
      <c r="M1525" s="10" t="s">
        <v>5779</v>
      </c>
      <c r="N1525" s="79"/>
      <c r="O1525" s="79"/>
      <c r="P1525" s="80">
        <v>5287.0</v>
      </c>
      <c r="Q1525" s="79"/>
      <c r="R1525" s="80" t="s">
        <v>41</v>
      </c>
      <c r="S1525" s="79"/>
      <c r="T1525" s="80" t="s">
        <v>125</v>
      </c>
      <c r="U1525" s="80" t="s">
        <v>126</v>
      </c>
      <c r="V1525" s="79"/>
      <c r="W1525" s="79"/>
      <c r="X1525" s="80" t="s">
        <v>46</v>
      </c>
      <c r="Y1525" s="81" t="s">
        <v>47</v>
      </c>
      <c r="Z1525" s="82" t="s">
        <v>127</v>
      </c>
      <c r="AA1525" s="82" t="s">
        <v>127</v>
      </c>
      <c r="AB1525" s="83" t="s">
        <v>5780</v>
      </c>
      <c r="AC1525" s="26"/>
      <c r="AD1525" s="26"/>
      <c r="AE1525" s="26"/>
      <c r="AF1525" s="26"/>
      <c r="AG1525" s="33"/>
      <c r="AH1525" s="58"/>
      <c r="AI1525" s="58"/>
      <c r="AJ1525" s="58"/>
    </row>
    <row r="1526">
      <c r="A1526" s="3" t="s">
        <v>5792</v>
      </c>
      <c r="B1526" s="55" t="s">
        <v>1177</v>
      </c>
      <c r="C1526" s="47"/>
      <c r="D1526" s="47" t="s">
        <v>35</v>
      </c>
      <c r="E1526" s="47" t="s">
        <v>5793</v>
      </c>
      <c r="F1526" s="47" t="s">
        <v>5794</v>
      </c>
      <c r="G1526" s="1" t="s">
        <v>37</v>
      </c>
      <c r="H1526" s="3">
        <f>IF(isblank(A1526), "", IF(NOT(ISBLANK(I1526)), VLOOKUP(I1526, Institutions, 2, FALSE), 0))</f>
        <v>0</v>
      </c>
      <c r="I1526" s="4"/>
      <c r="J1526" s="4">
        <f>IF(isblank(A1526), "", IF(NOT(ISBLANK(K1526)), VLOOKUP(K1526, Elections, 2, FALSE), 0))</f>
        <v>0</v>
      </c>
      <c r="K1526" s="10"/>
      <c r="L1526" s="4" t="str">
        <f>IF(isblank($A1526), "", IF(NOT(ISBLANK(M1526)), VLOOKUP(M1526, Elections, 2, FALSE), 0))</f>
        <v>election-11</v>
      </c>
      <c r="M1526" s="10" t="s">
        <v>5795</v>
      </c>
      <c r="N1526" s="3"/>
      <c r="O1526" s="3"/>
      <c r="P1526" s="3"/>
      <c r="Q1526" s="1" t="s">
        <v>5796</v>
      </c>
      <c r="R1526" s="1" t="s">
        <v>5797</v>
      </c>
      <c r="S1526" s="3"/>
      <c r="T1526" s="3"/>
      <c r="U1526" s="3"/>
      <c r="V1526" s="3"/>
      <c r="W1526" s="3"/>
      <c r="X1526" s="1" t="s">
        <v>5798</v>
      </c>
      <c r="Y1526" s="1"/>
      <c r="Z1526" s="59"/>
      <c r="AA1526" s="60"/>
      <c r="AB1526" s="83" t="s">
        <v>5780</v>
      </c>
      <c r="AC1526" s="84">
        <v>7193661.0</v>
      </c>
      <c r="AD1526" s="84">
        <v>2.515210010108E12</v>
      </c>
      <c r="AE1526" s="26"/>
      <c r="AF1526" s="26"/>
      <c r="AG1526" s="33"/>
      <c r="AH1526" s="58"/>
      <c r="AI1526" s="58"/>
      <c r="AJ1526" s="58"/>
    </row>
    <row r="1527">
      <c r="A1527" s="3" t="s">
        <v>5799</v>
      </c>
      <c r="B1527" s="55" t="s">
        <v>5800</v>
      </c>
      <c r="C1527" s="47"/>
      <c r="D1527" s="47" t="s">
        <v>54</v>
      </c>
      <c r="E1527" s="47" t="s">
        <v>5801</v>
      </c>
      <c r="F1527" s="47" t="s">
        <v>5802</v>
      </c>
      <c r="G1527" s="1" t="s">
        <v>37</v>
      </c>
      <c r="H1527" s="3">
        <f>IF(isblank(A1527), "", IF(NOT(ISBLANK(I1527)), VLOOKUP(I1527, Institutions, 2, FALSE), 0))</f>
        <v>0</v>
      </c>
      <c r="I1527" s="4"/>
      <c r="J1527" s="4">
        <f>IF(isblank(A1527), "", IF(NOT(ISBLANK(K1527)), VLOOKUP(K1527, Elections, 2, FALSE), 0))</f>
        <v>0</v>
      </c>
      <c r="K1527" s="10"/>
      <c r="L1527" s="4" t="str">
        <f>IF(isblank($A1527), "", IF(NOT(ISBLANK(M1527)), VLOOKUP(M1527, Elections, 2, FALSE), 0))</f>
        <v>election-11</v>
      </c>
      <c r="M1527" s="10" t="s">
        <v>5795</v>
      </c>
      <c r="N1527" s="3"/>
      <c r="O1527" s="3"/>
      <c r="P1527" s="1">
        <v>2550.0</v>
      </c>
      <c r="Q1527" s="3"/>
      <c r="R1527" s="1" t="s">
        <v>5803</v>
      </c>
      <c r="S1527" s="3"/>
      <c r="T1527" s="3"/>
      <c r="U1527" s="3"/>
      <c r="V1527" s="3"/>
      <c r="W1527" s="3"/>
      <c r="X1527" s="1" t="s">
        <v>5798</v>
      </c>
      <c r="Y1527" s="1"/>
      <c r="Z1527" s="59"/>
      <c r="AA1527" s="60"/>
      <c r="AB1527" s="83" t="s">
        <v>5780</v>
      </c>
      <c r="AC1527" s="84">
        <v>84816.0</v>
      </c>
      <c r="AD1527" s="84">
        <v>2.255722300101E12</v>
      </c>
      <c r="AE1527" s="26"/>
      <c r="AF1527" s="26"/>
      <c r="AG1527" s="33"/>
      <c r="AH1527" s="58"/>
      <c r="AI1527" s="58"/>
      <c r="AJ1527" s="58"/>
    </row>
    <row r="1528">
      <c r="A1528" s="3" t="s">
        <v>5804</v>
      </c>
      <c r="B1528" s="55" t="s">
        <v>757</v>
      </c>
      <c r="C1528" s="47"/>
      <c r="D1528" s="47" t="s">
        <v>35</v>
      </c>
      <c r="E1528" s="47" t="s">
        <v>5805</v>
      </c>
      <c r="F1528" s="47" t="s">
        <v>5802</v>
      </c>
      <c r="G1528" s="1" t="s">
        <v>37</v>
      </c>
      <c r="H1528" s="3">
        <f>IF(isblank(A1528), "", IF(NOT(ISBLANK(I1528)), VLOOKUP(I1528, Institutions, 2, FALSE), 0))</f>
        <v>0</v>
      </c>
      <c r="I1528" s="4"/>
      <c r="J1528" s="4">
        <f>IF(isblank(A1528), "", IF(NOT(ISBLANK(K1528)), VLOOKUP(K1528, Elections, 2, FALSE), 0))</f>
        <v>0</v>
      </c>
      <c r="K1528" s="10"/>
      <c r="L1528" s="4" t="str">
        <f>IF(isblank($A1528), "", IF(NOT(ISBLANK(M1528)), VLOOKUP(M1528, Elections, 2, FALSE), 0))</f>
        <v>election-11</v>
      </c>
      <c r="M1528" s="10" t="s">
        <v>5795</v>
      </c>
      <c r="N1528" s="3"/>
      <c r="O1528" s="3"/>
      <c r="P1528" s="1">
        <v>5720.0</v>
      </c>
      <c r="Q1528" s="1" t="s">
        <v>5796</v>
      </c>
      <c r="R1528" s="1" t="s">
        <v>5806</v>
      </c>
      <c r="S1528" s="1" t="s">
        <v>5807</v>
      </c>
      <c r="T1528" s="3"/>
      <c r="U1528" s="3"/>
      <c r="V1528" s="3"/>
      <c r="W1528" s="3"/>
      <c r="X1528" s="1" t="s">
        <v>5798</v>
      </c>
      <c r="Y1528" s="1"/>
      <c r="Z1528" s="85" t="s">
        <v>5808</v>
      </c>
      <c r="AA1528" s="86" t="s">
        <v>5809</v>
      </c>
      <c r="AB1528" s="83" t="s">
        <v>5780</v>
      </c>
      <c r="AC1528" s="84">
        <v>8151709.0</v>
      </c>
      <c r="AD1528" s="84">
        <v>1.997297350101E12</v>
      </c>
      <c r="AE1528" s="26"/>
      <c r="AF1528" s="26"/>
      <c r="AG1528" s="33"/>
      <c r="AH1528" s="58"/>
      <c r="AI1528" s="58"/>
      <c r="AJ1528" s="58"/>
    </row>
    <row r="1529">
      <c r="A1529" s="3" t="s">
        <v>5810</v>
      </c>
      <c r="B1529" s="55" t="s">
        <v>5811</v>
      </c>
      <c r="C1529" s="47"/>
      <c r="D1529" s="47" t="s">
        <v>35</v>
      </c>
      <c r="E1529" s="47" t="s">
        <v>5812</v>
      </c>
      <c r="F1529" s="47" t="s">
        <v>5802</v>
      </c>
      <c r="G1529" s="1" t="s">
        <v>37</v>
      </c>
      <c r="H1529" s="3">
        <f>IF(isblank(A1529), "", IF(NOT(ISBLANK(I1529)), VLOOKUP(I1529, Institutions, 2, FALSE), 0))</f>
        <v>0</v>
      </c>
      <c r="I1529" s="4"/>
      <c r="J1529" s="4">
        <f>IF(isblank(A1529), "", IF(NOT(ISBLANK(K1529)), VLOOKUP(K1529, Elections, 2, FALSE), 0))</f>
        <v>0</v>
      </c>
      <c r="K1529" s="10"/>
      <c r="L1529" s="4" t="str">
        <f>IF(isblank($A1529), "", IF(NOT(ISBLANK(M1529)), VLOOKUP(M1529, Elections, 2, FALSE), 0))</f>
        <v>election-11</v>
      </c>
      <c r="M1529" s="10" t="s">
        <v>5795</v>
      </c>
      <c r="N1529" s="3"/>
      <c r="O1529" s="3"/>
      <c r="P1529" s="1">
        <v>3142.0</v>
      </c>
      <c r="Q1529" s="3"/>
      <c r="R1529" s="1" t="s">
        <v>5806</v>
      </c>
      <c r="S1529" s="1">
        <v>1985.0</v>
      </c>
      <c r="T1529" s="3"/>
      <c r="U1529" s="3"/>
      <c r="V1529" s="3"/>
      <c r="W1529" s="3"/>
      <c r="X1529" s="1" t="s">
        <v>5798</v>
      </c>
      <c r="Y1529" s="1"/>
      <c r="Z1529" s="59"/>
      <c r="AA1529" s="60"/>
      <c r="AB1529" s="83" t="s">
        <v>5780</v>
      </c>
      <c r="AC1529" s="26"/>
      <c r="AD1529" s="26"/>
      <c r="AE1529" s="26"/>
      <c r="AF1529" s="26"/>
      <c r="AG1529" s="33"/>
      <c r="AH1529" s="58"/>
      <c r="AI1529" s="58"/>
      <c r="AJ1529" s="58"/>
    </row>
    <row r="1530">
      <c r="A1530" s="3" t="s">
        <v>5813</v>
      </c>
      <c r="B1530" s="55" t="s">
        <v>5814</v>
      </c>
      <c r="C1530" s="47"/>
      <c r="D1530" s="47" t="s">
        <v>35</v>
      </c>
      <c r="E1530" s="47" t="s">
        <v>5815</v>
      </c>
      <c r="F1530" s="47" t="s">
        <v>5802</v>
      </c>
      <c r="G1530" s="1" t="s">
        <v>37</v>
      </c>
      <c r="H1530" s="3">
        <f>IF(isblank(A1530), "", IF(NOT(ISBLANK(I1530)), VLOOKUP(I1530, Institutions, 2, FALSE), 0))</f>
        <v>0</v>
      </c>
      <c r="I1530" s="4"/>
      <c r="J1530" s="4">
        <f>IF(isblank(A1530), "", IF(NOT(ISBLANK(K1530)), VLOOKUP(K1530, Elections, 2, FALSE), 0))</f>
        <v>0</v>
      </c>
      <c r="K1530" s="10"/>
      <c r="L1530" s="4" t="str">
        <f>IF(isblank($A1530), "", IF(NOT(ISBLANK(M1530)), VLOOKUP(M1530, Elections, 2, FALSE), 0))</f>
        <v>election-11</v>
      </c>
      <c r="M1530" s="10" t="s">
        <v>5795</v>
      </c>
      <c r="N1530" s="3"/>
      <c r="O1530" s="3"/>
      <c r="P1530" s="3"/>
      <c r="Q1530" s="1" t="s">
        <v>5816</v>
      </c>
      <c r="R1530" s="1" t="s">
        <v>5817</v>
      </c>
      <c r="S1530" s="3"/>
      <c r="T1530" s="3"/>
      <c r="U1530" s="3"/>
      <c r="V1530" s="3"/>
      <c r="W1530" s="3"/>
      <c r="X1530" s="1" t="s">
        <v>5798</v>
      </c>
      <c r="Y1530" s="1"/>
      <c r="Z1530" s="59"/>
      <c r="AA1530" s="60"/>
      <c r="AB1530" s="83" t="s">
        <v>5780</v>
      </c>
      <c r="AC1530" s="84">
        <v>9.0249461E7</v>
      </c>
      <c r="AD1530" s="84">
        <v>2.389671740101E12</v>
      </c>
      <c r="AE1530" s="26"/>
      <c r="AF1530" s="26"/>
      <c r="AG1530" s="33"/>
      <c r="AH1530" s="58"/>
      <c r="AI1530" s="58"/>
      <c r="AJ1530" s="58"/>
    </row>
    <row r="1531">
      <c r="A1531" s="3" t="s">
        <v>5818</v>
      </c>
      <c r="B1531" s="55" t="s">
        <v>5819</v>
      </c>
      <c r="C1531" s="47"/>
      <c r="D1531" s="47" t="s">
        <v>35</v>
      </c>
      <c r="E1531" s="47" t="s">
        <v>5820</v>
      </c>
      <c r="F1531" s="47" t="s">
        <v>5821</v>
      </c>
      <c r="G1531" s="1" t="s">
        <v>37</v>
      </c>
      <c r="H1531" s="3">
        <f>IF(isblank(A1531), "", IF(NOT(ISBLANK(I1531)), VLOOKUP(I1531, Institutions, 2, FALSE), 0))</f>
        <v>0</v>
      </c>
      <c r="I1531" s="4"/>
      <c r="J1531" s="4">
        <f>IF(isblank(A1531), "", IF(NOT(ISBLANK(K1531)), VLOOKUP(K1531, Elections, 2, FALSE), 0))</f>
        <v>0</v>
      </c>
      <c r="K1531" s="10"/>
      <c r="L1531" s="4" t="str">
        <f>IF(isblank($A1531), "", IF(NOT(ISBLANK(M1531)), VLOOKUP(M1531, Elections, 2, FALSE), 0))</f>
        <v>election-11</v>
      </c>
      <c r="M1531" s="10" t="s">
        <v>5795</v>
      </c>
      <c r="N1531" s="3"/>
      <c r="O1531" s="3"/>
      <c r="P1531" s="3"/>
      <c r="Q1531" s="3"/>
      <c r="R1531" s="1" t="s">
        <v>5822</v>
      </c>
      <c r="S1531" s="3"/>
      <c r="T1531" s="3"/>
      <c r="U1531" s="3"/>
      <c r="V1531" s="3"/>
      <c r="W1531" s="3"/>
      <c r="X1531" s="1" t="s">
        <v>5798</v>
      </c>
      <c r="Y1531" s="1"/>
      <c r="Z1531" s="59"/>
      <c r="AA1531" s="60"/>
      <c r="AB1531" s="83" t="s">
        <v>5780</v>
      </c>
      <c r="AC1531" s="84" t="s">
        <v>5823</v>
      </c>
      <c r="AD1531" s="84">
        <v>2.551713900101E12</v>
      </c>
      <c r="AE1531" s="26"/>
      <c r="AF1531" s="26"/>
      <c r="AG1531" s="33"/>
      <c r="AH1531" s="58"/>
      <c r="AI1531" s="58"/>
      <c r="AJ1531" s="58"/>
    </row>
    <row r="1532">
      <c r="A1532" s="3" t="s">
        <v>5824</v>
      </c>
      <c r="B1532" s="55" t="s">
        <v>5825</v>
      </c>
      <c r="C1532" s="47"/>
      <c r="D1532" s="47" t="s">
        <v>35</v>
      </c>
      <c r="E1532" s="47" t="s">
        <v>5826</v>
      </c>
      <c r="F1532" s="47" t="s">
        <v>5821</v>
      </c>
      <c r="G1532" s="1" t="s">
        <v>37</v>
      </c>
      <c r="H1532" s="3">
        <f>IF(isblank(A1532), "", IF(NOT(ISBLANK(I1532)), VLOOKUP(I1532, Institutions, 2, FALSE), 0))</f>
        <v>0</v>
      </c>
      <c r="I1532" s="4"/>
      <c r="J1532" s="4">
        <f>IF(isblank(A1532), "", IF(NOT(ISBLANK(K1532)), VLOOKUP(K1532, Elections, 2, FALSE), 0))</f>
        <v>0</v>
      </c>
      <c r="K1532" s="10"/>
      <c r="L1532" s="4" t="str">
        <f>IF(isblank($A1532), "", IF(NOT(ISBLANK(M1532)), VLOOKUP(M1532, Elections, 2, FALSE), 0))</f>
        <v>election-11</v>
      </c>
      <c r="M1532" s="10" t="s">
        <v>5795</v>
      </c>
      <c r="N1532" s="3"/>
      <c r="O1532" s="3"/>
      <c r="P1532" s="3"/>
      <c r="Q1532" s="3"/>
      <c r="R1532" s="1" t="s">
        <v>5822</v>
      </c>
      <c r="S1532" s="3"/>
      <c r="T1532" s="3"/>
      <c r="U1532" s="3"/>
      <c r="V1532" s="3"/>
      <c r="W1532" s="3"/>
      <c r="X1532" s="1" t="s">
        <v>5798</v>
      </c>
      <c r="Y1532" s="1"/>
      <c r="Z1532" s="59"/>
      <c r="AA1532" s="60"/>
      <c r="AB1532" s="83" t="s">
        <v>5780</v>
      </c>
      <c r="AC1532" s="84">
        <v>4337220.0</v>
      </c>
      <c r="AD1532" s="84">
        <v>2.398232570101E12</v>
      </c>
      <c r="AE1532" s="26"/>
      <c r="AF1532" s="26"/>
      <c r="AG1532" s="87" t="s">
        <v>5827</v>
      </c>
      <c r="AH1532" s="58"/>
      <c r="AI1532" s="58"/>
      <c r="AJ1532" s="58"/>
    </row>
    <row r="1533">
      <c r="A1533" s="3" t="s">
        <v>5828</v>
      </c>
      <c r="B1533" s="55" t="s">
        <v>5829</v>
      </c>
      <c r="C1533" s="47"/>
      <c r="D1533" s="47" t="s">
        <v>35</v>
      </c>
      <c r="E1533" s="47" t="s">
        <v>5812</v>
      </c>
      <c r="F1533" s="47" t="s">
        <v>5821</v>
      </c>
      <c r="G1533" s="1" t="s">
        <v>37</v>
      </c>
      <c r="H1533" s="3">
        <f>IF(isblank(A1533), "", IF(NOT(ISBLANK(I1533)), VLOOKUP(I1533, Institutions, 2, FALSE), 0))</f>
        <v>0</v>
      </c>
      <c r="I1533" s="4"/>
      <c r="J1533" s="4">
        <f>IF(isblank(A1533), "", IF(NOT(ISBLANK(K1533)), VLOOKUP(K1533, Elections, 2, FALSE), 0))</f>
        <v>0</v>
      </c>
      <c r="K1533" s="10"/>
      <c r="L1533" s="4" t="str">
        <f>IF(isblank($A1533), "", IF(NOT(ISBLANK(M1533)), VLOOKUP(M1533, Elections, 2, FALSE), 0))</f>
        <v>election-11</v>
      </c>
      <c r="M1533" s="10" t="s">
        <v>5795</v>
      </c>
      <c r="N1533" s="3"/>
      <c r="O1533" s="3"/>
      <c r="P1533" s="3"/>
      <c r="Q1533" s="3"/>
      <c r="R1533" s="1" t="s">
        <v>5822</v>
      </c>
      <c r="S1533" s="3"/>
      <c r="T1533" s="3"/>
      <c r="U1533" s="3"/>
      <c r="V1533" s="3"/>
      <c r="W1533" s="3"/>
      <c r="X1533" s="1" t="s">
        <v>5798</v>
      </c>
      <c r="Y1533" s="1"/>
      <c r="Z1533" s="59"/>
      <c r="AA1533" s="60"/>
      <c r="AB1533" s="83" t="s">
        <v>5780</v>
      </c>
      <c r="AC1533" s="84">
        <v>1870661.0</v>
      </c>
      <c r="AD1533" s="84">
        <v>1.923000080801E12</v>
      </c>
      <c r="AE1533" s="26"/>
      <c r="AF1533" s="26"/>
      <c r="AG1533" s="87" t="s">
        <v>5827</v>
      </c>
      <c r="AH1533" s="58"/>
      <c r="AI1533" s="58"/>
      <c r="AJ1533" s="58"/>
    </row>
    <row r="1534">
      <c r="A1534" s="3" t="s">
        <v>5830</v>
      </c>
      <c r="B1534" s="55" t="s">
        <v>5831</v>
      </c>
      <c r="C1534" s="47"/>
      <c r="D1534" s="47" t="s">
        <v>54</v>
      </c>
      <c r="E1534" s="47" t="s">
        <v>5815</v>
      </c>
      <c r="F1534" s="47" t="s">
        <v>5821</v>
      </c>
      <c r="G1534" s="1" t="s">
        <v>37</v>
      </c>
      <c r="H1534" s="3">
        <f>IF(isblank(A1534), "", IF(NOT(ISBLANK(I1534)), VLOOKUP(I1534, Institutions, 2, FALSE), 0))</f>
        <v>0</v>
      </c>
      <c r="I1534" s="4"/>
      <c r="J1534" s="4">
        <f>IF(isblank(A1534), "", IF(NOT(ISBLANK(K1534)), VLOOKUP(K1534, Elections, 2, FALSE), 0))</f>
        <v>0</v>
      </c>
      <c r="K1534" s="10"/>
      <c r="L1534" s="4" t="str">
        <f>IF(isblank($A1534), "", IF(NOT(ISBLANK(M1534)), VLOOKUP(M1534, Elections, 2, FALSE), 0))</f>
        <v>election-11</v>
      </c>
      <c r="M1534" s="10" t="s">
        <v>5795</v>
      </c>
      <c r="N1534" s="3"/>
      <c r="O1534" s="3"/>
      <c r="P1534" s="3"/>
      <c r="Q1534" s="3"/>
      <c r="R1534" s="1" t="s">
        <v>5832</v>
      </c>
      <c r="S1534" s="3"/>
      <c r="T1534" s="3"/>
      <c r="U1534" s="3"/>
      <c r="V1534" s="3"/>
      <c r="W1534" s="3"/>
      <c r="X1534" s="1" t="s">
        <v>5798</v>
      </c>
      <c r="Y1534" s="1"/>
      <c r="Z1534" s="59"/>
      <c r="AA1534" s="60"/>
      <c r="AB1534" s="83" t="s">
        <v>5780</v>
      </c>
      <c r="AC1534" s="26"/>
      <c r="AD1534" s="26"/>
      <c r="AE1534" s="26"/>
      <c r="AF1534" s="26"/>
      <c r="AG1534" s="87" t="s">
        <v>5827</v>
      </c>
      <c r="AH1534" s="58"/>
      <c r="AI1534" s="58"/>
      <c r="AJ1534" s="58"/>
    </row>
    <row r="1535">
      <c r="A1535" s="3" t="s">
        <v>5833</v>
      </c>
      <c r="B1535" s="55" t="s">
        <v>5834</v>
      </c>
      <c r="C1535" s="47"/>
      <c r="D1535" s="47" t="s">
        <v>54</v>
      </c>
      <c r="E1535" s="47" t="s">
        <v>5835</v>
      </c>
      <c r="F1535" s="47" t="s">
        <v>5836</v>
      </c>
      <c r="G1535" s="1" t="s">
        <v>37</v>
      </c>
      <c r="H1535" s="3">
        <f>IF(isblank(A1535), "", IF(NOT(ISBLANK(I1535)), VLOOKUP(I1535, Institutions, 2, FALSE), 0))</f>
        <v>0</v>
      </c>
      <c r="I1535" s="4"/>
      <c r="J1535" s="4">
        <f>IF(isblank(A1535), "", IF(NOT(ISBLANK(K1535)), VLOOKUP(K1535, Elections, 2, FALSE), 0))</f>
        <v>0</v>
      </c>
      <c r="K1535" s="10"/>
      <c r="L1535" s="4" t="str">
        <f>IF(isblank($A1535), "", IF(NOT(ISBLANK(M1535)), VLOOKUP(M1535, Elections, 2, FALSE), 0))</f>
        <v>election-11</v>
      </c>
      <c r="M1535" s="10" t="s">
        <v>5795</v>
      </c>
      <c r="N1535" s="3"/>
      <c r="O1535" s="3"/>
      <c r="P1535" s="3"/>
      <c r="Q1535" s="3"/>
      <c r="R1535" s="1" t="s">
        <v>5837</v>
      </c>
      <c r="S1535" s="3"/>
      <c r="T1535" s="3"/>
      <c r="U1535" s="3"/>
      <c r="V1535" s="3"/>
      <c r="W1535" s="3"/>
      <c r="X1535" s="1" t="s">
        <v>5798</v>
      </c>
      <c r="Y1535" s="1"/>
      <c r="Z1535" s="59"/>
      <c r="AA1535" s="60"/>
      <c r="AB1535" s="83" t="s">
        <v>5780</v>
      </c>
      <c r="AC1535" s="84">
        <v>3.8910667E7</v>
      </c>
      <c r="AD1535" s="84">
        <v>2.499011961412E12</v>
      </c>
      <c r="AE1535" s="26"/>
      <c r="AF1535" s="26"/>
      <c r="AG1535" s="87" t="s">
        <v>5827</v>
      </c>
      <c r="AH1535" s="58"/>
      <c r="AI1535" s="58"/>
      <c r="AJ1535" s="58"/>
    </row>
    <row r="1536">
      <c r="A1536" s="3" t="s">
        <v>5838</v>
      </c>
      <c r="B1536" s="55" t="s">
        <v>5839</v>
      </c>
      <c r="C1536" s="47"/>
      <c r="D1536" s="47" t="s">
        <v>35</v>
      </c>
      <c r="E1536" s="47" t="s">
        <v>5840</v>
      </c>
      <c r="F1536" s="47" t="s">
        <v>5836</v>
      </c>
      <c r="G1536" s="1" t="s">
        <v>37</v>
      </c>
      <c r="H1536" s="3">
        <f>IF(isblank(A1536), "", IF(NOT(ISBLANK(I1536)), VLOOKUP(I1536, Institutions, 2, FALSE), 0))</f>
        <v>0</v>
      </c>
      <c r="I1536" s="4"/>
      <c r="J1536" s="4">
        <f>IF(isblank(A1536), "", IF(NOT(ISBLANK(K1536)), VLOOKUP(K1536, Elections, 2, FALSE), 0))</f>
        <v>0</v>
      </c>
      <c r="K1536" s="10"/>
      <c r="L1536" s="4" t="str">
        <f>IF(isblank($A1536), "", IF(NOT(ISBLANK(M1536)), VLOOKUP(M1536, Elections, 2, FALSE), 0))</f>
        <v>election-11</v>
      </c>
      <c r="M1536" s="10" t="s">
        <v>5795</v>
      </c>
      <c r="N1536" s="3"/>
      <c r="O1536" s="3"/>
      <c r="P1536" s="3"/>
      <c r="Q1536" s="3"/>
      <c r="R1536" s="1" t="s">
        <v>5841</v>
      </c>
      <c r="S1536" s="3"/>
      <c r="T1536" s="3"/>
      <c r="U1536" s="3"/>
      <c r="V1536" s="3"/>
      <c r="W1536" s="3"/>
      <c r="X1536" s="1" t="s">
        <v>5798</v>
      </c>
      <c r="Y1536" s="1"/>
      <c r="Z1536" s="59"/>
      <c r="AA1536" s="60"/>
      <c r="AB1536" s="83" t="s">
        <v>5780</v>
      </c>
      <c r="AC1536" s="84">
        <v>8.5302333E7</v>
      </c>
      <c r="AD1536" s="84">
        <v>2.557981720101E12</v>
      </c>
      <c r="AE1536" s="26"/>
      <c r="AF1536" s="26"/>
      <c r="AG1536" s="87" t="s">
        <v>5827</v>
      </c>
      <c r="AH1536" s="58"/>
      <c r="AI1536" s="58"/>
      <c r="AJ1536" s="58"/>
    </row>
    <row r="1537">
      <c r="A1537" s="3" t="s">
        <v>5842</v>
      </c>
      <c r="B1537" s="55" t="s">
        <v>5843</v>
      </c>
      <c r="C1537" s="47"/>
      <c r="D1537" s="47" t="s">
        <v>35</v>
      </c>
      <c r="E1537" s="47" t="s">
        <v>5812</v>
      </c>
      <c r="F1537" s="47" t="s">
        <v>5836</v>
      </c>
      <c r="G1537" s="1" t="s">
        <v>37</v>
      </c>
      <c r="H1537" s="3">
        <f>IF(isblank(A1537), "", IF(NOT(ISBLANK(I1537)), VLOOKUP(I1537, Institutions, 2, FALSE), 0))</f>
        <v>0</v>
      </c>
      <c r="I1537" s="4"/>
      <c r="J1537" s="4">
        <f>IF(isblank(A1537), "", IF(NOT(ISBLANK(K1537)), VLOOKUP(K1537, Elections, 2, FALSE), 0))</f>
        <v>0</v>
      </c>
      <c r="K1537" s="10"/>
      <c r="L1537" s="4" t="str">
        <f>IF(isblank($A1537), "", IF(NOT(ISBLANK(M1537)), VLOOKUP(M1537, Elections, 2, FALSE), 0))</f>
        <v>election-11</v>
      </c>
      <c r="M1537" s="10" t="s">
        <v>5795</v>
      </c>
      <c r="N1537" s="3"/>
      <c r="O1537" s="3"/>
      <c r="P1537" s="3"/>
      <c r="Q1537" s="3"/>
      <c r="R1537" s="1" t="s">
        <v>5841</v>
      </c>
      <c r="S1537" s="3"/>
      <c r="T1537" s="3"/>
      <c r="U1537" s="3"/>
      <c r="V1537" s="3"/>
      <c r="W1537" s="3"/>
      <c r="X1537" s="1" t="s">
        <v>5798</v>
      </c>
      <c r="Y1537" s="1"/>
      <c r="Z1537" s="59"/>
      <c r="AA1537" s="60"/>
      <c r="AB1537" s="83" t="s">
        <v>5780</v>
      </c>
      <c r="AC1537" s="84">
        <v>8.2379505E7</v>
      </c>
      <c r="AD1537" s="84">
        <v>2.505759810513E12</v>
      </c>
      <c r="AE1537" s="26"/>
      <c r="AF1537" s="26"/>
      <c r="AG1537" s="87" t="s">
        <v>5827</v>
      </c>
      <c r="AH1537" s="58"/>
      <c r="AI1537" s="58"/>
      <c r="AJ1537" s="58"/>
    </row>
    <row r="1538">
      <c r="A1538" s="3" t="s">
        <v>5844</v>
      </c>
      <c r="B1538" s="55" t="s">
        <v>5845</v>
      </c>
      <c r="C1538" s="47"/>
      <c r="D1538" s="47" t="s">
        <v>35</v>
      </c>
      <c r="E1538" s="47" t="s">
        <v>5815</v>
      </c>
      <c r="F1538" s="47" t="s">
        <v>5836</v>
      </c>
      <c r="G1538" s="1" t="s">
        <v>37</v>
      </c>
      <c r="H1538" s="3">
        <f>IF(isblank(A1538), "", IF(NOT(ISBLANK(I1538)), VLOOKUP(I1538, Institutions, 2, FALSE), 0))</f>
        <v>0</v>
      </c>
      <c r="I1538" s="4"/>
      <c r="J1538" s="4">
        <f>IF(isblank(A1538), "", IF(NOT(ISBLANK(K1538)), VLOOKUP(K1538, Elections, 2, FALSE), 0))</f>
        <v>0</v>
      </c>
      <c r="K1538" s="10"/>
      <c r="L1538" s="4" t="str">
        <f>IF(isblank($A1538), "", IF(NOT(ISBLANK(M1538)), VLOOKUP(M1538, Elections, 2, FALSE), 0))</f>
        <v>election-11</v>
      </c>
      <c r="M1538" s="10" t="s">
        <v>5795</v>
      </c>
      <c r="N1538" s="3"/>
      <c r="O1538" s="3"/>
      <c r="P1538" s="3"/>
      <c r="Q1538" s="3"/>
      <c r="R1538" s="1" t="s">
        <v>5832</v>
      </c>
      <c r="S1538" s="3"/>
      <c r="T1538" s="3"/>
      <c r="U1538" s="3"/>
      <c r="V1538" s="3"/>
      <c r="W1538" s="3"/>
      <c r="X1538" s="1" t="s">
        <v>5798</v>
      </c>
      <c r="Y1538" s="1"/>
      <c r="Z1538" s="59"/>
      <c r="AA1538" s="60"/>
      <c r="AB1538" s="83" t="s">
        <v>5780</v>
      </c>
      <c r="AC1538" s="26"/>
      <c r="AD1538" s="26"/>
      <c r="AE1538" s="26"/>
      <c r="AF1538" s="26"/>
      <c r="AG1538" s="87" t="s">
        <v>5827</v>
      </c>
      <c r="AH1538" s="58"/>
      <c r="AI1538" s="58"/>
      <c r="AJ1538" s="58"/>
    </row>
    <row r="1539">
      <c r="A1539" s="3" t="s">
        <v>5846</v>
      </c>
      <c r="B1539" s="55" t="s">
        <v>5847</v>
      </c>
      <c r="C1539" s="47"/>
      <c r="D1539" s="47" t="s">
        <v>35</v>
      </c>
      <c r="E1539" s="47" t="s">
        <v>5848</v>
      </c>
      <c r="F1539" s="47" t="s">
        <v>5849</v>
      </c>
      <c r="G1539" s="1" t="s">
        <v>37</v>
      </c>
      <c r="H1539" s="3">
        <f>IF(isblank(A1539), "", IF(NOT(ISBLANK(I1539)), VLOOKUP(I1539, Institutions, 2, FALSE), 0))</f>
        <v>0</v>
      </c>
      <c r="I1539" s="4"/>
      <c r="J1539" s="4">
        <f>IF(isblank(A1539), "", IF(NOT(ISBLANK(K1539)), VLOOKUP(K1539, Elections, 2, FALSE), 0))</f>
        <v>0</v>
      </c>
      <c r="K1539" s="10"/>
      <c r="L1539" s="4" t="str">
        <f>IF(isblank($A1539), "", IF(NOT(ISBLANK(M1539)), VLOOKUP(M1539, Elections, 2, FALSE), 0))</f>
        <v>election-11</v>
      </c>
      <c r="M1539" s="10" t="s">
        <v>5795</v>
      </c>
      <c r="N1539" s="3"/>
      <c r="O1539" s="3"/>
      <c r="P1539" s="3"/>
      <c r="Q1539" s="3"/>
      <c r="R1539" s="3"/>
      <c r="S1539" s="3"/>
      <c r="T1539" s="3"/>
      <c r="U1539" s="3"/>
      <c r="V1539" s="3"/>
      <c r="W1539" s="3"/>
      <c r="X1539" s="1" t="s">
        <v>5798</v>
      </c>
      <c r="Y1539" s="1"/>
      <c r="Z1539" s="59"/>
      <c r="AA1539" s="60"/>
      <c r="AB1539" s="83" t="s">
        <v>5780</v>
      </c>
      <c r="AC1539" s="84">
        <v>1.4842882E7</v>
      </c>
      <c r="AD1539" s="84">
        <v>1.859794750901E12</v>
      </c>
      <c r="AE1539" s="26"/>
      <c r="AF1539" s="26"/>
      <c r="AG1539" s="87" t="s">
        <v>5827</v>
      </c>
      <c r="AH1539" s="58"/>
      <c r="AI1539" s="58"/>
      <c r="AJ1539" s="58"/>
    </row>
    <row r="1540">
      <c r="A1540" s="3" t="s">
        <v>5850</v>
      </c>
      <c r="B1540" s="55" t="s">
        <v>5851</v>
      </c>
      <c r="C1540" s="47"/>
      <c r="D1540" s="47" t="s">
        <v>54</v>
      </c>
      <c r="E1540" s="47" t="s">
        <v>5852</v>
      </c>
      <c r="F1540" s="47" t="s">
        <v>5849</v>
      </c>
      <c r="G1540" s="1" t="s">
        <v>37</v>
      </c>
      <c r="H1540" s="3">
        <f>IF(isblank(A1540), "", IF(NOT(ISBLANK(I1540)), VLOOKUP(I1540, Institutions, 2, FALSE), 0))</f>
        <v>0</v>
      </c>
      <c r="I1540" s="4"/>
      <c r="J1540" s="4">
        <f>IF(isblank(A1540), "", IF(NOT(ISBLANK(K1540)), VLOOKUP(K1540, Elections, 2, FALSE), 0))</f>
        <v>0</v>
      </c>
      <c r="K1540" s="10"/>
      <c r="L1540" s="4" t="str">
        <f>IF(isblank($A1540), "", IF(NOT(ISBLANK(M1540)), VLOOKUP(M1540, Elections, 2, FALSE), 0))</f>
        <v>election-11</v>
      </c>
      <c r="M1540" s="10" t="s">
        <v>5795</v>
      </c>
      <c r="N1540" s="3"/>
      <c r="O1540" s="3"/>
      <c r="P1540" s="3"/>
      <c r="Q1540" s="1" t="s">
        <v>5853</v>
      </c>
      <c r="R1540" s="1" t="s">
        <v>5854</v>
      </c>
      <c r="S1540" s="3"/>
      <c r="T1540" s="3"/>
      <c r="U1540" s="3"/>
      <c r="V1540" s="3"/>
      <c r="W1540" s="3"/>
      <c r="X1540" s="1" t="s">
        <v>5798</v>
      </c>
      <c r="Y1540" s="1"/>
      <c r="Z1540" s="59"/>
      <c r="AA1540" s="60"/>
      <c r="AB1540" s="83" t="s">
        <v>5780</v>
      </c>
      <c r="AC1540" s="84">
        <v>4238923.0</v>
      </c>
      <c r="AD1540" s="84">
        <v>2.226459380101E12</v>
      </c>
      <c r="AE1540" s="26"/>
      <c r="AF1540" s="26"/>
      <c r="AG1540" s="87" t="s">
        <v>5827</v>
      </c>
      <c r="AH1540" s="58"/>
      <c r="AI1540" s="58"/>
      <c r="AJ1540" s="58"/>
    </row>
    <row r="1541">
      <c r="A1541" s="3" t="s">
        <v>5855</v>
      </c>
      <c r="B1541" s="55" t="s">
        <v>5856</v>
      </c>
      <c r="C1541" s="47"/>
      <c r="D1541" s="47" t="s">
        <v>35</v>
      </c>
      <c r="E1541" s="47" t="s">
        <v>5857</v>
      </c>
      <c r="F1541" s="47" t="s">
        <v>5849</v>
      </c>
      <c r="G1541" s="1" t="s">
        <v>37</v>
      </c>
      <c r="H1541" s="3">
        <f>IF(isblank(A1541), "", IF(NOT(ISBLANK(I1541)), VLOOKUP(I1541, Institutions, 2, FALSE), 0))</f>
        <v>0</v>
      </c>
      <c r="I1541" s="4"/>
      <c r="J1541" s="4">
        <f>IF(isblank(A1541), "", IF(NOT(ISBLANK(K1541)), VLOOKUP(K1541, Elections, 2, FALSE), 0))</f>
        <v>0</v>
      </c>
      <c r="K1541" s="10"/>
      <c r="L1541" s="4" t="str">
        <f>IF(isblank($A1541), "", IF(NOT(ISBLANK(M1541)), VLOOKUP(M1541, Elections, 2, FALSE), 0))</f>
        <v>election-11</v>
      </c>
      <c r="M1541" s="10" t="s">
        <v>5795</v>
      </c>
      <c r="N1541" s="3"/>
      <c r="O1541" s="3"/>
      <c r="P1541" s="3"/>
      <c r="Q1541" s="3"/>
      <c r="R1541" s="1" t="s">
        <v>5854</v>
      </c>
      <c r="S1541" s="3"/>
      <c r="T1541" s="3"/>
      <c r="U1541" s="3"/>
      <c r="V1541" s="3"/>
      <c r="W1541" s="3"/>
      <c r="X1541" s="1" t="s">
        <v>5798</v>
      </c>
      <c r="Y1541" s="1"/>
      <c r="Z1541" s="59"/>
      <c r="AA1541" s="60"/>
      <c r="AB1541" s="83" t="s">
        <v>5780</v>
      </c>
      <c r="AC1541" s="84">
        <v>5110963.0</v>
      </c>
      <c r="AD1541" s="84">
        <v>2.234224790101E12</v>
      </c>
      <c r="AE1541" s="26"/>
      <c r="AF1541" s="26"/>
      <c r="AG1541" s="87" t="s">
        <v>5827</v>
      </c>
      <c r="AH1541" s="58"/>
      <c r="AI1541" s="58"/>
      <c r="AJ1541" s="58"/>
    </row>
    <row r="1542">
      <c r="A1542" s="3" t="s">
        <v>5858</v>
      </c>
      <c r="B1542" s="55" t="s">
        <v>5859</v>
      </c>
      <c r="C1542" s="47"/>
      <c r="D1542" s="47" t="s">
        <v>54</v>
      </c>
      <c r="E1542" s="47" t="s">
        <v>5815</v>
      </c>
      <c r="F1542" s="47" t="s">
        <v>5849</v>
      </c>
      <c r="G1542" s="1" t="s">
        <v>37</v>
      </c>
      <c r="H1542" s="3">
        <f>IF(isblank(A1542), "", IF(NOT(ISBLANK(I1542)), VLOOKUP(I1542, Institutions, 2, FALSE), 0))</f>
        <v>0</v>
      </c>
      <c r="I1542" s="4"/>
      <c r="J1542" s="4">
        <f>IF(isblank(A1542), "", IF(NOT(ISBLANK(K1542)), VLOOKUP(K1542, Elections, 2, FALSE), 0))</f>
        <v>0</v>
      </c>
      <c r="K1542" s="10"/>
      <c r="L1542" s="4" t="str">
        <f>IF(isblank($A1542), "", IF(NOT(ISBLANK(M1542)), VLOOKUP(M1542, Elections, 2, FALSE), 0))</f>
        <v>election-11</v>
      </c>
      <c r="M1542" s="10" t="s">
        <v>5795</v>
      </c>
      <c r="N1542" s="3"/>
      <c r="O1542" s="3"/>
      <c r="P1542" s="3"/>
      <c r="Q1542" s="3"/>
      <c r="R1542" s="3"/>
      <c r="S1542" s="3"/>
      <c r="T1542" s="3"/>
      <c r="U1542" s="3"/>
      <c r="V1542" s="3"/>
      <c r="W1542" s="3"/>
      <c r="X1542" s="1" t="s">
        <v>5798</v>
      </c>
      <c r="Y1542" s="1"/>
      <c r="Z1542" s="59"/>
      <c r="AA1542" s="60"/>
      <c r="AB1542" s="83" t="s">
        <v>5780</v>
      </c>
      <c r="AC1542" s="26"/>
      <c r="AD1542" s="26"/>
      <c r="AE1542" s="26"/>
      <c r="AF1542" s="26"/>
      <c r="AG1542" s="87" t="s">
        <v>5827</v>
      </c>
      <c r="AH1542" s="58"/>
      <c r="AI1542" s="58"/>
      <c r="AJ1542" s="58"/>
    </row>
    <row r="1543">
      <c r="A1543" s="3" t="s">
        <v>5860</v>
      </c>
      <c r="B1543" s="55" t="s">
        <v>5861</v>
      </c>
      <c r="C1543" s="47"/>
      <c r="D1543" s="47" t="s">
        <v>35</v>
      </c>
      <c r="E1543" s="47" t="s">
        <v>5862</v>
      </c>
      <c r="F1543" s="47" t="s">
        <v>5863</v>
      </c>
      <c r="G1543" s="1" t="s">
        <v>37</v>
      </c>
      <c r="H1543" s="3">
        <f>IF(isblank(A1543), "", IF(NOT(ISBLANK(I1543)), VLOOKUP(I1543, Institutions, 2, FALSE), 0))</f>
        <v>0</v>
      </c>
      <c r="I1543" s="4"/>
      <c r="J1543" s="4">
        <f>IF(isblank(A1543), "", IF(NOT(ISBLANK(K1543)), VLOOKUP(K1543, Elections, 2, FALSE), 0))</f>
        <v>0</v>
      </c>
      <c r="K1543" s="10"/>
      <c r="L1543" s="4" t="str">
        <f>IF(isblank($A1543), "", IF(NOT(ISBLANK(M1543)), VLOOKUP(M1543, Elections, 2, FALSE), 0))</f>
        <v>election-11</v>
      </c>
      <c r="M1543" s="10" t="s">
        <v>5795</v>
      </c>
      <c r="N1543" s="3"/>
      <c r="O1543" s="3"/>
      <c r="P1543" s="3"/>
      <c r="Q1543" s="3"/>
      <c r="R1543" s="1" t="s">
        <v>5864</v>
      </c>
      <c r="S1543" s="3"/>
      <c r="T1543" s="3"/>
      <c r="U1543" s="3"/>
      <c r="V1543" s="3"/>
      <c r="W1543" s="3"/>
      <c r="X1543" s="1" t="s">
        <v>5798</v>
      </c>
      <c r="Y1543" s="1"/>
      <c r="Z1543" s="59"/>
      <c r="AA1543" s="60"/>
      <c r="AB1543" s="83" t="s">
        <v>5780</v>
      </c>
      <c r="AC1543" s="84">
        <v>5942055.0</v>
      </c>
      <c r="AD1543" s="84">
        <v>1.949649730101E12</v>
      </c>
      <c r="AE1543" s="26"/>
      <c r="AF1543" s="26"/>
      <c r="AG1543" s="87">
        <v>516891.8</v>
      </c>
      <c r="AH1543" s="58"/>
      <c r="AI1543" s="58"/>
      <c r="AJ1543" s="58"/>
    </row>
    <row r="1544">
      <c r="A1544" s="3" t="s">
        <v>5865</v>
      </c>
      <c r="B1544" s="55" t="s">
        <v>5866</v>
      </c>
      <c r="C1544" s="47"/>
      <c r="D1544" s="47" t="s">
        <v>35</v>
      </c>
      <c r="E1544" s="47" t="s">
        <v>5867</v>
      </c>
      <c r="F1544" s="47" t="s">
        <v>5863</v>
      </c>
      <c r="G1544" s="1" t="s">
        <v>37</v>
      </c>
      <c r="H1544" s="3">
        <f>IF(isblank(A1544), "", IF(NOT(ISBLANK(I1544)), VLOOKUP(I1544, Institutions, 2, FALSE), 0))</f>
        <v>0</v>
      </c>
      <c r="I1544" s="4"/>
      <c r="J1544" s="4">
        <f>IF(isblank(A1544), "", IF(NOT(ISBLANK(K1544)), VLOOKUP(K1544, Elections, 2, FALSE), 0))</f>
        <v>0</v>
      </c>
      <c r="K1544" s="10"/>
      <c r="L1544" s="4" t="str">
        <f>IF(isblank($A1544), "", IF(NOT(ISBLANK(M1544)), VLOOKUP(M1544, Elections, 2, FALSE), 0))</f>
        <v>election-11</v>
      </c>
      <c r="M1544" s="10" t="s">
        <v>5795</v>
      </c>
      <c r="N1544" s="3"/>
      <c r="O1544" s="3"/>
      <c r="P1544" s="3"/>
      <c r="Q1544" s="3"/>
      <c r="R1544" s="1" t="s">
        <v>5868</v>
      </c>
      <c r="S1544" s="3"/>
      <c r="T1544" s="3"/>
      <c r="U1544" s="3"/>
      <c r="V1544" s="3"/>
      <c r="W1544" s="3"/>
      <c r="X1544" s="1" t="s">
        <v>5798</v>
      </c>
      <c r="Y1544" s="1"/>
      <c r="Z1544" s="59"/>
      <c r="AA1544" s="60"/>
      <c r="AB1544" s="83" t="s">
        <v>5780</v>
      </c>
      <c r="AC1544" s="26"/>
      <c r="AD1544" s="26"/>
      <c r="AE1544" s="26"/>
      <c r="AF1544" s="26"/>
      <c r="AG1544" s="87" t="s">
        <v>5869</v>
      </c>
      <c r="AH1544" s="58"/>
      <c r="AI1544" s="58"/>
      <c r="AJ1544" s="58"/>
    </row>
    <row r="1545">
      <c r="A1545" s="3" t="s">
        <v>5870</v>
      </c>
      <c r="B1545" s="55" t="s">
        <v>5871</v>
      </c>
      <c r="C1545" s="47"/>
      <c r="D1545" s="47" t="s">
        <v>35</v>
      </c>
      <c r="E1545" s="47" t="s">
        <v>5812</v>
      </c>
      <c r="F1545" s="47" t="s">
        <v>5863</v>
      </c>
      <c r="G1545" s="1" t="s">
        <v>37</v>
      </c>
      <c r="H1545" s="3">
        <f>IF(isblank(A1545), "", IF(NOT(ISBLANK(I1545)), VLOOKUP(I1545, Institutions, 2, FALSE), 0))</f>
        <v>0</v>
      </c>
      <c r="I1545" s="4"/>
      <c r="J1545" s="4">
        <f>IF(isblank(A1545), "", IF(NOT(ISBLANK(K1545)), VLOOKUP(K1545, Elections, 2, FALSE), 0))</f>
        <v>0</v>
      </c>
      <c r="K1545" s="10"/>
      <c r="L1545" s="4" t="str">
        <f>IF(isblank($A1545), "", IF(NOT(ISBLANK(M1545)), VLOOKUP(M1545, Elections, 2, FALSE), 0))</f>
        <v>election-11</v>
      </c>
      <c r="M1545" s="10" t="s">
        <v>5795</v>
      </c>
      <c r="N1545" s="3"/>
      <c r="O1545" s="3"/>
      <c r="P1545" s="3"/>
      <c r="Q1545" s="3"/>
      <c r="R1545" s="1" t="s">
        <v>5868</v>
      </c>
      <c r="S1545" s="3"/>
      <c r="T1545" s="3"/>
      <c r="U1545" s="3"/>
      <c r="V1545" s="3"/>
      <c r="W1545" s="3"/>
      <c r="X1545" s="1" t="s">
        <v>5798</v>
      </c>
      <c r="Y1545" s="1"/>
      <c r="Z1545" s="59"/>
      <c r="AA1545" s="60"/>
      <c r="AB1545" s="83" t="s">
        <v>5780</v>
      </c>
      <c r="AC1545" s="84">
        <v>6361862.0</v>
      </c>
      <c r="AD1545" s="84">
        <v>2.438764670407E12</v>
      </c>
      <c r="AE1545" s="26"/>
      <c r="AF1545" s="26"/>
      <c r="AG1545" s="87" t="s">
        <v>5827</v>
      </c>
      <c r="AH1545" s="58"/>
      <c r="AI1545" s="58"/>
      <c r="AJ1545" s="58"/>
    </row>
    <row r="1546">
      <c r="A1546" s="3" t="s">
        <v>5872</v>
      </c>
      <c r="B1546" s="55" t="s">
        <v>5873</v>
      </c>
      <c r="C1546" s="47"/>
      <c r="D1546" s="47" t="s">
        <v>35</v>
      </c>
      <c r="E1546" s="47" t="s">
        <v>5815</v>
      </c>
      <c r="F1546" s="47" t="s">
        <v>5863</v>
      </c>
      <c r="G1546" s="1" t="s">
        <v>37</v>
      </c>
      <c r="H1546" s="3">
        <f>IF(isblank(A1546), "", IF(NOT(ISBLANK(I1546)), VLOOKUP(I1546, Institutions, 2, FALSE), 0))</f>
        <v>0</v>
      </c>
      <c r="I1546" s="4"/>
      <c r="J1546" s="4">
        <f>IF(isblank(A1546), "", IF(NOT(ISBLANK(K1546)), VLOOKUP(K1546, Elections, 2, FALSE), 0))</f>
        <v>0</v>
      </c>
      <c r="K1546" s="10"/>
      <c r="L1546" s="4" t="str">
        <f>IF(isblank($A1546), "", IF(NOT(ISBLANK(M1546)), VLOOKUP(M1546, Elections, 2, FALSE), 0))</f>
        <v>election-11</v>
      </c>
      <c r="M1546" s="10" t="s">
        <v>5795</v>
      </c>
      <c r="N1546" s="3"/>
      <c r="O1546" s="3"/>
      <c r="P1546" s="3"/>
      <c r="Q1546" s="3"/>
      <c r="R1546" s="1" t="s">
        <v>5832</v>
      </c>
      <c r="S1546" s="3"/>
      <c r="T1546" s="3"/>
      <c r="U1546" s="3"/>
      <c r="V1546" s="3"/>
      <c r="W1546" s="3"/>
      <c r="X1546" s="1" t="s">
        <v>5798</v>
      </c>
      <c r="Y1546" s="1"/>
      <c r="Z1546" s="59"/>
      <c r="AA1546" s="60"/>
      <c r="AB1546" s="83" t="s">
        <v>5780</v>
      </c>
      <c r="AC1546" s="84">
        <v>7.5992426E7</v>
      </c>
      <c r="AD1546" s="84">
        <v>2.235455030101E12</v>
      </c>
      <c r="AE1546" s="26"/>
      <c r="AF1546" s="26"/>
      <c r="AG1546" s="87" t="s">
        <v>5827</v>
      </c>
      <c r="AH1546" s="58"/>
      <c r="AI1546" s="58"/>
      <c r="AJ1546" s="58"/>
    </row>
    <row r="1547">
      <c r="A1547" s="3" t="s">
        <v>5874</v>
      </c>
      <c r="B1547" s="55" t="s">
        <v>5875</v>
      </c>
      <c r="C1547" s="47"/>
      <c r="D1547" s="47" t="s">
        <v>35</v>
      </c>
      <c r="E1547" s="47" t="s">
        <v>5876</v>
      </c>
      <c r="F1547" s="47" t="s">
        <v>5877</v>
      </c>
      <c r="G1547" s="1" t="s">
        <v>37</v>
      </c>
      <c r="H1547" s="3">
        <f>IF(isblank(A1547), "", IF(NOT(ISBLANK(I1547)), VLOOKUP(I1547, Institutions, 2, FALSE), 0))</f>
        <v>0</v>
      </c>
      <c r="I1547" s="4"/>
      <c r="J1547" s="4">
        <f>IF(isblank(A1547), "", IF(NOT(ISBLANK(K1547)), VLOOKUP(K1547, Elections, 2, FALSE), 0))</f>
        <v>0</v>
      </c>
      <c r="K1547" s="10"/>
      <c r="L1547" s="4" t="str">
        <f>IF(isblank($A1547), "", IF(NOT(ISBLANK(M1547)), VLOOKUP(M1547, Elections, 2, FALSE), 0))</f>
        <v>election-11</v>
      </c>
      <c r="M1547" s="10" t="s">
        <v>5795</v>
      </c>
      <c r="N1547" s="3"/>
      <c r="O1547" s="3"/>
      <c r="P1547" s="1">
        <v>1013.0</v>
      </c>
      <c r="Q1547" s="3"/>
      <c r="R1547" s="1" t="s">
        <v>5878</v>
      </c>
      <c r="S1547" s="3"/>
      <c r="T1547" s="3"/>
      <c r="U1547" s="3"/>
      <c r="V1547" s="3"/>
      <c r="W1547" s="3"/>
      <c r="X1547" s="1" t="s">
        <v>5798</v>
      </c>
      <c r="Y1547" s="1"/>
      <c r="Z1547" s="85" t="s">
        <v>5879</v>
      </c>
      <c r="AA1547" s="60"/>
      <c r="AB1547" s="83" t="s">
        <v>5780</v>
      </c>
      <c r="AC1547" s="84">
        <v>4384075.0</v>
      </c>
      <c r="AD1547" s="84">
        <v>1.926880060101E12</v>
      </c>
      <c r="AE1547" s="26"/>
      <c r="AF1547" s="26"/>
      <c r="AG1547" s="87">
        <v>962.43</v>
      </c>
      <c r="AH1547" s="58"/>
      <c r="AI1547" s="58"/>
      <c r="AJ1547" s="58"/>
    </row>
    <row r="1548">
      <c r="A1548" s="3" t="s">
        <v>5880</v>
      </c>
      <c r="B1548" s="55" t="s">
        <v>5881</v>
      </c>
      <c r="C1548" s="47"/>
      <c r="D1548" s="47" t="s">
        <v>35</v>
      </c>
      <c r="E1548" s="47" t="s">
        <v>5882</v>
      </c>
      <c r="F1548" s="47" t="s">
        <v>5877</v>
      </c>
      <c r="G1548" s="1" t="s">
        <v>37</v>
      </c>
      <c r="H1548" s="3">
        <f>IF(isblank(A1548), "", IF(NOT(ISBLANK(I1548)), VLOOKUP(I1548, Institutions, 2, FALSE), 0))</f>
        <v>0</v>
      </c>
      <c r="I1548" s="4"/>
      <c r="J1548" s="4">
        <f>IF(isblank(A1548), "", IF(NOT(ISBLANK(K1548)), VLOOKUP(K1548, Elections, 2, FALSE), 0))</f>
        <v>0</v>
      </c>
      <c r="K1548" s="10"/>
      <c r="L1548" s="4" t="str">
        <f>IF(isblank($A1548), "", IF(NOT(ISBLANK(M1548)), VLOOKUP(M1548, Elections, 2, FALSE), 0))</f>
        <v>election-11</v>
      </c>
      <c r="M1548" s="10" t="s">
        <v>5795</v>
      </c>
      <c r="N1548" s="3"/>
      <c r="O1548" s="3"/>
      <c r="P1548" s="3"/>
      <c r="Q1548" s="3"/>
      <c r="R1548" s="1" t="s">
        <v>5878</v>
      </c>
      <c r="S1548" s="3"/>
      <c r="T1548" s="3"/>
      <c r="U1548" s="3"/>
      <c r="V1548" s="3"/>
      <c r="W1548" s="3"/>
      <c r="X1548" s="1" t="s">
        <v>5798</v>
      </c>
      <c r="Y1548" s="1"/>
      <c r="Z1548" s="59"/>
      <c r="AA1548" s="60"/>
      <c r="AB1548" s="83" t="s">
        <v>5780</v>
      </c>
      <c r="AC1548" s="84">
        <v>1.9659903E7</v>
      </c>
      <c r="AD1548" s="84">
        <v>2.449185970101E12</v>
      </c>
      <c r="AE1548" s="26"/>
      <c r="AF1548" s="26"/>
      <c r="AG1548" s="87" t="s">
        <v>5827</v>
      </c>
      <c r="AH1548" s="58"/>
      <c r="AI1548" s="58"/>
      <c r="AJ1548" s="58"/>
    </row>
    <row r="1549">
      <c r="A1549" s="3" t="s">
        <v>5883</v>
      </c>
      <c r="B1549" s="55" t="s">
        <v>5884</v>
      </c>
      <c r="C1549" s="47"/>
      <c r="D1549" s="47" t="s">
        <v>35</v>
      </c>
      <c r="E1549" s="47" t="s">
        <v>5812</v>
      </c>
      <c r="F1549" s="47" t="s">
        <v>5877</v>
      </c>
      <c r="G1549" s="1" t="s">
        <v>37</v>
      </c>
      <c r="H1549" s="3">
        <f>IF(isblank(A1549), "", IF(NOT(ISBLANK(I1549)), VLOOKUP(I1549, Institutions, 2, FALSE), 0))</f>
        <v>0</v>
      </c>
      <c r="I1549" s="4"/>
      <c r="J1549" s="4">
        <f>IF(isblank(A1549), "", IF(NOT(ISBLANK(K1549)), VLOOKUP(K1549, Elections, 2, FALSE), 0))</f>
        <v>0</v>
      </c>
      <c r="K1549" s="10"/>
      <c r="L1549" s="4" t="str">
        <f>IF(isblank($A1549), "", IF(NOT(ISBLANK(M1549)), VLOOKUP(M1549, Elections, 2, FALSE), 0))</f>
        <v>election-11</v>
      </c>
      <c r="M1549" s="10" t="s">
        <v>5795</v>
      </c>
      <c r="N1549" s="3"/>
      <c r="O1549" s="3"/>
      <c r="P1549" s="3"/>
      <c r="Q1549" s="3"/>
      <c r="R1549" s="1" t="s">
        <v>5878</v>
      </c>
      <c r="S1549" s="3"/>
      <c r="T1549" s="3"/>
      <c r="U1549" s="3"/>
      <c r="V1549" s="3"/>
      <c r="W1549" s="3"/>
      <c r="X1549" s="1" t="s">
        <v>5798</v>
      </c>
      <c r="Y1549" s="1"/>
      <c r="Z1549" s="59"/>
      <c r="AA1549" s="60"/>
      <c r="AB1549" s="83" t="s">
        <v>5780</v>
      </c>
      <c r="AC1549" s="26"/>
      <c r="AD1549" s="26"/>
      <c r="AE1549" s="26"/>
      <c r="AF1549" s="26"/>
      <c r="AG1549" s="87" t="s">
        <v>5827</v>
      </c>
      <c r="AH1549" s="58"/>
      <c r="AI1549" s="58"/>
      <c r="AJ1549" s="58"/>
    </row>
    <row r="1550">
      <c r="A1550" s="3" t="s">
        <v>5885</v>
      </c>
      <c r="B1550" s="55" t="s">
        <v>5886</v>
      </c>
      <c r="C1550" s="47"/>
      <c r="D1550" s="47" t="s">
        <v>54</v>
      </c>
      <c r="E1550" s="47" t="s">
        <v>5815</v>
      </c>
      <c r="F1550" s="47" t="s">
        <v>5877</v>
      </c>
      <c r="G1550" s="1" t="s">
        <v>37</v>
      </c>
      <c r="H1550" s="3">
        <f>IF(isblank(A1550), "", IF(NOT(ISBLANK(I1550)), VLOOKUP(I1550, Institutions, 2, FALSE), 0))</f>
        <v>0</v>
      </c>
      <c r="I1550" s="4"/>
      <c r="J1550" s="4">
        <f>IF(isblank(A1550), "", IF(NOT(ISBLANK(K1550)), VLOOKUP(K1550, Elections, 2, FALSE), 0))</f>
        <v>0</v>
      </c>
      <c r="K1550" s="10"/>
      <c r="L1550" s="4" t="str">
        <f>IF(isblank($A1550), "", IF(NOT(ISBLANK(M1550)), VLOOKUP(M1550, Elections, 2, FALSE), 0))</f>
        <v>election-11</v>
      </c>
      <c r="M1550" s="10" t="s">
        <v>5795</v>
      </c>
      <c r="N1550" s="3"/>
      <c r="O1550" s="3"/>
      <c r="P1550" s="3"/>
      <c r="Q1550" s="3"/>
      <c r="R1550" s="1" t="s">
        <v>5832</v>
      </c>
      <c r="S1550" s="3"/>
      <c r="T1550" s="3"/>
      <c r="U1550" s="3"/>
      <c r="V1550" s="3"/>
      <c r="W1550" s="3"/>
      <c r="X1550" s="1" t="s">
        <v>5798</v>
      </c>
      <c r="Y1550" s="1"/>
      <c r="Z1550" s="59"/>
      <c r="AA1550" s="60"/>
      <c r="AB1550" s="83" t="s">
        <v>5780</v>
      </c>
      <c r="AC1550" s="26"/>
      <c r="AD1550" s="26"/>
      <c r="AE1550" s="26"/>
      <c r="AF1550" s="26"/>
      <c r="AG1550" s="33"/>
      <c r="AH1550" s="58"/>
      <c r="AI1550" s="58"/>
      <c r="AJ1550" s="58"/>
    </row>
    <row r="1551">
      <c r="A1551" s="3" t="s">
        <v>5887</v>
      </c>
      <c r="B1551" s="55" t="s">
        <v>5888</v>
      </c>
      <c r="C1551" s="47"/>
      <c r="D1551" s="47" t="s">
        <v>35</v>
      </c>
      <c r="E1551" s="47" t="s">
        <v>5889</v>
      </c>
      <c r="F1551" s="47" t="s">
        <v>5890</v>
      </c>
      <c r="G1551" s="1" t="s">
        <v>37</v>
      </c>
      <c r="H1551" s="3">
        <f>IF(isblank(A1551), "", IF(NOT(ISBLANK(I1551)), VLOOKUP(I1551, Institutions, 2, FALSE), 0))</f>
        <v>0</v>
      </c>
      <c r="I1551" s="4"/>
      <c r="J1551" s="4">
        <f>IF(isblank(A1551), "", IF(NOT(ISBLANK(K1551)), VLOOKUP(K1551, Elections, 2, FALSE), 0))</f>
        <v>0</v>
      </c>
      <c r="K1551" s="10"/>
      <c r="L1551" s="4" t="str">
        <f>IF(isblank($A1551), "", IF(NOT(ISBLANK(M1551)), VLOOKUP(M1551, Elections, 2, FALSE), 0))</f>
        <v>election-11</v>
      </c>
      <c r="M1551" s="10" t="s">
        <v>5795</v>
      </c>
      <c r="N1551" s="3"/>
      <c r="O1551" s="3"/>
      <c r="P1551" s="3"/>
      <c r="Q1551" s="3"/>
      <c r="R1551" s="1" t="s">
        <v>5891</v>
      </c>
      <c r="S1551" s="3"/>
      <c r="T1551" s="3"/>
      <c r="U1551" s="3"/>
      <c r="V1551" s="3"/>
      <c r="W1551" s="3"/>
      <c r="X1551" s="1" t="s">
        <v>5798</v>
      </c>
      <c r="Y1551" s="1"/>
      <c r="Z1551" s="59"/>
      <c r="AA1551" s="60"/>
      <c r="AB1551" s="83" t="s">
        <v>5780</v>
      </c>
      <c r="AC1551" s="84">
        <v>1.4000377E7</v>
      </c>
      <c r="AD1551" s="84">
        <v>2.676112260101E12</v>
      </c>
      <c r="AE1551" s="26"/>
      <c r="AF1551" s="26"/>
      <c r="AG1551" s="87" t="s">
        <v>5827</v>
      </c>
      <c r="AH1551" s="58"/>
      <c r="AI1551" s="58"/>
      <c r="AJ1551" s="58"/>
    </row>
    <row r="1552">
      <c r="A1552" s="3" t="s">
        <v>5892</v>
      </c>
      <c r="B1552" s="55" t="s">
        <v>5893</v>
      </c>
      <c r="C1552" s="47"/>
      <c r="D1552" s="47" t="s">
        <v>35</v>
      </c>
      <c r="E1552" s="47" t="s">
        <v>5894</v>
      </c>
      <c r="F1552" s="47" t="s">
        <v>5890</v>
      </c>
      <c r="G1552" s="1" t="s">
        <v>37</v>
      </c>
      <c r="H1552" s="3">
        <f>IF(isblank(A1552), "", IF(NOT(ISBLANK(I1552)), VLOOKUP(I1552, Institutions, 2, FALSE), 0))</f>
        <v>0</v>
      </c>
      <c r="I1552" s="4"/>
      <c r="J1552" s="4">
        <f>IF(isblank(A1552), "", IF(NOT(ISBLANK(K1552)), VLOOKUP(K1552, Elections, 2, FALSE), 0))</f>
        <v>0</v>
      </c>
      <c r="K1552" s="10"/>
      <c r="L1552" s="4" t="str">
        <f>IF(isblank($A1552), "", IF(NOT(ISBLANK(M1552)), VLOOKUP(M1552, Elections, 2, FALSE), 0))</f>
        <v>election-11</v>
      </c>
      <c r="M1552" s="10" t="s">
        <v>5795</v>
      </c>
      <c r="N1552" s="3"/>
      <c r="O1552" s="3"/>
      <c r="P1552" s="3"/>
      <c r="Q1552" s="3"/>
      <c r="R1552" s="1" t="s">
        <v>5891</v>
      </c>
      <c r="S1552" s="3"/>
      <c r="T1552" s="3"/>
      <c r="U1552" s="3"/>
      <c r="V1552" s="3"/>
      <c r="W1552" s="3"/>
      <c r="X1552" s="1" t="s">
        <v>5798</v>
      </c>
      <c r="Y1552" s="1"/>
      <c r="Z1552" s="59"/>
      <c r="AA1552" s="60"/>
      <c r="AB1552" s="83" t="s">
        <v>5780</v>
      </c>
      <c r="AC1552" s="84">
        <v>6788386.0</v>
      </c>
      <c r="AD1552" s="84">
        <v>1.990680380101E12</v>
      </c>
      <c r="AE1552" s="26"/>
      <c r="AF1552" s="26"/>
      <c r="AG1552" s="87" t="s">
        <v>5827</v>
      </c>
      <c r="AH1552" s="58"/>
      <c r="AI1552" s="58"/>
      <c r="AJ1552" s="58"/>
    </row>
    <row r="1553">
      <c r="A1553" s="3" t="s">
        <v>5895</v>
      </c>
      <c r="B1553" s="55" t="s">
        <v>5896</v>
      </c>
      <c r="C1553" s="47"/>
      <c r="D1553" s="47" t="s">
        <v>35</v>
      </c>
      <c r="E1553" s="47" t="s">
        <v>5812</v>
      </c>
      <c r="F1553" s="47" t="s">
        <v>5890</v>
      </c>
      <c r="G1553" s="1" t="s">
        <v>37</v>
      </c>
      <c r="H1553" s="3">
        <f>IF(isblank(A1553), "", IF(NOT(ISBLANK(I1553)), VLOOKUP(I1553, Institutions, 2, FALSE), 0))</f>
        <v>0</v>
      </c>
      <c r="I1553" s="4"/>
      <c r="J1553" s="4">
        <f>IF(isblank(A1553), "", IF(NOT(ISBLANK(K1553)), VLOOKUP(K1553, Elections, 2, FALSE), 0))</f>
        <v>0</v>
      </c>
      <c r="K1553" s="10"/>
      <c r="L1553" s="4" t="str">
        <f>IF(isblank($A1553), "", IF(NOT(ISBLANK(M1553)), VLOOKUP(M1553, Elections, 2, FALSE), 0))</f>
        <v>election-11</v>
      </c>
      <c r="M1553" s="10" t="s">
        <v>5795</v>
      </c>
      <c r="N1553" s="3"/>
      <c r="O1553" s="3"/>
      <c r="P1553" s="3"/>
      <c r="Q1553" s="1" t="s">
        <v>5796</v>
      </c>
      <c r="R1553" s="1" t="s">
        <v>5891</v>
      </c>
      <c r="S1553" s="3"/>
      <c r="T1553" s="3"/>
      <c r="U1553" s="3"/>
      <c r="V1553" s="3"/>
      <c r="W1553" s="3"/>
      <c r="X1553" s="1" t="s">
        <v>5798</v>
      </c>
      <c r="Y1553" s="1"/>
      <c r="Z1553" s="59"/>
      <c r="AA1553" s="60"/>
      <c r="AB1553" s="83" t="s">
        <v>5780</v>
      </c>
      <c r="AC1553" s="84">
        <v>1.9909306E7</v>
      </c>
      <c r="AD1553" s="84">
        <v>2.412274530607E12</v>
      </c>
      <c r="AE1553" s="26"/>
      <c r="AF1553" s="26"/>
      <c r="AG1553" s="87" t="s">
        <v>5827</v>
      </c>
      <c r="AH1553" s="58"/>
      <c r="AI1553" s="58"/>
      <c r="AJ1553" s="58"/>
    </row>
    <row r="1554">
      <c r="A1554" s="3" t="s">
        <v>5897</v>
      </c>
      <c r="B1554" s="55" t="s">
        <v>5898</v>
      </c>
      <c r="C1554" s="47"/>
      <c r="D1554" s="47" t="s">
        <v>35</v>
      </c>
      <c r="E1554" s="47" t="s">
        <v>5815</v>
      </c>
      <c r="F1554" s="47" t="s">
        <v>5890</v>
      </c>
      <c r="G1554" s="1" t="s">
        <v>37</v>
      </c>
      <c r="H1554" s="3">
        <f>IF(isblank(A1554), "", IF(NOT(ISBLANK(I1554)), VLOOKUP(I1554, Institutions, 2, FALSE), 0))</f>
        <v>0</v>
      </c>
      <c r="I1554" s="4"/>
      <c r="J1554" s="4">
        <f>IF(isblank(A1554), "", IF(NOT(ISBLANK(K1554)), VLOOKUP(K1554, Elections, 2, FALSE), 0))</f>
        <v>0</v>
      </c>
      <c r="K1554" s="10"/>
      <c r="L1554" s="4" t="str">
        <f>IF(isblank($A1554), "", IF(NOT(ISBLANK(M1554)), VLOOKUP(M1554, Elections, 2, FALSE), 0))</f>
        <v>election-11</v>
      </c>
      <c r="M1554" s="10" t="s">
        <v>5795</v>
      </c>
      <c r="N1554" s="3"/>
      <c r="O1554" s="3"/>
      <c r="P1554" s="3"/>
      <c r="Q1554" s="3"/>
      <c r="R1554" s="1" t="s">
        <v>5832</v>
      </c>
      <c r="S1554" s="3"/>
      <c r="T1554" s="3"/>
      <c r="U1554" s="3"/>
      <c r="V1554" s="3"/>
      <c r="W1554" s="3"/>
      <c r="X1554" s="1" t="s">
        <v>5798</v>
      </c>
      <c r="Y1554" s="1"/>
      <c r="Z1554" s="59"/>
      <c r="AA1554" s="60"/>
      <c r="AB1554" s="83" t="s">
        <v>5780</v>
      </c>
      <c r="AC1554" s="84">
        <v>6.2298119E7</v>
      </c>
      <c r="AD1554" s="84">
        <v>1.704883570208E12</v>
      </c>
      <c r="AE1554" s="26"/>
      <c r="AF1554" s="26"/>
      <c r="AG1554" s="87" t="s">
        <v>5827</v>
      </c>
      <c r="AH1554" s="58"/>
      <c r="AI1554" s="58"/>
      <c r="AJ1554" s="58"/>
    </row>
    <row r="1555">
      <c r="A1555" s="3" t="s">
        <v>5899</v>
      </c>
      <c r="B1555" s="55" t="s">
        <v>5900</v>
      </c>
      <c r="C1555" s="47"/>
      <c r="D1555" s="47" t="s">
        <v>35</v>
      </c>
      <c r="E1555" s="47" t="s">
        <v>5901</v>
      </c>
      <c r="F1555" s="47" t="s">
        <v>5902</v>
      </c>
      <c r="G1555" s="1" t="s">
        <v>37</v>
      </c>
      <c r="H1555" s="3">
        <f>IF(isblank(A1555), "", IF(NOT(ISBLANK(I1555)), VLOOKUP(I1555, Institutions, 2, FALSE), 0))</f>
        <v>0</v>
      </c>
      <c r="I1555" s="4"/>
      <c r="J1555" s="4">
        <f>IF(isblank(A1555), "", IF(NOT(ISBLANK(K1555)), VLOOKUP(K1555, Elections, 2, FALSE), 0))</f>
        <v>0</v>
      </c>
      <c r="K1555" s="10"/>
      <c r="L1555" s="4" t="str">
        <f>IF(isblank($A1555), "", IF(NOT(ISBLANK(M1555)), VLOOKUP(M1555, Elections, 2, FALSE), 0))</f>
        <v>election-11</v>
      </c>
      <c r="M1555" s="10" t="s">
        <v>5795</v>
      </c>
      <c r="N1555" s="3"/>
      <c r="O1555" s="3"/>
      <c r="P1555" s="3"/>
      <c r="Q1555" s="3"/>
      <c r="R1555" s="1" t="s">
        <v>5903</v>
      </c>
      <c r="S1555" s="3"/>
      <c r="T1555" s="3"/>
      <c r="U1555" s="3"/>
      <c r="V1555" s="3"/>
      <c r="W1555" s="3"/>
      <c r="X1555" s="1" t="s">
        <v>5798</v>
      </c>
      <c r="Y1555" s="1"/>
      <c r="Z1555" s="59"/>
      <c r="AA1555" s="60"/>
      <c r="AB1555" s="83" t="s">
        <v>5780</v>
      </c>
      <c r="AC1555" s="84" t="s">
        <v>5904</v>
      </c>
      <c r="AD1555" s="84">
        <v>2.753044340101E12</v>
      </c>
      <c r="AE1555" s="26"/>
      <c r="AF1555" s="26"/>
      <c r="AG1555" s="87" t="s">
        <v>5827</v>
      </c>
      <c r="AH1555" s="58"/>
      <c r="AI1555" s="58"/>
      <c r="AJ1555" s="58"/>
    </row>
    <row r="1556">
      <c r="A1556" s="3" t="s">
        <v>5905</v>
      </c>
      <c r="B1556" s="55" t="s">
        <v>5906</v>
      </c>
      <c r="C1556" s="47"/>
      <c r="D1556" s="47" t="s">
        <v>35</v>
      </c>
      <c r="E1556" s="47" t="s">
        <v>5907</v>
      </c>
      <c r="F1556" s="47" t="s">
        <v>5902</v>
      </c>
      <c r="G1556" s="1" t="s">
        <v>37</v>
      </c>
      <c r="H1556" s="3">
        <f>IF(isblank(A1556), "", IF(NOT(ISBLANK(I1556)), VLOOKUP(I1556, Institutions, 2, FALSE), 0))</f>
        <v>0</v>
      </c>
      <c r="I1556" s="4"/>
      <c r="J1556" s="4">
        <f>IF(isblank(A1556), "", IF(NOT(ISBLANK(K1556)), VLOOKUP(K1556, Elections, 2, FALSE), 0))</f>
        <v>0</v>
      </c>
      <c r="K1556" s="10"/>
      <c r="L1556" s="4" t="str">
        <f>IF(isblank($A1556), "", IF(NOT(ISBLANK(M1556)), VLOOKUP(M1556, Elections, 2, FALSE), 0))</f>
        <v>election-11</v>
      </c>
      <c r="M1556" s="10" t="s">
        <v>5795</v>
      </c>
      <c r="N1556" s="3"/>
      <c r="O1556" s="3"/>
      <c r="P1556" s="3"/>
      <c r="Q1556" s="3"/>
      <c r="R1556" s="1" t="s">
        <v>5908</v>
      </c>
      <c r="S1556" s="3"/>
      <c r="T1556" s="3"/>
      <c r="U1556" s="3"/>
      <c r="V1556" s="3"/>
      <c r="W1556" s="3"/>
      <c r="X1556" s="1" t="s">
        <v>5798</v>
      </c>
      <c r="Y1556" s="1"/>
      <c r="Z1556" s="85" t="s">
        <v>5909</v>
      </c>
      <c r="AA1556" s="60"/>
      <c r="AB1556" s="83" t="s">
        <v>5780</v>
      </c>
      <c r="AC1556" s="84">
        <v>1648640.0</v>
      </c>
      <c r="AD1556" s="84">
        <v>2.602472940101E12</v>
      </c>
      <c r="AE1556" s="26"/>
      <c r="AF1556" s="26"/>
      <c r="AG1556" s="87">
        <v>70778.42</v>
      </c>
      <c r="AH1556" s="58"/>
      <c r="AI1556" s="58"/>
      <c r="AJ1556" s="58"/>
    </row>
    <row r="1557">
      <c r="A1557" s="3" t="s">
        <v>5910</v>
      </c>
      <c r="B1557" s="55" t="s">
        <v>5911</v>
      </c>
      <c r="C1557" s="47"/>
      <c r="D1557" s="47" t="s">
        <v>35</v>
      </c>
      <c r="E1557" s="47" t="s">
        <v>5812</v>
      </c>
      <c r="F1557" s="47" t="s">
        <v>5902</v>
      </c>
      <c r="G1557" s="1" t="s">
        <v>37</v>
      </c>
      <c r="H1557" s="3">
        <f>IF(isblank(A1557), "", IF(NOT(ISBLANK(I1557)), VLOOKUP(I1557, Institutions, 2, FALSE), 0))</f>
        <v>0</v>
      </c>
      <c r="I1557" s="4"/>
      <c r="J1557" s="4">
        <f>IF(isblank(A1557), "", IF(NOT(ISBLANK(K1557)), VLOOKUP(K1557, Elections, 2, FALSE), 0))</f>
        <v>0</v>
      </c>
      <c r="K1557" s="10"/>
      <c r="L1557" s="4" t="str">
        <f>IF(isblank($A1557), "", IF(NOT(ISBLANK(M1557)), VLOOKUP(M1557, Elections, 2, FALSE), 0))</f>
        <v>election-11</v>
      </c>
      <c r="M1557" s="10" t="s">
        <v>5795</v>
      </c>
      <c r="N1557" s="3"/>
      <c r="O1557" s="3"/>
      <c r="P1557" s="3"/>
      <c r="Q1557" s="3"/>
      <c r="R1557" s="1" t="s">
        <v>5903</v>
      </c>
      <c r="S1557" s="3"/>
      <c r="T1557" s="3"/>
      <c r="U1557" s="3"/>
      <c r="V1557" s="3"/>
      <c r="W1557" s="3"/>
      <c r="X1557" s="1" t="s">
        <v>5798</v>
      </c>
      <c r="Y1557" s="1"/>
      <c r="Z1557" s="59"/>
      <c r="AA1557" s="60"/>
      <c r="AB1557" s="83" t="s">
        <v>5780</v>
      </c>
      <c r="AC1557" s="84">
        <v>7340184.0</v>
      </c>
      <c r="AD1557" s="84">
        <v>2.501561640101E12</v>
      </c>
      <c r="AE1557" s="26"/>
      <c r="AF1557" s="26"/>
      <c r="AG1557" s="87" t="s">
        <v>501</v>
      </c>
      <c r="AH1557" s="58"/>
      <c r="AI1557" s="58"/>
      <c r="AJ1557" s="58"/>
    </row>
    <row r="1558">
      <c r="A1558" s="3" t="s">
        <v>5912</v>
      </c>
      <c r="B1558" s="55" t="s">
        <v>5913</v>
      </c>
      <c r="C1558" s="47"/>
      <c r="D1558" s="47" t="s">
        <v>35</v>
      </c>
      <c r="E1558" s="47" t="s">
        <v>5815</v>
      </c>
      <c r="F1558" s="47" t="s">
        <v>5902</v>
      </c>
      <c r="G1558" s="1" t="s">
        <v>37</v>
      </c>
      <c r="H1558" s="3">
        <f>IF(isblank(A1558), "", IF(NOT(ISBLANK(I1558)), VLOOKUP(I1558, Institutions, 2, FALSE), 0))</f>
        <v>0</v>
      </c>
      <c r="I1558" s="4"/>
      <c r="J1558" s="4">
        <f>IF(isblank(A1558), "", IF(NOT(ISBLANK(K1558)), VLOOKUP(K1558, Elections, 2, FALSE), 0))</f>
        <v>0</v>
      </c>
      <c r="K1558" s="10"/>
      <c r="L1558" s="4" t="str">
        <f>IF(isblank($A1558), "", IF(NOT(ISBLANK(M1558)), VLOOKUP(M1558, Elections, 2, FALSE), 0))</f>
        <v>election-11</v>
      </c>
      <c r="M1558" s="10" t="s">
        <v>5795</v>
      </c>
      <c r="N1558" s="3"/>
      <c r="O1558" s="3"/>
      <c r="P1558" s="3"/>
      <c r="Q1558" s="3"/>
      <c r="R1558" s="1" t="s">
        <v>5832</v>
      </c>
      <c r="S1558" s="3"/>
      <c r="T1558" s="3"/>
      <c r="U1558" s="3"/>
      <c r="V1558" s="3"/>
      <c r="W1558" s="3"/>
      <c r="X1558" s="1" t="s">
        <v>5798</v>
      </c>
      <c r="Y1558" s="1"/>
      <c r="Z1558" s="59"/>
      <c r="AA1558" s="60"/>
      <c r="AB1558" s="83" t="s">
        <v>5780</v>
      </c>
      <c r="AC1558" s="26"/>
      <c r="AD1558" s="26"/>
      <c r="AE1558" s="26"/>
      <c r="AF1558" s="26"/>
      <c r="AG1558" s="33"/>
      <c r="AH1558" s="58"/>
      <c r="AI1558" s="58"/>
      <c r="AJ1558" s="58"/>
    </row>
    <row r="1559">
      <c r="A1559" s="3" t="s">
        <v>5914</v>
      </c>
      <c r="B1559" s="55" t="s">
        <v>5915</v>
      </c>
      <c r="C1559" s="47"/>
      <c r="D1559" s="47" t="s">
        <v>35</v>
      </c>
      <c r="E1559" s="47" t="s">
        <v>5916</v>
      </c>
      <c r="F1559" s="47" t="s">
        <v>5917</v>
      </c>
      <c r="G1559" s="1" t="s">
        <v>37</v>
      </c>
      <c r="H1559" s="3">
        <f>IF(isblank(A1559), "", IF(NOT(ISBLANK(I1559)), VLOOKUP(I1559, Institutions, 2, FALSE), 0))</f>
        <v>0</v>
      </c>
      <c r="I1559" s="4"/>
      <c r="J1559" s="4">
        <f>IF(isblank(A1559), "", IF(NOT(ISBLANK(K1559)), VLOOKUP(K1559, Elections, 2, FALSE), 0))</f>
        <v>0</v>
      </c>
      <c r="K1559" s="10"/>
      <c r="L1559" s="4" t="str">
        <f>IF(isblank($A1559), "", IF(NOT(ISBLANK(M1559)), VLOOKUP(M1559, Elections, 2, FALSE), 0))</f>
        <v>election-11</v>
      </c>
      <c r="M1559" s="10" t="s">
        <v>5795</v>
      </c>
      <c r="N1559" s="3"/>
      <c r="O1559" s="3"/>
      <c r="P1559" s="3"/>
      <c r="Q1559" s="3"/>
      <c r="R1559" s="1" t="s">
        <v>5918</v>
      </c>
      <c r="S1559" s="3"/>
      <c r="T1559" s="3"/>
      <c r="U1559" s="3"/>
      <c r="V1559" s="3"/>
      <c r="W1559" s="3"/>
      <c r="X1559" s="1" t="s">
        <v>5798</v>
      </c>
      <c r="Y1559" s="1"/>
      <c r="Z1559" s="85" t="s">
        <v>5919</v>
      </c>
      <c r="AA1559" s="60"/>
      <c r="AB1559" s="83" t="s">
        <v>5780</v>
      </c>
      <c r="AC1559" s="84">
        <v>3601269.0</v>
      </c>
      <c r="AD1559" s="84">
        <v>2.351948082205E12</v>
      </c>
      <c r="AE1559" s="26"/>
      <c r="AF1559" s="26"/>
      <c r="AG1559" s="87" t="s">
        <v>501</v>
      </c>
      <c r="AH1559" s="58"/>
      <c r="AI1559" s="58"/>
      <c r="AJ1559" s="58"/>
    </row>
    <row r="1560">
      <c r="A1560" s="3" t="s">
        <v>5920</v>
      </c>
      <c r="B1560" s="55" t="s">
        <v>5921</v>
      </c>
      <c r="C1560" s="47"/>
      <c r="D1560" s="47" t="s">
        <v>35</v>
      </c>
      <c r="E1560" s="47" t="s">
        <v>5922</v>
      </c>
      <c r="F1560" s="47" t="s">
        <v>5917</v>
      </c>
      <c r="G1560" s="1" t="s">
        <v>37</v>
      </c>
      <c r="H1560" s="3">
        <f>IF(isblank(A1560), "", IF(NOT(ISBLANK(I1560)), VLOOKUP(I1560, Institutions, 2, FALSE), 0))</f>
        <v>0</v>
      </c>
      <c r="I1560" s="4"/>
      <c r="J1560" s="4">
        <f>IF(isblank(A1560), "", IF(NOT(ISBLANK(K1560)), VLOOKUP(K1560, Elections, 2, FALSE), 0))</f>
        <v>0</v>
      </c>
      <c r="K1560" s="10"/>
      <c r="L1560" s="4" t="str">
        <f>IF(isblank($A1560), "", IF(NOT(ISBLANK(M1560)), VLOOKUP(M1560, Elections, 2, FALSE), 0))</f>
        <v>election-11</v>
      </c>
      <c r="M1560" s="10" t="s">
        <v>5795</v>
      </c>
      <c r="N1560" s="3"/>
      <c r="O1560" s="3"/>
      <c r="P1560" s="3"/>
      <c r="Q1560" s="3"/>
      <c r="R1560" s="1" t="s">
        <v>5918</v>
      </c>
      <c r="S1560" s="3"/>
      <c r="T1560" s="3"/>
      <c r="U1560" s="3"/>
      <c r="V1560" s="3"/>
      <c r="W1560" s="3"/>
      <c r="X1560" s="1" t="s">
        <v>5798</v>
      </c>
      <c r="Y1560" s="1"/>
      <c r="Z1560" s="59"/>
      <c r="AA1560" s="60"/>
      <c r="AB1560" s="83" t="s">
        <v>5780</v>
      </c>
      <c r="AC1560" s="84">
        <v>1.2494151E7</v>
      </c>
      <c r="AD1560" s="84">
        <v>2.558551090101E12</v>
      </c>
      <c r="AE1560" s="26"/>
      <c r="AF1560" s="26"/>
      <c r="AG1560" s="87">
        <v>158666.56</v>
      </c>
      <c r="AH1560" s="58"/>
      <c r="AI1560" s="58"/>
      <c r="AJ1560" s="58"/>
    </row>
    <row r="1561">
      <c r="A1561" s="3" t="s">
        <v>5923</v>
      </c>
      <c r="B1561" s="55" t="s">
        <v>5924</v>
      </c>
      <c r="C1561" s="47"/>
      <c r="D1561" s="47" t="s">
        <v>54</v>
      </c>
      <c r="E1561" s="47" t="s">
        <v>5812</v>
      </c>
      <c r="F1561" s="47" t="s">
        <v>5917</v>
      </c>
      <c r="G1561" s="1" t="s">
        <v>37</v>
      </c>
      <c r="H1561" s="3">
        <f>IF(isblank(A1561), "", IF(NOT(ISBLANK(I1561)), VLOOKUP(I1561, Institutions, 2, FALSE), 0))</f>
        <v>0</v>
      </c>
      <c r="I1561" s="4"/>
      <c r="J1561" s="4">
        <f>IF(isblank(A1561), "", IF(NOT(ISBLANK(K1561)), VLOOKUP(K1561, Elections, 2, FALSE), 0))</f>
        <v>0</v>
      </c>
      <c r="K1561" s="10"/>
      <c r="L1561" s="4" t="str">
        <f>IF(isblank($A1561), "", IF(NOT(ISBLANK(M1561)), VLOOKUP(M1561, Elections, 2, FALSE), 0))</f>
        <v>election-11</v>
      </c>
      <c r="M1561" s="10" t="s">
        <v>5795</v>
      </c>
      <c r="N1561" s="3"/>
      <c r="O1561" s="3"/>
      <c r="P1561" s="3"/>
      <c r="Q1561" s="3"/>
      <c r="R1561" s="1" t="s">
        <v>5918</v>
      </c>
      <c r="S1561" s="3"/>
      <c r="T1561" s="3"/>
      <c r="U1561" s="3"/>
      <c r="V1561" s="3"/>
      <c r="W1561" s="3"/>
      <c r="X1561" s="1" t="s">
        <v>5798</v>
      </c>
      <c r="Y1561" s="1"/>
      <c r="Z1561" s="59"/>
      <c r="AA1561" s="60"/>
      <c r="AB1561" s="83" t="s">
        <v>5780</v>
      </c>
      <c r="AC1561" s="84">
        <v>4966627.0</v>
      </c>
      <c r="AD1561" s="84">
        <v>2.608050841301E12</v>
      </c>
      <c r="AE1561" s="26"/>
      <c r="AF1561" s="26"/>
      <c r="AG1561" s="87" t="s">
        <v>5827</v>
      </c>
      <c r="AH1561" s="58"/>
      <c r="AI1561" s="58"/>
      <c r="AJ1561" s="58"/>
    </row>
    <row r="1562">
      <c r="A1562" s="3" t="s">
        <v>5925</v>
      </c>
      <c r="B1562" s="55" t="s">
        <v>5926</v>
      </c>
      <c r="C1562" s="47"/>
      <c r="D1562" s="47" t="s">
        <v>54</v>
      </c>
      <c r="E1562" s="47" t="s">
        <v>5815</v>
      </c>
      <c r="F1562" s="47" t="s">
        <v>5917</v>
      </c>
      <c r="G1562" s="1" t="s">
        <v>37</v>
      </c>
      <c r="H1562" s="3">
        <f>IF(isblank(A1562), "", IF(NOT(ISBLANK(I1562)), VLOOKUP(I1562, Institutions, 2, FALSE), 0))</f>
        <v>0</v>
      </c>
      <c r="I1562" s="4"/>
      <c r="J1562" s="4">
        <f>IF(isblank(A1562), "", IF(NOT(ISBLANK(K1562)), VLOOKUP(K1562, Elections, 2, FALSE), 0))</f>
        <v>0</v>
      </c>
      <c r="K1562" s="10"/>
      <c r="L1562" s="4" t="str">
        <f>IF(isblank($A1562), "", IF(NOT(ISBLANK(M1562)), VLOOKUP(M1562, Elections, 2, FALSE), 0))</f>
        <v>election-11</v>
      </c>
      <c r="M1562" s="10" t="s">
        <v>5795</v>
      </c>
      <c r="N1562" s="3"/>
      <c r="O1562" s="3"/>
      <c r="P1562" s="3"/>
      <c r="Q1562" s="3"/>
      <c r="R1562" s="1" t="s">
        <v>5832</v>
      </c>
      <c r="S1562" s="3"/>
      <c r="T1562" s="3"/>
      <c r="U1562" s="3"/>
      <c r="V1562" s="3"/>
      <c r="W1562" s="3"/>
      <c r="X1562" s="1" t="s">
        <v>5798</v>
      </c>
      <c r="Y1562" s="1"/>
      <c r="Z1562" s="59"/>
      <c r="AA1562" s="60"/>
      <c r="AB1562" s="83" t="s">
        <v>5780</v>
      </c>
      <c r="AC1562" s="84">
        <v>5.5165842E7</v>
      </c>
      <c r="AD1562" s="84">
        <v>1.683682930713E12</v>
      </c>
      <c r="AE1562" s="26"/>
      <c r="AF1562" s="26"/>
      <c r="AG1562" s="87" t="s">
        <v>5827</v>
      </c>
      <c r="AH1562" s="58"/>
      <c r="AI1562" s="58"/>
      <c r="AJ1562" s="58"/>
    </row>
    <row r="1563">
      <c r="A1563" s="3" t="s">
        <v>5927</v>
      </c>
      <c r="B1563" s="55" t="s">
        <v>5928</v>
      </c>
      <c r="C1563" s="47"/>
      <c r="D1563" s="47" t="s">
        <v>35</v>
      </c>
      <c r="E1563" s="47" t="s">
        <v>5929</v>
      </c>
      <c r="F1563" s="47" t="s">
        <v>5930</v>
      </c>
      <c r="G1563" s="1" t="s">
        <v>37</v>
      </c>
      <c r="H1563" s="3">
        <f>IF(isblank(A1563), "", IF(NOT(ISBLANK(I1563)), VLOOKUP(I1563, Institutions, 2, FALSE), 0))</f>
        <v>0</v>
      </c>
      <c r="I1563" s="4"/>
      <c r="J1563" s="4">
        <f>IF(isblank(A1563), "", IF(NOT(ISBLANK(K1563)), VLOOKUP(K1563, Elections, 2, FALSE), 0))</f>
        <v>0</v>
      </c>
      <c r="K1563" s="10"/>
      <c r="L1563" s="4" t="str">
        <f>IF(isblank($A1563), "", IF(NOT(ISBLANK(M1563)), VLOOKUP(M1563, Elections, 2, FALSE), 0))</f>
        <v>election-11</v>
      </c>
      <c r="M1563" s="10" t="s">
        <v>5795</v>
      </c>
      <c r="N1563" s="3"/>
      <c r="O1563" s="3"/>
      <c r="P1563" s="3"/>
      <c r="Q1563" s="3"/>
      <c r="R1563" s="1" t="s">
        <v>5931</v>
      </c>
      <c r="S1563" s="3"/>
      <c r="T1563" s="3"/>
      <c r="U1563" s="3"/>
      <c r="V1563" s="3"/>
      <c r="W1563" s="3"/>
      <c r="X1563" s="1" t="s">
        <v>5798</v>
      </c>
      <c r="Y1563" s="1"/>
      <c r="Z1563" s="85" t="s">
        <v>5932</v>
      </c>
      <c r="AA1563" s="60"/>
      <c r="AB1563" s="83" t="s">
        <v>5780</v>
      </c>
      <c r="AC1563" s="84">
        <v>5304318.0</v>
      </c>
      <c r="AD1563" s="84">
        <v>1.683960411904E12</v>
      </c>
      <c r="AE1563" s="26"/>
      <c r="AF1563" s="26"/>
      <c r="AG1563" s="87" t="s">
        <v>5827</v>
      </c>
      <c r="AH1563" s="58"/>
      <c r="AI1563" s="58"/>
      <c r="AJ1563" s="58"/>
    </row>
    <row r="1564">
      <c r="A1564" s="3" t="s">
        <v>5933</v>
      </c>
      <c r="B1564" s="55" t="s">
        <v>5934</v>
      </c>
      <c r="C1564" s="47"/>
      <c r="D1564" s="47" t="s">
        <v>35</v>
      </c>
      <c r="E1564" s="47" t="s">
        <v>5935</v>
      </c>
      <c r="F1564" s="47" t="s">
        <v>5930</v>
      </c>
      <c r="G1564" s="1" t="s">
        <v>37</v>
      </c>
      <c r="H1564" s="3">
        <f>IF(isblank(A1564), "", IF(NOT(ISBLANK(I1564)), VLOOKUP(I1564, Institutions, 2, FALSE), 0))</f>
        <v>0</v>
      </c>
      <c r="I1564" s="4"/>
      <c r="J1564" s="4">
        <f>IF(isblank(A1564), "", IF(NOT(ISBLANK(K1564)), VLOOKUP(K1564, Elections, 2, FALSE), 0))</f>
        <v>0</v>
      </c>
      <c r="K1564" s="10"/>
      <c r="L1564" s="4" t="str">
        <f>IF(isblank($A1564), "", IF(NOT(ISBLANK(M1564)), VLOOKUP(M1564, Elections, 2, FALSE), 0))</f>
        <v>election-11</v>
      </c>
      <c r="M1564" s="10" t="s">
        <v>5795</v>
      </c>
      <c r="N1564" s="3"/>
      <c r="O1564" s="3"/>
      <c r="P1564" s="3"/>
      <c r="Q1564" s="3"/>
      <c r="R1564" s="1" t="s">
        <v>5931</v>
      </c>
      <c r="S1564" s="3"/>
      <c r="T1564" s="3"/>
      <c r="U1564" s="3"/>
      <c r="V1564" s="3"/>
      <c r="W1564" s="3"/>
      <c r="X1564" s="1" t="s">
        <v>5798</v>
      </c>
      <c r="Y1564" s="1"/>
      <c r="Z1564" s="59"/>
      <c r="AA1564" s="60"/>
      <c r="AB1564" s="83" t="s">
        <v>5780</v>
      </c>
      <c r="AC1564" s="84">
        <v>2579391.0</v>
      </c>
      <c r="AD1564" s="84">
        <v>1.767669950101E12</v>
      </c>
      <c r="AE1564" s="26"/>
      <c r="AF1564" s="26"/>
      <c r="AG1564" s="87" t="s">
        <v>5869</v>
      </c>
      <c r="AH1564" s="58"/>
      <c r="AI1564" s="58"/>
      <c r="AJ1564" s="58"/>
    </row>
    <row r="1565">
      <c r="A1565" s="3" t="s">
        <v>5936</v>
      </c>
      <c r="B1565" s="55" t="s">
        <v>5937</v>
      </c>
      <c r="C1565" s="47"/>
      <c r="D1565" s="47" t="s">
        <v>35</v>
      </c>
      <c r="E1565" s="47" t="s">
        <v>5812</v>
      </c>
      <c r="F1565" s="47" t="s">
        <v>5930</v>
      </c>
      <c r="G1565" s="1" t="s">
        <v>37</v>
      </c>
      <c r="H1565" s="3">
        <f>IF(isblank(A1565), "", IF(NOT(ISBLANK(I1565)), VLOOKUP(I1565, Institutions, 2, FALSE), 0))</f>
        <v>0</v>
      </c>
      <c r="I1565" s="4"/>
      <c r="J1565" s="4">
        <f>IF(isblank(A1565), "", IF(NOT(ISBLANK(K1565)), VLOOKUP(K1565, Elections, 2, FALSE), 0))</f>
        <v>0</v>
      </c>
      <c r="K1565" s="10"/>
      <c r="L1565" s="4" t="str">
        <f>IF(isblank($A1565), "", IF(NOT(ISBLANK(M1565)), VLOOKUP(M1565, Elections, 2, FALSE), 0))</f>
        <v>election-11</v>
      </c>
      <c r="M1565" s="10" t="s">
        <v>5795</v>
      </c>
      <c r="N1565" s="3"/>
      <c r="O1565" s="3"/>
      <c r="P1565" s="3"/>
      <c r="Q1565" s="3"/>
      <c r="R1565" s="1" t="s">
        <v>5931</v>
      </c>
      <c r="S1565" s="3"/>
      <c r="T1565" s="3"/>
      <c r="U1565" s="3"/>
      <c r="V1565" s="3"/>
      <c r="W1565" s="3"/>
      <c r="X1565" s="1" t="s">
        <v>5798</v>
      </c>
      <c r="Y1565" s="1"/>
      <c r="Z1565" s="85" t="s">
        <v>5938</v>
      </c>
      <c r="AA1565" s="60"/>
      <c r="AB1565" s="83" t="s">
        <v>5780</v>
      </c>
      <c r="AC1565" s="84">
        <v>6635407.0</v>
      </c>
      <c r="AD1565" s="84">
        <v>2.323759331801E12</v>
      </c>
      <c r="AE1565" s="26"/>
      <c r="AF1565" s="26"/>
      <c r="AG1565" s="87" t="s">
        <v>5827</v>
      </c>
      <c r="AH1565" s="58"/>
      <c r="AI1565" s="58"/>
      <c r="AJ1565" s="58"/>
    </row>
    <row r="1566">
      <c r="A1566" s="3" t="s">
        <v>5939</v>
      </c>
      <c r="B1566" s="55" t="s">
        <v>5940</v>
      </c>
      <c r="C1566" s="47"/>
      <c r="D1566" s="47" t="s">
        <v>54</v>
      </c>
      <c r="E1566" s="47" t="s">
        <v>5815</v>
      </c>
      <c r="F1566" s="47" t="s">
        <v>5930</v>
      </c>
      <c r="G1566" s="1" t="s">
        <v>37</v>
      </c>
      <c r="H1566" s="3">
        <f>IF(isblank(A1566), "", IF(NOT(ISBLANK(I1566)), VLOOKUP(I1566, Institutions, 2, FALSE), 0))</f>
        <v>0</v>
      </c>
      <c r="I1566" s="4"/>
      <c r="J1566" s="4">
        <f>IF(isblank(A1566), "", IF(NOT(ISBLANK(K1566)), VLOOKUP(K1566, Elections, 2, FALSE), 0))</f>
        <v>0</v>
      </c>
      <c r="K1566" s="10"/>
      <c r="L1566" s="4" t="str">
        <f>IF(isblank($A1566), "", IF(NOT(ISBLANK(M1566)), VLOOKUP(M1566, Elections, 2, FALSE), 0))</f>
        <v>election-11</v>
      </c>
      <c r="M1566" s="10" t="s">
        <v>5795</v>
      </c>
      <c r="N1566" s="3"/>
      <c r="O1566" s="3"/>
      <c r="P1566" s="3"/>
      <c r="Q1566" s="3"/>
      <c r="R1566" s="1" t="s">
        <v>5832</v>
      </c>
      <c r="S1566" s="3"/>
      <c r="T1566" s="3"/>
      <c r="U1566" s="3"/>
      <c r="V1566" s="3"/>
      <c r="W1566" s="3"/>
      <c r="X1566" s="1" t="s">
        <v>5798</v>
      </c>
      <c r="Y1566" s="1"/>
      <c r="Z1566" s="59"/>
      <c r="AA1566" s="60"/>
      <c r="AB1566" s="83" t="s">
        <v>5780</v>
      </c>
      <c r="AC1566" s="84">
        <v>7.5170507E7</v>
      </c>
      <c r="AD1566" s="84">
        <v>1.788413230501E12</v>
      </c>
      <c r="AE1566" s="26"/>
      <c r="AF1566" s="26"/>
      <c r="AG1566" s="87" t="s">
        <v>5827</v>
      </c>
      <c r="AH1566" s="58"/>
      <c r="AI1566" s="58"/>
      <c r="AJ1566" s="58"/>
    </row>
    <row r="1567">
      <c r="A1567" s="3" t="s">
        <v>5941</v>
      </c>
      <c r="B1567" s="55" t="s">
        <v>940</v>
      </c>
      <c r="C1567" s="47"/>
      <c r="D1567" s="47" t="s">
        <v>35</v>
      </c>
      <c r="E1567" s="47" t="s">
        <v>5942</v>
      </c>
      <c r="F1567" s="39"/>
      <c r="G1567" s="3"/>
      <c r="H1567" s="3">
        <f>IF(isblank(A1567), "", IF(NOT(ISBLANK(I1567)), VLOOKUP(I1567, Institutions, 2, FALSE), 0))</f>
        <v>0</v>
      </c>
      <c r="I1567" s="4"/>
      <c r="J1567" s="4" t="str">
        <f>IF(isblank(A1567), "", IF(NOT(ISBLANK(K1567)), VLOOKUP(K1567, Elections, 2, FALSE), 0))</f>
        <v>election-11</v>
      </c>
      <c r="K1567" s="10" t="s">
        <v>5795</v>
      </c>
      <c r="L1567" s="4">
        <f>IF(isblank($A1567), "", IF(NOT(ISBLANK(M1567)), VLOOKUP(M1567, Elections, 2, FALSE), 0))</f>
        <v>0</v>
      </c>
      <c r="M1567" s="4"/>
      <c r="N1567" s="3"/>
      <c r="O1567" s="3"/>
      <c r="P1567" s="1">
        <v>6909.0</v>
      </c>
      <c r="Q1567" s="1" t="s">
        <v>5816</v>
      </c>
      <c r="R1567" s="1" t="s">
        <v>5943</v>
      </c>
      <c r="S1567" s="1" t="s">
        <v>5944</v>
      </c>
      <c r="T1567" s="1" t="s">
        <v>5945</v>
      </c>
      <c r="U1567" s="1" t="s">
        <v>5946</v>
      </c>
      <c r="V1567" s="1" t="s">
        <v>5947</v>
      </c>
      <c r="W1567" s="3"/>
      <c r="X1567" s="1" t="s">
        <v>5798</v>
      </c>
      <c r="Y1567" s="88" t="s">
        <v>5948</v>
      </c>
      <c r="Z1567" s="89" t="s">
        <v>5949</v>
      </c>
      <c r="AA1567" s="89" t="s">
        <v>5949</v>
      </c>
      <c r="AB1567" s="83" t="s">
        <v>5780</v>
      </c>
      <c r="AC1567" s="84">
        <v>2.0101619E7</v>
      </c>
      <c r="AD1567" s="84">
        <v>1.811160141202E12</v>
      </c>
      <c r="AE1567" s="26"/>
      <c r="AF1567" s="26"/>
      <c r="AG1567" s="90">
        <v>98000.0</v>
      </c>
      <c r="AH1567" s="58"/>
      <c r="AI1567" s="58"/>
      <c r="AJ1567" s="58"/>
    </row>
    <row r="1568">
      <c r="A1568" s="3" t="s">
        <v>5950</v>
      </c>
      <c r="B1568" s="55" t="s">
        <v>5951</v>
      </c>
      <c r="C1568" s="47"/>
      <c r="D1568" s="47" t="s">
        <v>35</v>
      </c>
      <c r="E1568" s="47" t="s">
        <v>5942</v>
      </c>
      <c r="F1568" s="39"/>
      <c r="G1568" s="3"/>
      <c r="H1568" s="3">
        <f>IF(isblank(A1568), "", IF(NOT(ISBLANK(I1568)), VLOOKUP(I1568, Institutions, 2, FALSE), 0))</f>
        <v>0</v>
      </c>
      <c r="I1568" s="4"/>
      <c r="J1568" s="4" t="str">
        <f>IF(isblank(A1568), "", IF(NOT(ISBLANK(K1568)), VLOOKUP(K1568, Elections, 2, FALSE), 0))</f>
        <v>election-11</v>
      </c>
      <c r="K1568" s="10" t="s">
        <v>5795</v>
      </c>
      <c r="L1568" s="4">
        <f>IF(isblank($A1568), "", IF(NOT(ISBLANK(M1568)), VLOOKUP(M1568, Elections, 2, FALSE), 0))</f>
        <v>0</v>
      </c>
      <c r="M1568" s="4"/>
      <c r="N1568" s="3"/>
      <c r="O1568" s="3"/>
      <c r="P1568" s="1">
        <v>6249.0</v>
      </c>
      <c r="Q1568" s="3"/>
      <c r="R1568" s="1" t="s">
        <v>5943</v>
      </c>
      <c r="S1568" s="1" t="s">
        <v>5952</v>
      </c>
      <c r="T1568" s="1" t="s">
        <v>5953</v>
      </c>
      <c r="U1568" s="1" t="s">
        <v>5954</v>
      </c>
      <c r="V1568" s="1" t="s">
        <v>5955</v>
      </c>
      <c r="W1568" s="88" t="s">
        <v>5956</v>
      </c>
      <c r="X1568" s="1" t="s">
        <v>5798</v>
      </c>
      <c r="Y1568" s="88" t="s">
        <v>5948</v>
      </c>
      <c r="Z1568" s="89" t="s">
        <v>5949</v>
      </c>
      <c r="AA1568" s="89" t="s">
        <v>5949</v>
      </c>
      <c r="AB1568" s="83" t="s">
        <v>5780</v>
      </c>
      <c r="AC1568" s="84">
        <v>8168482.0</v>
      </c>
      <c r="AD1568" s="84">
        <v>2.341289920101E12</v>
      </c>
      <c r="AE1568" s="26"/>
      <c r="AF1568" s="26"/>
      <c r="AG1568" s="90">
        <v>35000.0</v>
      </c>
      <c r="AH1568" s="58"/>
      <c r="AI1568" s="58"/>
      <c r="AJ1568" s="58"/>
    </row>
    <row r="1569">
      <c r="A1569" s="54" t="s">
        <v>5957</v>
      </c>
      <c r="B1569" s="91" t="s">
        <v>5958</v>
      </c>
      <c r="C1569" s="47"/>
      <c r="D1569" s="47" t="s">
        <v>35</v>
      </c>
      <c r="E1569" s="47" t="s">
        <v>5942</v>
      </c>
      <c r="F1569" s="39"/>
      <c r="G1569" s="3"/>
      <c r="H1569" s="3">
        <f>IF(isblank(A1569), "", IF(NOT(ISBLANK(I1569)), VLOOKUP(I1569, Institutions, 2, FALSE), 0))</f>
        <v>0</v>
      </c>
      <c r="I1569" s="4"/>
      <c r="J1569" s="4" t="str">
        <f>IF(isblank(A1569), "", IF(NOT(ISBLANK(K1569)), VLOOKUP(K1569, Elections, 2, FALSE), 0))</f>
        <v>election-11</v>
      </c>
      <c r="K1569" s="10" t="s">
        <v>5795</v>
      </c>
      <c r="L1569" s="4">
        <f>IF(isblank($A1569), "", IF(NOT(ISBLANK(M1569)), VLOOKUP(M1569, Elections, 2, FALSE), 0))</f>
        <v>0</v>
      </c>
      <c r="M1569" s="4"/>
      <c r="N1569" s="3"/>
      <c r="O1569" s="3"/>
      <c r="P1569" s="1">
        <v>5302.0</v>
      </c>
      <c r="Q1569" s="3"/>
      <c r="R1569" s="1" t="s">
        <v>5943</v>
      </c>
      <c r="S1569" s="1" t="s">
        <v>5959</v>
      </c>
      <c r="T1569" s="1" t="s">
        <v>5960</v>
      </c>
      <c r="U1569" s="1" t="s">
        <v>5961</v>
      </c>
      <c r="V1569" s="1" t="s">
        <v>5962</v>
      </c>
      <c r="W1569" s="3"/>
      <c r="X1569" s="1" t="s">
        <v>5798</v>
      </c>
      <c r="Y1569" s="88" t="s">
        <v>5948</v>
      </c>
      <c r="Z1569" s="89" t="s">
        <v>5949</v>
      </c>
      <c r="AA1569" s="89" t="s">
        <v>5949</v>
      </c>
      <c r="AB1569" s="83" t="s">
        <v>5780</v>
      </c>
      <c r="AC1569" s="84">
        <v>8448140.0</v>
      </c>
      <c r="AD1569" s="84">
        <v>1.997587510101E12</v>
      </c>
      <c r="AE1569" s="26"/>
      <c r="AF1569" s="26"/>
      <c r="AG1569" s="90" t="s">
        <v>5827</v>
      </c>
      <c r="AH1569" s="58"/>
      <c r="AI1569" s="58"/>
      <c r="AJ1569" s="58"/>
    </row>
    <row r="1570">
      <c r="A1570" s="3" t="s">
        <v>5963</v>
      </c>
      <c r="B1570" s="55" t="s">
        <v>3191</v>
      </c>
      <c r="C1570" s="47"/>
      <c r="D1570" s="47" t="s">
        <v>35</v>
      </c>
      <c r="E1570" s="47" t="s">
        <v>5942</v>
      </c>
      <c r="F1570" s="39"/>
      <c r="G1570" s="3"/>
      <c r="H1570" s="3">
        <f>IF(isblank(A1570), "", IF(NOT(ISBLANK(I1570)), VLOOKUP(I1570, Institutions, 2, FALSE), 0))</f>
        <v>0</v>
      </c>
      <c r="I1570" s="4"/>
      <c r="J1570" s="4" t="str">
        <f>IF(isblank(A1570), "", IF(NOT(ISBLANK(K1570)), VLOOKUP(K1570, Elections, 2, FALSE), 0))</f>
        <v>election-11</v>
      </c>
      <c r="K1570" s="10" t="s">
        <v>5795</v>
      </c>
      <c r="L1570" s="4">
        <f>IF(isblank($A1570), "", IF(NOT(ISBLANK(M1570)), VLOOKUP(M1570, Elections, 2, FALSE), 0))</f>
        <v>0</v>
      </c>
      <c r="M1570" s="4"/>
      <c r="N1570" s="3"/>
      <c r="O1570" s="3"/>
      <c r="P1570" s="1">
        <v>6152.0</v>
      </c>
      <c r="Q1570" s="1" t="s">
        <v>5816</v>
      </c>
      <c r="R1570" s="1" t="s">
        <v>5943</v>
      </c>
      <c r="S1570" s="1" t="s">
        <v>5964</v>
      </c>
      <c r="T1570" s="1" t="s">
        <v>5965</v>
      </c>
      <c r="U1570" s="1" t="s">
        <v>5966</v>
      </c>
      <c r="V1570" s="1" t="s">
        <v>5967</v>
      </c>
      <c r="W1570" s="3"/>
      <c r="X1570" s="1" t="s">
        <v>5798</v>
      </c>
      <c r="Y1570" s="88" t="s">
        <v>5948</v>
      </c>
      <c r="Z1570" s="89" t="s">
        <v>5949</v>
      </c>
      <c r="AA1570" s="89" t="s">
        <v>5949</v>
      </c>
      <c r="AB1570" s="83" t="s">
        <v>5780</v>
      </c>
      <c r="AC1570" s="84">
        <v>1.6057937E7</v>
      </c>
      <c r="AD1570" s="84">
        <v>2.236847590101E12</v>
      </c>
      <c r="AE1570" s="26"/>
      <c r="AF1570" s="26"/>
      <c r="AG1570" s="90">
        <v>106458.06</v>
      </c>
      <c r="AH1570" s="58"/>
      <c r="AI1570" s="58"/>
      <c r="AJ1570" s="58"/>
    </row>
    <row r="1571">
      <c r="A1571" s="54" t="s">
        <v>5968</v>
      </c>
      <c r="B1571" s="92" t="s">
        <v>5969</v>
      </c>
      <c r="C1571" s="47"/>
      <c r="D1571" s="47" t="s">
        <v>5970</v>
      </c>
      <c r="E1571" s="47" t="s">
        <v>5942</v>
      </c>
      <c r="F1571" s="39"/>
      <c r="G1571" s="3"/>
      <c r="H1571" s="3">
        <f>IF(isblank(A1571), "", IF(NOT(ISBLANK(I1571)), VLOOKUP(I1571, Institutions, 2, FALSE), 0))</f>
        <v>0</v>
      </c>
      <c r="I1571" s="4"/>
      <c r="J1571" s="4" t="str">
        <f>IF(isblank(A1571), "", IF(NOT(ISBLANK(K1571)), VLOOKUP(K1571, Elections, 2, FALSE), 0))</f>
        <v>election-11</v>
      </c>
      <c r="K1571" s="10" t="s">
        <v>5795</v>
      </c>
      <c r="L1571" s="4">
        <f>IF(isblank($A1571), "", IF(NOT(ISBLANK(M1571)), VLOOKUP(M1571, Elections, 2, FALSE), 0))</f>
        <v>0</v>
      </c>
      <c r="M1571" s="4"/>
      <c r="N1571" s="3"/>
      <c r="O1571" s="3"/>
      <c r="P1571" s="1">
        <v>4077.0</v>
      </c>
      <c r="Q1571" s="1" t="s">
        <v>5853</v>
      </c>
      <c r="R1571" s="1" t="s">
        <v>5943</v>
      </c>
      <c r="S1571" s="1" t="s">
        <v>5971</v>
      </c>
      <c r="T1571" s="1" t="s">
        <v>5972</v>
      </c>
      <c r="U1571" s="1" t="s">
        <v>5973</v>
      </c>
      <c r="V1571" s="1" t="s">
        <v>5974</v>
      </c>
      <c r="W1571" s="88" t="s">
        <v>5975</v>
      </c>
      <c r="X1571" s="1" t="s">
        <v>5798</v>
      </c>
      <c r="Y1571" s="88" t="s">
        <v>5948</v>
      </c>
      <c r="Z1571" s="89" t="s">
        <v>5949</v>
      </c>
      <c r="AA1571" s="89" t="s">
        <v>5949</v>
      </c>
      <c r="AB1571" s="83" t="s">
        <v>5780</v>
      </c>
      <c r="AC1571" s="84">
        <v>6277098.0</v>
      </c>
      <c r="AD1571" s="84">
        <v>2.383486010101E12</v>
      </c>
      <c r="AE1571" s="26"/>
      <c r="AF1571" s="26"/>
      <c r="AG1571" s="90">
        <v>116270.0</v>
      </c>
      <c r="AH1571" s="58"/>
      <c r="AI1571" s="58"/>
      <c r="AJ1571" s="58"/>
    </row>
    <row r="1572">
      <c r="A1572" s="3" t="s">
        <v>5976</v>
      </c>
      <c r="B1572" s="55" t="s">
        <v>495</v>
      </c>
      <c r="C1572" s="47"/>
      <c r="D1572" s="47" t="s">
        <v>5977</v>
      </c>
      <c r="E1572" s="47" t="s">
        <v>5942</v>
      </c>
      <c r="F1572" s="39"/>
      <c r="G1572" s="3"/>
      <c r="H1572" s="3">
        <f>IF(isblank(A1572), "", IF(NOT(ISBLANK(I1572)), VLOOKUP(I1572, Institutions, 2, FALSE), 0))</f>
        <v>0</v>
      </c>
      <c r="I1572" s="4"/>
      <c r="J1572" s="4" t="str">
        <f>IF(isblank(A1572), "", IF(NOT(ISBLANK(K1572)), VLOOKUP(K1572, Elections, 2, FALSE), 0))</f>
        <v>election-11</v>
      </c>
      <c r="K1572" s="10" t="s">
        <v>5795</v>
      </c>
      <c r="L1572" s="4">
        <f>IF(isblank($A1572), "", IF(NOT(ISBLANK(M1572)), VLOOKUP(M1572, Elections, 2, FALSE), 0))</f>
        <v>0</v>
      </c>
      <c r="M1572" s="4"/>
      <c r="N1572" s="3"/>
      <c r="O1572" s="3"/>
      <c r="P1572" s="1">
        <v>2619.0</v>
      </c>
      <c r="Q1572" s="1" t="s">
        <v>5816</v>
      </c>
      <c r="R1572" s="1" t="s">
        <v>5943</v>
      </c>
      <c r="S1572" s="1" t="s">
        <v>5978</v>
      </c>
      <c r="T1572" s="1" t="s">
        <v>5979</v>
      </c>
      <c r="U1572" s="1" t="s">
        <v>5980</v>
      </c>
      <c r="V1572" s="1" t="s">
        <v>5981</v>
      </c>
      <c r="W1572" s="3"/>
      <c r="X1572" s="1" t="s">
        <v>5798</v>
      </c>
      <c r="Y1572" s="88" t="s">
        <v>5948</v>
      </c>
      <c r="Z1572" s="89" t="s">
        <v>5949</v>
      </c>
      <c r="AA1572" s="89" t="s">
        <v>5949</v>
      </c>
      <c r="AB1572" s="83" t="s">
        <v>5780</v>
      </c>
      <c r="AC1572" s="84">
        <v>1582534.0</v>
      </c>
      <c r="AD1572" s="84">
        <v>1.799055111901E12</v>
      </c>
      <c r="AE1572" s="26"/>
      <c r="AF1572" s="26"/>
      <c r="AG1572" s="90" t="s">
        <v>5827</v>
      </c>
      <c r="AH1572" s="58"/>
      <c r="AI1572" s="58"/>
      <c r="AJ1572" s="58"/>
    </row>
    <row r="1573">
      <c r="A1573" s="3" t="s">
        <v>5982</v>
      </c>
      <c r="B1573" s="55" t="s">
        <v>5983</v>
      </c>
      <c r="C1573" s="47"/>
      <c r="D1573" s="47" t="s">
        <v>5977</v>
      </c>
      <c r="E1573" s="47" t="s">
        <v>5942</v>
      </c>
      <c r="F1573" s="39"/>
      <c r="G1573" s="3"/>
      <c r="H1573" s="3">
        <f>IF(isblank(A1573), "", IF(NOT(ISBLANK(I1573)), VLOOKUP(I1573, Institutions, 2, FALSE), 0))</f>
        <v>0</v>
      </c>
      <c r="I1573" s="4"/>
      <c r="J1573" s="4" t="str">
        <f>IF(isblank(A1573), "", IF(NOT(ISBLANK(K1573)), VLOOKUP(K1573, Elections, 2, FALSE), 0))</f>
        <v>election-11</v>
      </c>
      <c r="K1573" s="10" t="s">
        <v>5795</v>
      </c>
      <c r="L1573" s="4">
        <f>IF(isblank($A1573), "", IF(NOT(ISBLANK(M1573)), VLOOKUP(M1573, Elections, 2, FALSE), 0))</f>
        <v>0</v>
      </c>
      <c r="M1573" s="4"/>
      <c r="N1573" s="3"/>
      <c r="O1573" s="3"/>
      <c r="P1573" s="1">
        <v>6223.0</v>
      </c>
      <c r="Q1573" s="3"/>
      <c r="R1573" s="1" t="s">
        <v>5943</v>
      </c>
      <c r="S1573" s="1" t="s">
        <v>5964</v>
      </c>
      <c r="T1573" s="1" t="s">
        <v>5984</v>
      </c>
      <c r="U1573" s="1" t="s">
        <v>5985</v>
      </c>
      <c r="V1573" s="1" t="s">
        <v>5986</v>
      </c>
      <c r="W1573" s="3"/>
      <c r="X1573" s="1" t="s">
        <v>5798</v>
      </c>
      <c r="Y1573" s="88" t="s">
        <v>5948</v>
      </c>
      <c r="Z1573" s="85" t="s">
        <v>5987</v>
      </c>
      <c r="AA1573" s="85" t="s">
        <v>5987</v>
      </c>
      <c r="AB1573" s="83" t="s">
        <v>5780</v>
      </c>
      <c r="AC1573" s="84">
        <v>7658214.0</v>
      </c>
      <c r="AD1573" s="84">
        <v>2.298651430401E12</v>
      </c>
      <c r="AE1573" s="26"/>
      <c r="AF1573" s="26"/>
      <c r="AG1573" s="90" t="s">
        <v>5827</v>
      </c>
      <c r="AH1573" s="58"/>
      <c r="AI1573" s="58"/>
      <c r="AJ1573" s="58"/>
    </row>
    <row r="1574">
      <c r="A1574" s="3" t="s">
        <v>5988</v>
      </c>
      <c r="B1574" s="55" t="s">
        <v>5989</v>
      </c>
      <c r="C1574" s="47"/>
      <c r="D1574" s="47" t="s">
        <v>5970</v>
      </c>
      <c r="E1574" s="47" t="s">
        <v>5942</v>
      </c>
      <c r="F1574" s="39"/>
      <c r="G1574" s="3"/>
      <c r="H1574" s="3">
        <f>IF(isblank(A1574), "", IF(NOT(ISBLANK(I1574)), VLOOKUP(I1574, Institutions, 2, FALSE), 0))</f>
        <v>0</v>
      </c>
      <c r="I1574" s="4"/>
      <c r="J1574" s="4" t="str">
        <f>IF(isblank(A1574), "", IF(NOT(ISBLANK(K1574)), VLOOKUP(K1574, Elections, 2, FALSE), 0))</f>
        <v>election-11</v>
      </c>
      <c r="K1574" s="10" t="s">
        <v>5795</v>
      </c>
      <c r="L1574" s="4">
        <f>IF(isblank($A1574), "", IF(NOT(ISBLANK(M1574)), VLOOKUP(M1574, Elections, 2, FALSE), 0))</f>
        <v>0</v>
      </c>
      <c r="M1574" s="4"/>
      <c r="N1574" s="3"/>
      <c r="O1574" s="3"/>
      <c r="P1574" s="1">
        <v>2632.0</v>
      </c>
      <c r="Q1574" s="3"/>
      <c r="R1574" s="1" t="s">
        <v>5943</v>
      </c>
      <c r="S1574" s="1" t="s">
        <v>5990</v>
      </c>
      <c r="T1574" s="1" t="s">
        <v>5991</v>
      </c>
      <c r="U1574" s="1" t="s">
        <v>5992</v>
      </c>
      <c r="V1574" s="1" t="s">
        <v>5993</v>
      </c>
      <c r="W1574" s="3"/>
      <c r="X1574" s="1" t="s">
        <v>5798</v>
      </c>
      <c r="Y1574" s="88" t="s">
        <v>5948</v>
      </c>
      <c r="Z1574" s="85" t="s">
        <v>5994</v>
      </c>
      <c r="AA1574" s="85" t="s">
        <v>5994</v>
      </c>
      <c r="AB1574" s="83" t="s">
        <v>5780</v>
      </c>
      <c r="AC1574" s="84">
        <v>1167189.0</v>
      </c>
      <c r="AD1574" s="84">
        <v>2.328200582101E12</v>
      </c>
      <c r="AE1574" s="26"/>
      <c r="AF1574" s="26"/>
      <c r="AG1574" s="90" t="s">
        <v>5827</v>
      </c>
      <c r="AH1574" s="58"/>
      <c r="AI1574" s="58"/>
      <c r="AJ1574" s="58"/>
    </row>
    <row r="1575">
      <c r="A1575" s="3" t="s">
        <v>5995</v>
      </c>
      <c r="B1575" s="55" t="s">
        <v>1072</v>
      </c>
      <c r="C1575" s="47"/>
      <c r="D1575" s="47" t="s">
        <v>5977</v>
      </c>
      <c r="E1575" s="47" t="s">
        <v>5942</v>
      </c>
      <c r="F1575" s="39"/>
      <c r="G1575" s="3"/>
      <c r="H1575" s="3">
        <f>IF(isblank(A1575), "", IF(NOT(ISBLANK(I1575)), VLOOKUP(I1575, Institutions, 2, FALSE), 0))</f>
        <v>0</v>
      </c>
      <c r="I1575" s="4"/>
      <c r="J1575" s="4" t="str">
        <f>IF(isblank(A1575), "", IF(NOT(ISBLANK(K1575)), VLOOKUP(K1575, Elections, 2, FALSE), 0))</f>
        <v>election-11</v>
      </c>
      <c r="K1575" s="10" t="s">
        <v>5795</v>
      </c>
      <c r="L1575" s="4">
        <f>IF(isblank($A1575), "", IF(NOT(ISBLANK(M1575)), VLOOKUP(M1575, Elections, 2, FALSE), 0))</f>
        <v>0</v>
      </c>
      <c r="M1575" s="4"/>
      <c r="N1575" s="3"/>
      <c r="O1575" s="3"/>
      <c r="P1575" s="1">
        <v>7316.0</v>
      </c>
      <c r="Q1575" s="3"/>
      <c r="R1575" s="1" t="s">
        <v>5943</v>
      </c>
      <c r="S1575" s="1" t="s">
        <v>5944</v>
      </c>
      <c r="T1575" s="1" t="s">
        <v>5996</v>
      </c>
      <c r="U1575" s="1" t="s">
        <v>5997</v>
      </c>
      <c r="V1575" s="1" t="s">
        <v>5998</v>
      </c>
      <c r="W1575" s="3"/>
      <c r="X1575" s="1" t="s">
        <v>5798</v>
      </c>
      <c r="Y1575" s="88" t="s">
        <v>5948</v>
      </c>
      <c r="Z1575" s="85" t="s">
        <v>5999</v>
      </c>
      <c r="AA1575" s="85" t="s">
        <v>5999</v>
      </c>
      <c r="AB1575" s="83" t="s">
        <v>5780</v>
      </c>
      <c r="AC1575" s="84">
        <v>7918941.0</v>
      </c>
      <c r="AD1575" s="84">
        <v>1.602237250101E12</v>
      </c>
      <c r="AE1575" s="26"/>
      <c r="AF1575" s="26"/>
      <c r="AG1575" s="90" t="s">
        <v>5827</v>
      </c>
      <c r="AH1575" s="58"/>
      <c r="AI1575" s="58"/>
      <c r="AJ1575" s="58"/>
    </row>
    <row r="1576">
      <c r="A1576" s="3" t="s">
        <v>6000</v>
      </c>
      <c r="B1576" s="55" t="s">
        <v>757</v>
      </c>
      <c r="C1576" s="47"/>
      <c r="D1576" s="47" t="s">
        <v>5977</v>
      </c>
      <c r="E1576" s="47" t="s">
        <v>5942</v>
      </c>
      <c r="F1576" s="39"/>
      <c r="G1576" s="3"/>
      <c r="H1576" s="3">
        <f>IF(isblank(A1576), "", IF(NOT(ISBLANK(I1576)), VLOOKUP(I1576, Institutions, 2, FALSE), 0))</f>
        <v>0</v>
      </c>
      <c r="I1576" s="4"/>
      <c r="J1576" s="4" t="str">
        <f>IF(isblank(A1576), "", IF(NOT(ISBLANK(K1576)), VLOOKUP(K1576, Elections, 2, FALSE), 0))</f>
        <v>election-11</v>
      </c>
      <c r="K1576" s="10" t="s">
        <v>5795</v>
      </c>
      <c r="L1576" s="4">
        <f>IF(isblank($A1576), "", IF(NOT(ISBLANK(M1576)), VLOOKUP(M1576, Elections, 2, FALSE), 0))</f>
        <v>0</v>
      </c>
      <c r="M1576" s="4"/>
      <c r="N1576" s="3"/>
      <c r="O1576" s="3"/>
      <c r="P1576" s="1">
        <v>5720.0</v>
      </c>
      <c r="Q1576" s="1" t="s">
        <v>5796</v>
      </c>
      <c r="R1576" s="1" t="s">
        <v>5943</v>
      </c>
      <c r="S1576" s="1" t="s">
        <v>5959</v>
      </c>
      <c r="T1576" s="1" t="s">
        <v>6001</v>
      </c>
      <c r="U1576" s="1" t="s">
        <v>6002</v>
      </c>
      <c r="V1576" s="1" t="s">
        <v>6003</v>
      </c>
      <c r="W1576" s="88" t="s">
        <v>6004</v>
      </c>
      <c r="X1576" s="1" t="s">
        <v>5798</v>
      </c>
      <c r="Y1576" s="88" t="s">
        <v>5948</v>
      </c>
      <c r="Z1576" s="85" t="s">
        <v>6005</v>
      </c>
      <c r="AA1576" s="85" t="s">
        <v>6005</v>
      </c>
      <c r="AB1576" s="83" t="s">
        <v>5780</v>
      </c>
      <c r="AC1576" s="84">
        <v>8151709.0</v>
      </c>
      <c r="AD1576" s="84">
        <v>1.997297350101E12</v>
      </c>
      <c r="AE1576" s="26"/>
      <c r="AF1576" s="26"/>
      <c r="AG1576" s="90">
        <v>1405653.33</v>
      </c>
      <c r="AH1576" s="58"/>
      <c r="AI1576" s="58"/>
      <c r="AJ1576" s="58"/>
    </row>
    <row r="1577">
      <c r="A1577" s="3" t="s">
        <v>6006</v>
      </c>
      <c r="B1577" s="55" t="s">
        <v>6007</v>
      </c>
      <c r="C1577" s="47"/>
      <c r="D1577" s="47" t="s">
        <v>5977</v>
      </c>
      <c r="E1577" s="47" t="s">
        <v>5942</v>
      </c>
      <c r="F1577" s="39"/>
      <c r="G1577" s="3"/>
      <c r="H1577" s="3">
        <f>IF(isblank(A1577), "", IF(NOT(ISBLANK(I1577)), VLOOKUP(I1577, Institutions, 2, FALSE), 0))</f>
        <v>0</v>
      </c>
      <c r="I1577" s="4"/>
      <c r="J1577" s="4" t="str">
        <f>IF(isblank(A1577), "", IF(NOT(ISBLANK(K1577)), VLOOKUP(K1577, Elections, 2, FALSE), 0))</f>
        <v>election-11</v>
      </c>
      <c r="K1577" s="10" t="s">
        <v>5795</v>
      </c>
      <c r="L1577" s="4">
        <f>IF(isblank($A1577), "", IF(NOT(ISBLANK(M1577)), VLOOKUP(M1577, Elections, 2, FALSE), 0))</f>
        <v>0</v>
      </c>
      <c r="M1577" s="4"/>
      <c r="N1577" s="3"/>
      <c r="O1577" s="3"/>
      <c r="P1577" s="1">
        <v>7138.0</v>
      </c>
      <c r="Q1577" s="1" t="s">
        <v>5796</v>
      </c>
      <c r="R1577" s="1" t="s">
        <v>5943</v>
      </c>
      <c r="S1577" s="1" t="s">
        <v>5944</v>
      </c>
      <c r="T1577" s="1" t="s">
        <v>6008</v>
      </c>
      <c r="U1577" s="1" t="s">
        <v>6009</v>
      </c>
      <c r="V1577" s="1" t="s">
        <v>6010</v>
      </c>
      <c r="W1577" s="88" t="s">
        <v>6011</v>
      </c>
      <c r="X1577" s="1" t="s">
        <v>5798</v>
      </c>
      <c r="Y1577" s="88" t="s">
        <v>5948</v>
      </c>
      <c r="Z1577" s="93" t="s">
        <v>6012</v>
      </c>
      <c r="AA1577" s="93" t="s">
        <v>6012</v>
      </c>
      <c r="AB1577" s="83" t="s">
        <v>5780</v>
      </c>
      <c r="AC1577" s="84">
        <v>2.315089E7</v>
      </c>
      <c r="AD1577" s="84">
        <v>2.212834470101E12</v>
      </c>
      <c r="AE1577" s="26"/>
      <c r="AF1577" s="26"/>
      <c r="AG1577" s="90">
        <v>1795137.48</v>
      </c>
      <c r="AH1577" s="58"/>
      <c r="AI1577" s="58"/>
      <c r="AJ1577" s="58"/>
    </row>
    <row r="1578">
      <c r="A1578" s="3" t="s">
        <v>6013</v>
      </c>
      <c r="B1578" s="55" t="s">
        <v>79</v>
      </c>
      <c r="C1578" s="47"/>
      <c r="D1578" s="47" t="s">
        <v>54</v>
      </c>
      <c r="E1578" s="47" t="s">
        <v>5942</v>
      </c>
      <c r="F1578" s="39"/>
      <c r="G1578" s="3"/>
      <c r="H1578" s="3">
        <f>IF(isblank(A1578), "", IF(NOT(ISBLANK(I1578)), VLOOKUP(I1578, Institutions, 2, FALSE), 0))</f>
        <v>0</v>
      </c>
      <c r="I1578" s="4"/>
      <c r="J1578" s="4" t="str">
        <f>IF(isblank(A1578), "", IF(NOT(ISBLANK(K1578)), VLOOKUP(K1578, Elections, 2, FALSE), 0))</f>
        <v>election-11</v>
      </c>
      <c r="K1578" s="10" t="s">
        <v>5795</v>
      </c>
      <c r="L1578" s="4">
        <f>IF(isblank($A1578), "", IF(NOT(ISBLANK(M1578)), VLOOKUP(M1578, Elections, 2, FALSE), 0))</f>
        <v>0</v>
      </c>
      <c r="M1578" s="4"/>
      <c r="N1578" s="3"/>
      <c r="O1578" s="3"/>
      <c r="P1578" s="1">
        <v>4386.0</v>
      </c>
      <c r="Q1578" s="3"/>
      <c r="R1578" s="1" t="s">
        <v>5943</v>
      </c>
      <c r="S1578" s="1" t="s">
        <v>6014</v>
      </c>
      <c r="T1578" s="1" t="s">
        <v>6015</v>
      </c>
      <c r="U1578" s="1" t="s">
        <v>6016</v>
      </c>
      <c r="V1578" s="1" t="s">
        <v>6017</v>
      </c>
      <c r="W1578" s="88" t="s">
        <v>6018</v>
      </c>
      <c r="X1578" s="1" t="s">
        <v>5798</v>
      </c>
      <c r="Y1578" s="88" t="s">
        <v>5948</v>
      </c>
      <c r="Z1578" s="85" t="s">
        <v>6019</v>
      </c>
      <c r="AA1578" s="85" t="s">
        <v>6019</v>
      </c>
      <c r="AB1578" s="83" t="s">
        <v>5780</v>
      </c>
      <c r="AC1578" s="84">
        <v>6898262.0</v>
      </c>
      <c r="AD1578" s="84">
        <v>2.611390880601E12</v>
      </c>
      <c r="AE1578" s="26"/>
      <c r="AF1578" s="26"/>
      <c r="AG1578" s="90" t="s">
        <v>5827</v>
      </c>
      <c r="AH1578" s="58"/>
      <c r="AI1578" s="58"/>
      <c r="AJ1578" s="58"/>
    </row>
    <row r="1579">
      <c r="A1579" s="3" t="s">
        <v>6020</v>
      </c>
      <c r="B1579" s="55" t="s">
        <v>6021</v>
      </c>
      <c r="C1579" s="47"/>
      <c r="D1579" s="47" t="s">
        <v>5977</v>
      </c>
      <c r="E1579" s="47" t="s">
        <v>5942</v>
      </c>
      <c r="F1579" s="39"/>
      <c r="G1579" s="3"/>
      <c r="H1579" s="3">
        <f>IF(isblank(A1579), "", IF(NOT(ISBLANK(I1579)), VLOOKUP(I1579, Institutions, 2, FALSE), 0))</f>
        <v>0</v>
      </c>
      <c r="I1579" s="4"/>
      <c r="J1579" s="4" t="str">
        <f>IF(isblank(A1579), "", IF(NOT(ISBLANK(K1579)), VLOOKUP(K1579, Elections, 2, FALSE), 0))</f>
        <v>election-11</v>
      </c>
      <c r="K1579" s="10" t="s">
        <v>5795</v>
      </c>
      <c r="L1579" s="4">
        <f>IF(isblank($A1579), "", IF(NOT(ISBLANK(M1579)), VLOOKUP(M1579, Elections, 2, FALSE), 0))</f>
        <v>0</v>
      </c>
      <c r="M1579" s="4"/>
      <c r="N1579" s="3"/>
      <c r="O1579" s="3"/>
      <c r="P1579" s="1">
        <v>6870.0</v>
      </c>
      <c r="Q1579" s="1" t="s">
        <v>5816</v>
      </c>
      <c r="R1579" s="1" t="s">
        <v>5943</v>
      </c>
      <c r="S1579" s="1" t="s">
        <v>5944</v>
      </c>
      <c r="T1579" s="1" t="s">
        <v>6022</v>
      </c>
      <c r="U1579" s="1" t="s">
        <v>6023</v>
      </c>
      <c r="V1579" s="1" t="s">
        <v>6024</v>
      </c>
      <c r="W1579" s="3"/>
      <c r="X1579" s="1" t="s">
        <v>5798</v>
      </c>
      <c r="Y1579" s="88" t="s">
        <v>5948</v>
      </c>
      <c r="Z1579" s="85" t="s">
        <v>6025</v>
      </c>
      <c r="AA1579" s="85" t="s">
        <v>6025</v>
      </c>
      <c r="AB1579" s="83" t="s">
        <v>5780</v>
      </c>
      <c r="AC1579" s="84">
        <v>1.5906515E7</v>
      </c>
      <c r="AD1579" s="84">
        <v>1.609209730101E12</v>
      </c>
      <c r="AE1579" s="26"/>
      <c r="AF1579" s="26"/>
      <c r="AG1579" s="90" t="s">
        <v>5827</v>
      </c>
      <c r="AH1579" s="58"/>
      <c r="AI1579" s="58"/>
      <c r="AJ1579" s="58"/>
    </row>
    <row r="1580">
      <c r="A1580" s="3" t="s">
        <v>6026</v>
      </c>
      <c r="B1580" s="55" t="s">
        <v>1142</v>
      </c>
      <c r="C1580" s="47"/>
      <c r="D1580" s="47" t="s">
        <v>5977</v>
      </c>
      <c r="E1580" s="47" t="s">
        <v>5942</v>
      </c>
      <c r="F1580" s="39"/>
      <c r="G1580" s="3"/>
      <c r="H1580" s="3">
        <f>IF(isblank(A1580), "", IF(NOT(ISBLANK(I1580)), VLOOKUP(I1580, Institutions, 2, FALSE), 0))</f>
        <v>0</v>
      </c>
      <c r="I1580" s="4"/>
      <c r="J1580" s="4" t="str">
        <f>IF(isblank(A1580), "", IF(NOT(ISBLANK(K1580)), VLOOKUP(K1580, Elections, 2, FALSE), 0))</f>
        <v>election-11</v>
      </c>
      <c r="K1580" s="10" t="s">
        <v>5795</v>
      </c>
      <c r="L1580" s="4">
        <f>IF(isblank($A1580), "", IF(NOT(ISBLANK(M1580)), VLOOKUP(M1580, Elections, 2, FALSE), 0))</f>
        <v>0</v>
      </c>
      <c r="M1580" s="4"/>
      <c r="N1580" s="3"/>
      <c r="O1580" s="3"/>
      <c r="P1580" s="1">
        <v>8399.0</v>
      </c>
      <c r="Q1580" s="3"/>
      <c r="R1580" s="1" t="s">
        <v>5943</v>
      </c>
      <c r="S1580" s="1" t="s">
        <v>6027</v>
      </c>
      <c r="T1580" s="1" t="s">
        <v>6028</v>
      </c>
      <c r="U1580" s="1" t="s">
        <v>6029</v>
      </c>
      <c r="V1580" s="1" t="s">
        <v>6030</v>
      </c>
      <c r="W1580" s="88" t="s">
        <v>6031</v>
      </c>
      <c r="X1580" s="1" t="s">
        <v>5798</v>
      </c>
      <c r="Y1580" s="88" t="s">
        <v>5948</v>
      </c>
      <c r="Z1580" s="85" t="s">
        <v>6032</v>
      </c>
      <c r="AA1580" s="85" t="s">
        <v>6032</v>
      </c>
      <c r="AB1580" s="83" t="s">
        <v>5780</v>
      </c>
      <c r="AC1580" s="84">
        <v>1.5051978E7</v>
      </c>
      <c r="AD1580" s="84" t="s">
        <v>6033</v>
      </c>
      <c r="AE1580" s="26"/>
      <c r="AF1580" s="26"/>
      <c r="AG1580" s="90">
        <v>20300.0</v>
      </c>
      <c r="AH1580" s="58"/>
      <c r="AI1580" s="58"/>
      <c r="AJ1580" s="58"/>
    </row>
    <row r="1581">
      <c r="A1581" s="3" t="s">
        <v>6034</v>
      </c>
      <c r="B1581" s="55" t="s">
        <v>6035</v>
      </c>
      <c r="C1581" s="47"/>
      <c r="D1581" s="47" t="s">
        <v>5977</v>
      </c>
      <c r="E1581" s="47" t="s">
        <v>5942</v>
      </c>
      <c r="F1581" s="39"/>
      <c r="G1581" s="3"/>
      <c r="H1581" s="3">
        <f>IF(isblank(A1581), "", IF(NOT(ISBLANK(I1581)), VLOOKUP(I1581, Institutions, 2, FALSE), 0))</f>
        <v>0</v>
      </c>
      <c r="I1581" s="4"/>
      <c r="J1581" s="4" t="str">
        <f>IF(isblank(A1581), "", IF(NOT(ISBLANK(K1581)), VLOOKUP(K1581, Elections, 2, FALSE), 0))</f>
        <v>election-11</v>
      </c>
      <c r="K1581" s="10" t="s">
        <v>5795</v>
      </c>
      <c r="L1581" s="4">
        <f>IF(isblank($A1581), "", IF(NOT(ISBLANK(M1581)), VLOOKUP(M1581, Elections, 2, FALSE), 0))</f>
        <v>0</v>
      </c>
      <c r="M1581" s="4"/>
      <c r="N1581" s="3"/>
      <c r="O1581" s="3"/>
      <c r="P1581" s="1">
        <v>5181.0</v>
      </c>
      <c r="Q1581" s="3"/>
      <c r="R1581" s="1" t="s">
        <v>5943</v>
      </c>
      <c r="S1581" s="1" t="s">
        <v>6036</v>
      </c>
      <c r="T1581" s="1" t="s">
        <v>6037</v>
      </c>
      <c r="U1581" s="1" t="s">
        <v>6038</v>
      </c>
      <c r="V1581" s="1" t="s">
        <v>6039</v>
      </c>
      <c r="W1581" s="3"/>
      <c r="X1581" s="1" t="s">
        <v>5798</v>
      </c>
      <c r="Y1581" s="88" t="s">
        <v>5948</v>
      </c>
      <c r="Z1581" s="85" t="s">
        <v>6040</v>
      </c>
      <c r="AA1581" s="85" t="s">
        <v>6040</v>
      </c>
      <c r="AB1581" s="83" t="s">
        <v>5780</v>
      </c>
      <c r="AC1581" s="84">
        <v>6373984.0</v>
      </c>
      <c r="AD1581" s="84">
        <v>1.78392928092E12</v>
      </c>
      <c r="AE1581" s="26"/>
      <c r="AF1581" s="26"/>
      <c r="AG1581" s="90">
        <v>42000.0</v>
      </c>
      <c r="AH1581" s="58"/>
      <c r="AI1581" s="58"/>
      <c r="AJ1581" s="58"/>
    </row>
    <row r="1582">
      <c r="A1582" s="3" t="s">
        <v>6041</v>
      </c>
      <c r="B1582" s="55" t="s">
        <v>6042</v>
      </c>
      <c r="C1582" s="47"/>
      <c r="D1582" s="47" t="s">
        <v>5977</v>
      </c>
      <c r="E1582" s="47" t="s">
        <v>5942</v>
      </c>
      <c r="F1582" s="39"/>
      <c r="G1582" s="3"/>
      <c r="H1582" s="3">
        <f>IF(isblank(A1582), "", IF(NOT(ISBLANK(I1582)), VLOOKUP(I1582, Institutions, 2, FALSE), 0))</f>
        <v>0</v>
      </c>
      <c r="I1582" s="4"/>
      <c r="J1582" s="4" t="str">
        <f>IF(isblank(A1582), "", IF(NOT(ISBLANK(K1582)), VLOOKUP(K1582, Elections, 2, FALSE), 0))</f>
        <v>election-11</v>
      </c>
      <c r="K1582" s="10" t="s">
        <v>5795</v>
      </c>
      <c r="L1582" s="4">
        <f>IF(isblank($A1582), "", IF(NOT(ISBLANK(M1582)), VLOOKUP(M1582, Elections, 2, FALSE), 0))</f>
        <v>0</v>
      </c>
      <c r="M1582" s="4"/>
      <c r="N1582" s="3"/>
      <c r="O1582" s="3"/>
      <c r="P1582" s="1">
        <v>4642.0</v>
      </c>
      <c r="Q1582" s="1" t="s">
        <v>5816</v>
      </c>
      <c r="R1582" s="1" t="s">
        <v>5943</v>
      </c>
      <c r="S1582" s="1" t="s">
        <v>6043</v>
      </c>
      <c r="T1582" s="1" t="s">
        <v>6044</v>
      </c>
      <c r="U1582" s="1" t="s">
        <v>6045</v>
      </c>
      <c r="V1582" s="1" t="s">
        <v>6046</v>
      </c>
      <c r="W1582" s="3"/>
      <c r="X1582" s="1" t="s">
        <v>5798</v>
      </c>
      <c r="Y1582" s="88" t="s">
        <v>5948</v>
      </c>
      <c r="Z1582" s="85" t="s">
        <v>6047</v>
      </c>
      <c r="AA1582" s="85" t="s">
        <v>6047</v>
      </c>
      <c r="AB1582" s="83" t="s">
        <v>5780</v>
      </c>
      <c r="AC1582" s="84">
        <v>5002753.0</v>
      </c>
      <c r="AD1582" s="84" t="s">
        <v>6048</v>
      </c>
      <c r="AE1582" s="26"/>
      <c r="AF1582" s="26"/>
      <c r="AG1582" s="90">
        <v>351126.26</v>
      </c>
      <c r="AH1582" s="58"/>
      <c r="AI1582" s="58"/>
      <c r="AJ1582" s="58"/>
    </row>
    <row r="1583">
      <c r="A1583" s="3" t="s">
        <v>6049</v>
      </c>
      <c r="B1583" s="55" t="s">
        <v>6050</v>
      </c>
      <c r="C1583" s="47"/>
      <c r="D1583" s="47" t="s">
        <v>5977</v>
      </c>
      <c r="E1583" s="47" t="s">
        <v>5942</v>
      </c>
      <c r="F1583" s="39"/>
      <c r="G1583" s="3"/>
      <c r="H1583" s="3">
        <f>IF(isblank(A1583), "", IF(NOT(ISBLANK(I1583)), VLOOKUP(I1583, Institutions, 2, FALSE), 0))</f>
        <v>0</v>
      </c>
      <c r="I1583" s="4"/>
      <c r="J1583" s="4" t="str">
        <f>IF(isblank(A1583), "", IF(NOT(ISBLANK(K1583)), VLOOKUP(K1583, Elections, 2, FALSE), 0))</f>
        <v>election-11</v>
      </c>
      <c r="K1583" s="10" t="s">
        <v>5795</v>
      </c>
      <c r="L1583" s="4">
        <f>IF(isblank($A1583), "", IF(NOT(ISBLANK(M1583)), VLOOKUP(M1583, Elections, 2, FALSE), 0))</f>
        <v>0</v>
      </c>
      <c r="M1583" s="4"/>
      <c r="N1583" s="3"/>
      <c r="O1583" s="3"/>
      <c r="P1583" s="1">
        <v>4595.0</v>
      </c>
      <c r="Q1583" s="3"/>
      <c r="R1583" s="1" t="s">
        <v>5943</v>
      </c>
      <c r="S1583" s="1" t="s">
        <v>6043</v>
      </c>
      <c r="T1583" s="1" t="s">
        <v>6051</v>
      </c>
      <c r="U1583" s="1" t="s">
        <v>6052</v>
      </c>
      <c r="V1583" s="1" t="s">
        <v>5998</v>
      </c>
      <c r="W1583" s="3"/>
      <c r="X1583" s="1" t="s">
        <v>5798</v>
      </c>
      <c r="Y1583" s="88" t="s">
        <v>5948</v>
      </c>
      <c r="Z1583" s="85" t="s">
        <v>6053</v>
      </c>
      <c r="AA1583" s="85" t="s">
        <v>6053</v>
      </c>
      <c r="AB1583" s="83" t="s">
        <v>5780</v>
      </c>
      <c r="AC1583" s="84">
        <v>7060653.0</v>
      </c>
      <c r="AD1583" s="84">
        <v>2.621092550401E12</v>
      </c>
      <c r="AE1583" s="26"/>
      <c r="AF1583" s="26"/>
      <c r="AG1583" s="90">
        <v>9484.44</v>
      </c>
      <c r="AH1583" s="58"/>
      <c r="AI1583" s="58"/>
      <c r="AJ1583" s="58"/>
    </row>
    <row r="1584">
      <c r="A1584" s="3" t="s">
        <v>6054</v>
      </c>
      <c r="B1584" s="55" t="s">
        <v>6055</v>
      </c>
      <c r="C1584" s="47"/>
      <c r="D1584" s="47" t="s">
        <v>5977</v>
      </c>
      <c r="E1584" s="47" t="s">
        <v>5942</v>
      </c>
      <c r="F1584" s="39"/>
      <c r="G1584" s="3"/>
      <c r="H1584" s="3">
        <f>IF(isblank(A1584), "", IF(NOT(ISBLANK(I1584)), VLOOKUP(I1584, Institutions, 2, FALSE), 0))</f>
        <v>0</v>
      </c>
      <c r="I1584" s="4"/>
      <c r="J1584" s="4" t="str">
        <f>IF(isblank(A1584), "", IF(NOT(ISBLANK(K1584)), VLOOKUP(K1584, Elections, 2, FALSE), 0))</f>
        <v>election-11</v>
      </c>
      <c r="K1584" s="10" t="s">
        <v>5795</v>
      </c>
      <c r="L1584" s="4">
        <f>IF(isblank($A1584), "", IF(NOT(ISBLANK(M1584)), VLOOKUP(M1584, Elections, 2, FALSE), 0))</f>
        <v>0</v>
      </c>
      <c r="M1584" s="4"/>
      <c r="N1584" s="3"/>
      <c r="O1584" s="3"/>
      <c r="P1584" s="1">
        <v>4639.0</v>
      </c>
      <c r="Q1584" s="1" t="s">
        <v>5796</v>
      </c>
      <c r="R1584" s="1" t="s">
        <v>5943</v>
      </c>
      <c r="S1584" s="1" t="s">
        <v>6043</v>
      </c>
      <c r="T1584" s="1" t="s">
        <v>6056</v>
      </c>
      <c r="U1584" s="1" t="s">
        <v>6057</v>
      </c>
      <c r="V1584" s="1" t="s">
        <v>5998</v>
      </c>
      <c r="W1584" s="3"/>
      <c r="X1584" s="1" t="s">
        <v>5798</v>
      </c>
      <c r="Y1584" s="88" t="s">
        <v>5948</v>
      </c>
      <c r="Z1584" s="85" t="s">
        <v>6058</v>
      </c>
      <c r="AA1584" s="85" t="s">
        <v>6058</v>
      </c>
      <c r="AB1584" s="83" t="s">
        <v>5780</v>
      </c>
      <c r="AC1584" s="84">
        <v>7041667.0</v>
      </c>
      <c r="AD1584" s="84">
        <v>1.931132870101E12</v>
      </c>
      <c r="AE1584" s="26"/>
      <c r="AF1584" s="26"/>
      <c r="AG1584" s="90" t="s">
        <v>5827</v>
      </c>
      <c r="AH1584" s="58"/>
      <c r="AI1584" s="58"/>
      <c r="AJ1584" s="58"/>
    </row>
    <row r="1585">
      <c r="A1585" s="3" t="s">
        <v>6059</v>
      </c>
      <c r="B1585" s="55" t="s">
        <v>904</v>
      </c>
      <c r="C1585" s="47"/>
      <c r="D1585" s="47" t="s">
        <v>35</v>
      </c>
      <c r="E1585" s="47" t="s">
        <v>5942</v>
      </c>
      <c r="F1585" s="39"/>
      <c r="G1585" s="3"/>
      <c r="H1585" s="3">
        <f>IF(isblank(A1585), "", IF(NOT(ISBLANK(I1585)), VLOOKUP(I1585, Institutions, 2, FALSE), 0))</f>
        <v>0</v>
      </c>
      <c r="I1585" s="4"/>
      <c r="J1585" s="4" t="str">
        <f>IF(isblank(A1585), "", IF(NOT(ISBLANK(K1585)), VLOOKUP(K1585, Elections, 2, FALSE), 0))</f>
        <v>election-11</v>
      </c>
      <c r="K1585" s="10" t="s">
        <v>5795</v>
      </c>
      <c r="L1585" s="4">
        <f>IF(isblank($A1585), "", IF(NOT(ISBLANK(M1585)), VLOOKUP(M1585, Elections, 2, FALSE), 0))</f>
        <v>0</v>
      </c>
      <c r="M1585" s="4"/>
      <c r="N1585" s="3"/>
      <c r="O1585" s="3"/>
      <c r="P1585" s="1">
        <v>4623.0</v>
      </c>
      <c r="Q1585" s="1" t="s">
        <v>5796</v>
      </c>
      <c r="R1585" s="1" t="s">
        <v>5943</v>
      </c>
      <c r="S1585" s="1" t="s">
        <v>6043</v>
      </c>
      <c r="T1585" s="1" t="s">
        <v>6060</v>
      </c>
      <c r="U1585" s="1" t="s">
        <v>6061</v>
      </c>
      <c r="V1585" s="1" t="s">
        <v>6062</v>
      </c>
      <c r="W1585" s="88" t="s">
        <v>6063</v>
      </c>
      <c r="X1585" s="1" t="s">
        <v>5798</v>
      </c>
      <c r="Y1585" s="88" t="s">
        <v>5948</v>
      </c>
      <c r="Z1585" s="85" t="s">
        <v>6064</v>
      </c>
      <c r="AA1585" s="85" t="s">
        <v>6064</v>
      </c>
      <c r="AB1585" s="83" t="s">
        <v>5780</v>
      </c>
      <c r="AC1585" s="84" t="s">
        <v>905</v>
      </c>
      <c r="AD1585" s="84">
        <v>2.615281300101E12</v>
      </c>
      <c r="AE1585" s="26"/>
      <c r="AF1585" s="26"/>
      <c r="AG1585" s="90">
        <v>1195.56</v>
      </c>
      <c r="AH1585" s="58"/>
      <c r="AI1585" s="58"/>
      <c r="AJ1585" s="58"/>
    </row>
    <row r="1586">
      <c r="A1586" s="3" t="s">
        <v>6065</v>
      </c>
      <c r="B1586" s="55" t="s">
        <v>6066</v>
      </c>
      <c r="C1586" s="47"/>
      <c r="D1586" s="47" t="s">
        <v>54</v>
      </c>
      <c r="E1586" s="47" t="s">
        <v>6067</v>
      </c>
      <c r="F1586" s="47" t="s">
        <v>6068</v>
      </c>
      <c r="G1586" s="3"/>
      <c r="H1586" s="3">
        <f>IF(isblank(A1586), "", IF(NOT(ISBLANK(I1586)), VLOOKUP(I1586, Institutions, 2, FALSE), 0))</f>
        <v>0</v>
      </c>
      <c r="I1586" s="4"/>
      <c r="J1586" s="4" t="str">
        <f>IF(isblank(A1586), "", IF(NOT(ISBLANK(K1586)), VLOOKUP(K1586, Elections, 2, FALSE), 0))</f>
        <v>election-8</v>
      </c>
      <c r="K1586" s="10" t="s">
        <v>5779</v>
      </c>
      <c r="L1586" s="4">
        <f>IF(isblank($A1586), "", IF(NOT(ISBLANK(M1586)), VLOOKUP(M1586, Elections, 2, FALSE), 0))</f>
        <v>0</v>
      </c>
      <c r="M1586" s="4"/>
      <c r="N1586" s="3"/>
      <c r="O1586" s="3"/>
      <c r="P1586" s="1">
        <v>3873.0</v>
      </c>
      <c r="Q1586" s="1" t="s">
        <v>6069</v>
      </c>
      <c r="R1586" s="1" t="s">
        <v>5803</v>
      </c>
      <c r="S1586" s="1" t="s">
        <v>6070</v>
      </c>
      <c r="T1586" s="1" t="s">
        <v>6071</v>
      </c>
      <c r="U1586" s="1" t="s">
        <v>6072</v>
      </c>
      <c r="V1586" s="1" t="s">
        <v>5998</v>
      </c>
      <c r="W1586" s="1"/>
      <c r="X1586" s="1" t="s">
        <v>46</v>
      </c>
      <c r="Y1586" s="88" t="s">
        <v>6073</v>
      </c>
      <c r="Z1586" s="85" t="s">
        <v>6074</v>
      </c>
      <c r="AA1586" s="60"/>
      <c r="AB1586" s="83" t="s">
        <v>5780</v>
      </c>
      <c r="AC1586" s="84">
        <v>5476704.0</v>
      </c>
      <c r="AD1586" s="84">
        <v>1.999996350101E12</v>
      </c>
      <c r="AE1586" s="26"/>
      <c r="AF1586" s="26"/>
      <c r="AG1586" s="90" t="s">
        <v>5827</v>
      </c>
      <c r="AH1586" s="58"/>
      <c r="AI1586" s="58"/>
      <c r="AJ1586" s="58"/>
    </row>
    <row r="1587">
      <c r="A1587" s="3" t="s">
        <v>6075</v>
      </c>
      <c r="B1587" s="55" t="s">
        <v>826</v>
      </c>
      <c r="C1587" s="47"/>
      <c r="D1587" s="47" t="s">
        <v>35</v>
      </c>
      <c r="E1587" s="47" t="s">
        <v>6067</v>
      </c>
      <c r="F1587" s="47" t="s">
        <v>6076</v>
      </c>
      <c r="G1587" s="3"/>
      <c r="H1587" s="3">
        <f>IF(isblank(A1587), "", IF(NOT(ISBLANK(I1587)), VLOOKUP(I1587, Institutions, 2, FALSE), 0))</f>
        <v>0</v>
      </c>
      <c r="I1587" s="4"/>
      <c r="J1587" s="4" t="str">
        <f>IF(isblank(A1587), "", IF(NOT(ISBLANK(K1587)), VLOOKUP(K1587, Elections, 2, FALSE), 0))</f>
        <v>election-8</v>
      </c>
      <c r="K1587" s="10" t="s">
        <v>5779</v>
      </c>
      <c r="L1587" s="4">
        <f>IF(isblank($A1587), "", IF(NOT(ISBLANK(M1587)), VLOOKUP(M1587, Elections, 2, FALSE), 0))</f>
        <v>0</v>
      </c>
      <c r="M1587" s="4"/>
      <c r="N1587" s="3"/>
      <c r="O1587" s="3"/>
      <c r="P1587" s="1">
        <v>3774.0</v>
      </c>
      <c r="Q1587" s="1" t="s">
        <v>5796</v>
      </c>
      <c r="R1587" s="1" t="s">
        <v>5806</v>
      </c>
      <c r="S1587" s="1" t="s">
        <v>6070</v>
      </c>
      <c r="T1587" s="1" t="s">
        <v>6077</v>
      </c>
      <c r="U1587" s="1" t="s">
        <v>6078</v>
      </c>
      <c r="V1587" s="1" t="s">
        <v>5998</v>
      </c>
      <c r="W1587" s="1"/>
      <c r="X1587" s="1" t="s">
        <v>46</v>
      </c>
      <c r="Y1587" s="88" t="s">
        <v>6073</v>
      </c>
      <c r="Z1587" s="85" t="s">
        <v>6079</v>
      </c>
      <c r="AA1587" s="60"/>
      <c r="AB1587" s="83" t="s">
        <v>5780</v>
      </c>
      <c r="AC1587" s="84">
        <v>1906720.0</v>
      </c>
      <c r="AD1587" s="84">
        <v>2.623119331601E12</v>
      </c>
      <c r="AE1587" s="26"/>
      <c r="AF1587" s="26"/>
      <c r="AG1587" s="90">
        <v>62280.0</v>
      </c>
      <c r="AH1587" s="58"/>
      <c r="AI1587" s="58"/>
      <c r="AJ1587" s="58"/>
    </row>
    <row r="1588">
      <c r="A1588" s="3" t="s">
        <v>6080</v>
      </c>
      <c r="B1588" s="55" t="s">
        <v>6081</v>
      </c>
      <c r="C1588" s="47"/>
      <c r="D1588" s="47" t="s">
        <v>35</v>
      </c>
      <c r="E1588" s="47" t="s">
        <v>6067</v>
      </c>
      <c r="F1588" s="47" t="s">
        <v>6068</v>
      </c>
      <c r="G1588" s="3"/>
      <c r="H1588" s="3">
        <f>IF(isblank(A1588), "", IF(NOT(ISBLANK(I1588)), VLOOKUP(I1588, Institutions, 2, FALSE), 0))</f>
        <v>0</v>
      </c>
      <c r="I1588" s="4"/>
      <c r="J1588" s="4" t="str">
        <f>IF(isblank(A1588), "", IF(NOT(ISBLANK(K1588)), VLOOKUP(K1588, Elections, 2, FALSE), 0))</f>
        <v>election-8</v>
      </c>
      <c r="K1588" s="10" t="s">
        <v>5779</v>
      </c>
      <c r="L1588" s="4">
        <f>IF(isblank($A1588), "", IF(NOT(ISBLANK(M1588)), VLOOKUP(M1588, Elections, 2, FALSE), 0))</f>
        <v>0</v>
      </c>
      <c r="M1588" s="4"/>
      <c r="N1588" s="3"/>
      <c r="O1588" s="3"/>
      <c r="P1588" s="1">
        <v>2986.0</v>
      </c>
      <c r="Q1588" s="1" t="s">
        <v>5816</v>
      </c>
      <c r="R1588" s="1" t="s">
        <v>5803</v>
      </c>
      <c r="S1588" s="1" t="s">
        <v>6082</v>
      </c>
      <c r="T1588" s="1" t="s">
        <v>6083</v>
      </c>
      <c r="U1588" s="1" t="s">
        <v>6084</v>
      </c>
      <c r="V1588" s="1" t="s">
        <v>5998</v>
      </c>
      <c r="W1588" s="1"/>
      <c r="X1588" s="1" t="s">
        <v>46</v>
      </c>
      <c r="Y1588" s="88" t="s">
        <v>6073</v>
      </c>
      <c r="Z1588" s="85" t="s">
        <v>6085</v>
      </c>
      <c r="AA1588" s="60"/>
      <c r="AB1588" s="83" t="s">
        <v>5780</v>
      </c>
      <c r="AC1588" s="84">
        <v>1148168.0</v>
      </c>
      <c r="AD1588" s="84">
        <v>1.684594180101E12</v>
      </c>
      <c r="AE1588" s="26"/>
      <c r="AF1588" s="26"/>
      <c r="AG1588" s="90">
        <v>207713.98</v>
      </c>
      <c r="AH1588" s="58"/>
      <c r="AI1588" s="58"/>
      <c r="AJ1588" s="58"/>
    </row>
    <row r="1589">
      <c r="A1589" s="3" t="s">
        <v>6086</v>
      </c>
      <c r="B1589" s="55" t="s">
        <v>269</v>
      </c>
      <c r="C1589" s="47"/>
      <c r="D1589" s="47" t="s">
        <v>54</v>
      </c>
      <c r="E1589" s="47" t="s">
        <v>6067</v>
      </c>
      <c r="F1589" s="47" t="s">
        <v>6068</v>
      </c>
      <c r="G1589" s="3"/>
      <c r="H1589" s="3">
        <f>IF(isblank(A1589), "", IF(NOT(ISBLANK(I1589)), VLOOKUP(I1589, Institutions, 2, FALSE), 0))</f>
        <v>0</v>
      </c>
      <c r="I1589" s="4"/>
      <c r="J1589" s="4" t="str">
        <f>IF(isblank(A1589), "", IF(NOT(ISBLANK(K1589)), VLOOKUP(K1589, Elections, 2, FALSE), 0))</f>
        <v>election-8</v>
      </c>
      <c r="K1589" s="10" t="s">
        <v>5779</v>
      </c>
      <c r="L1589" s="4">
        <f>IF(isblank($A1589), "", IF(NOT(ISBLANK(M1589)), VLOOKUP(M1589, Elections, 2, FALSE), 0))</f>
        <v>0</v>
      </c>
      <c r="M1589" s="4"/>
      <c r="N1589" s="3"/>
      <c r="O1589" s="3"/>
      <c r="P1589" s="1">
        <v>7619.0</v>
      </c>
      <c r="Q1589" s="1" t="s">
        <v>6069</v>
      </c>
      <c r="R1589" s="1" t="s">
        <v>5806</v>
      </c>
      <c r="S1589" s="1" t="s">
        <v>6027</v>
      </c>
      <c r="T1589" s="1" t="s">
        <v>6087</v>
      </c>
      <c r="U1589" s="1" t="s">
        <v>6088</v>
      </c>
      <c r="V1589" s="1" t="s">
        <v>6089</v>
      </c>
      <c r="W1589" s="1"/>
      <c r="X1589" s="1" t="s">
        <v>46</v>
      </c>
      <c r="Y1589" s="88" t="s">
        <v>6073</v>
      </c>
      <c r="Z1589" s="85" t="s">
        <v>6090</v>
      </c>
      <c r="AA1589" s="60"/>
      <c r="AB1589" s="83" t="s">
        <v>5780</v>
      </c>
      <c r="AC1589" s="84">
        <v>1.6118057E7</v>
      </c>
      <c r="AD1589" s="84">
        <v>1.872675371101E12</v>
      </c>
      <c r="AE1589" s="26"/>
      <c r="AF1589" s="26"/>
      <c r="AG1589" s="90" t="s">
        <v>5827</v>
      </c>
      <c r="AH1589" s="58"/>
      <c r="AI1589" s="58"/>
      <c r="AJ1589" s="58"/>
    </row>
    <row r="1590">
      <c r="A1590" s="3" t="s">
        <v>6091</v>
      </c>
      <c r="B1590" s="55" t="s">
        <v>822</v>
      </c>
      <c r="C1590" s="47"/>
      <c r="D1590" s="47" t="s">
        <v>54</v>
      </c>
      <c r="E1590" s="47" t="s">
        <v>6067</v>
      </c>
      <c r="F1590" s="47" t="s">
        <v>6076</v>
      </c>
      <c r="G1590" s="3"/>
      <c r="H1590" s="3">
        <f>IF(isblank(A1590), "", IF(NOT(ISBLANK(I1590)), VLOOKUP(I1590, Institutions, 2, FALSE), 0))</f>
        <v>0</v>
      </c>
      <c r="I1590" s="4"/>
      <c r="J1590" s="4" t="str">
        <f>IF(isblank(A1590), "", IF(NOT(ISBLANK(K1590)), VLOOKUP(K1590, Elections, 2, FALSE), 0))</f>
        <v>election-8</v>
      </c>
      <c r="K1590" s="10" t="s">
        <v>5779</v>
      </c>
      <c r="L1590" s="4">
        <f>IF(isblank($A1590), "", IF(NOT(ISBLANK(M1590)), VLOOKUP(M1590, Elections, 2, FALSE), 0))</f>
        <v>0</v>
      </c>
      <c r="M1590" s="4"/>
      <c r="N1590" s="3"/>
      <c r="O1590" s="3"/>
      <c r="P1590" s="1">
        <v>4909.0</v>
      </c>
      <c r="Q1590" s="1" t="s">
        <v>6069</v>
      </c>
      <c r="R1590" s="1" t="s">
        <v>5803</v>
      </c>
      <c r="S1590" s="1" t="s">
        <v>6036</v>
      </c>
      <c r="T1590" s="1" t="s">
        <v>6092</v>
      </c>
      <c r="U1590" s="1" t="s">
        <v>6093</v>
      </c>
      <c r="V1590" s="1" t="s">
        <v>5998</v>
      </c>
      <c r="W1590" s="1"/>
      <c r="X1590" s="1" t="s">
        <v>46</v>
      </c>
      <c r="Y1590" s="88" t="s">
        <v>6073</v>
      </c>
      <c r="Z1590" s="85" t="s">
        <v>6094</v>
      </c>
      <c r="AA1590" s="60"/>
      <c r="AB1590" s="83" t="s">
        <v>5780</v>
      </c>
      <c r="AC1590" s="84">
        <v>7300093.0</v>
      </c>
      <c r="AD1590" s="84">
        <v>1.873827510101E12</v>
      </c>
      <c r="AE1590" s="26"/>
      <c r="AF1590" s="26"/>
      <c r="AG1590" s="90">
        <v>54450.0</v>
      </c>
      <c r="AH1590" s="58"/>
      <c r="AI1590" s="58"/>
      <c r="AJ1590" s="58"/>
    </row>
    <row r="1591">
      <c r="A1591" s="3" t="s">
        <v>6095</v>
      </c>
      <c r="B1591" s="55" t="s">
        <v>1142</v>
      </c>
      <c r="C1591" s="47"/>
      <c r="D1591" s="47" t="s">
        <v>35</v>
      </c>
      <c r="E1591" s="47" t="s">
        <v>6067</v>
      </c>
      <c r="F1591" s="47" t="s">
        <v>6068</v>
      </c>
      <c r="G1591" s="3"/>
      <c r="H1591" s="3">
        <f>IF(isblank(A1591), "", IF(NOT(ISBLANK(I1591)), VLOOKUP(I1591, Institutions, 2, FALSE), 0))</f>
        <v>0</v>
      </c>
      <c r="I1591" s="4"/>
      <c r="J1591" s="4" t="str">
        <f>IF(isblank(A1591), "", IF(NOT(ISBLANK(K1591)), VLOOKUP(K1591, Elections, 2, FALSE), 0))</f>
        <v>election-8</v>
      </c>
      <c r="K1591" s="10" t="s">
        <v>5779</v>
      </c>
      <c r="L1591" s="4">
        <f>IF(isblank($A1591), "", IF(NOT(ISBLANK(M1591)), VLOOKUP(M1591, Elections, 2, FALSE), 0))</f>
        <v>0</v>
      </c>
      <c r="M1591" s="4"/>
      <c r="N1591" s="3"/>
      <c r="O1591" s="3"/>
      <c r="P1591" s="1">
        <v>8399.0</v>
      </c>
      <c r="Q1591" s="1" t="s">
        <v>5796</v>
      </c>
      <c r="R1591" s="1" t="s">
        <v>5806</v>
      </c>
      <c r="S1591" s="1" t="s">
        <v>6096</v>
      </c>
      <c r="T1591" s="1" t="s">
        <v>6097</v>
      </c>
      <c r="U1591" s="1" t="s">
        <v>6098</v>
      </c>
      <c r="V1591" s="1" t="s">
        <v>6099</v>
      </c>
      <c r="W1591" s="1"/>
      <c r="X1591" s="1" t="s">
        <v>46</v>
      </c>
      <c r="Y1591" s="88" t="s">
        <v>6073</v>
      </c>
      <c r="Z1591" s="85" t="s">
        <v>6100</v>
      </c>
      <c r="AA1591" s="60"/>
      <c r="AB1591" s="83" t="s">
        <v>5780</v>
      </c>
      <c r="AC1591" s="84">
        <v>1.5051978E7</v>
      </c>
      <c r="AD1591" s="84">
        <v>2.318168470101E12</v>
      </c>
      <c r="AE1591" s="26"/>
      <c r="AF1591" s="26"/>
      <c r="AG1591" s="90">
        <v>20300.0</v>
      </c>
      <c r="AH1591" s="58"/>
      <c r="AI1591" s="58"/>
      <c r="AJ1591" s="58"/>
    </row>
    <row r="1592">
      <c r="A1592" s="3" t="s">
        <v>6101</v>
      </c>
      <c r="B1592" s="55" t="s">
        <v>6102</v>
      </c>
      <c r="C1592" s="47"/>
      <c r="D1592" s="47" t="s">
        <v>35</v>
      </c>
      <c r="E1592" s="47" t="s">
        <v>6067</v>
      </c>
      <c r="F1592" s="47" t="s">
        <v>6068</v>
      </c>
      <c r="G1592" s="3"/>
      <c r="H1592" s="3">
        <f>IF(isblank(A1592), "", IF(NOT(ISBLANK(I1592)), VLOOKUP(I1592, Institutions, 2, FALSE), 0))</f>
        <v>0</v>
      </c>
      <c r="I1592" s="4"/>
      <c r="J1592" s="4" t="str">
        <f>IF(isblank(A1592), "", IF(NOT(ISBLANK(K1592)), VLOOKUP(K1592, Elections, 2, FALSE), 0))</f>
        <v>election-8</v>
      </c>
      <c r="K1592" s="10" t="s">
        <v>5779</v>
      </c>
      <c r="L1592" s="4">
        <f>IF(isblank($A1592), "", IF(NOT(ISBLANK(M1592)), VLOOKUP(M1592, Elections, 2, FALSE), 0))</f>
        <v>0</v>
      </c>
      <c r="M1592" s="4"/>
      <c r="N1592" s="3"/>
      <c r="O1592" s="3"/>
      <c r="P1592" s="1">
        <v>2925.0</v>
      </c>
      <c r="Q1592" s="1" t="s">
        <v>5796</v>
      </c>
      <c r="R1592" s="1" t="s">
        <v>5803</v>
      </c>
      <c r="S1592" s="1" t="s">
        <v>6082</v>
      </c>
      <c r="T1592" s="1" t="s">
        <v>6103</v>
      </c>
      <c r="U1592" s="1" t="s">
        <v>6104</v>
      </c>
      <c r="V1592" s="1" t="s">
        <v>5998</v>
      </c>
      <c r="W1592" s="1"/>
      <c r="X1592" s="1" t="s">
        <v>46</v>
      </c>
      <c r="Y1592" s="88" t="s">
        <v>6073</v>
      </c>
      <c r="Z1592" s="85" t="s">
        <v>6105</v>
      </c>
      <c r="AA1592" s="60"/>
      <c r="AB1592" s="83" t="s">
        <v>5780</v>
      </c>
      <c r="AC1592" s="84">
        <v>3333213.0</v>
      </c>
      <c r="AD1592" s="84">
        <v>2.281919710611E12</v>
      </c>
      <c r="AE1592" s="26"/>
      <c r="AF1592" s="26"/>
      <c r="AG1592" s="90">
        <v>930464.5</v>
      </c>
      <c r="AH1592" s="58"/>
      <c r="AI1592" s="58"/>
      <c r="AJ1592" s="58"/>
    </row>
    <row r="1593">
      <c r="A1593" s="3" t="s">
        <v>6106</v>
      </c>
      <c r="B1593" s="55" t="s">
        <v>6107</v>
      </c>
      <c r="C1593" s="47"/>
      <c r="D1593" s="47" t="s">
        <v>35</v>
      </c>
      <c r="E1593" s="47" t="s">
        <v>6067</v>
      </c>
      <c r="F1593" s="47" t="s">
        <v>6076</v>
      </c>
      <c r="G1593" s="3"/>
      <c r="H1593" s="3">
        <f>IF(isblank(A1593), "", IF(NOT(ISBLANK(I1593)), VLOOKUP(I1593, Institutions, 2, FALSE), 0))</f>
        <v>0</v>
      </c>
      <c r="I1593" s="4"/>
      <c r="J1593" s="4" t="str">
        <f>IF(isblank(A1593), "", IF(NOT(ISBLANK(K1593)), VLOOKUP(K1593, Elections, 2, FALSE), 0))</f>
        <v>election-8</v>
      </c>
      <c r="K1593" s="10" t="s">
        <v>5779</v>
      </c>
      <c r="L1593" s="4">
        <f>IF(isblank($A1593), "", IF(NOT(ISBLANK(M1593)), VLOOKUP(M1593, Elections, 2, FALSE), 0))</f>
        <v>0</v>
      </c>
      <c r="M1593" s="4"/>
      <c r="N1593" s="3"/>
      <c r="O1593" s="3"/>
      <c r="P1593" s="1">
        <v>3208.0</v>
      </c>
      <c r="Q1593" s="1" t="s">
        <v>5796</v>
      </c>
      <c r="R1593" s="1" t="s">
        <v>5806</v>
      </c>
      <c r="S1593" s="1" t="s">
        <v>6108</v>
      </c>
      <c r="T1593" s="1" t="s">
        <v>6109</v>
      </c>
      <c r="U1593" s="1" t="s">
        <v>6110</v>
      </c>
      <c r="V1593" s="1" t="s">
        <v>5998</v>
      </c>
      <c r="W1593" s="1"/>
      <c r="X1593" s="1" t="s">
        <v>46</v>
      </c>
      <c r="Y1593" s="88" t="s">
        <v>6073</v>
      </c>
      <c r="Z1593" s="85" t="s">
        <v>6111</v>
      </c>
      <c r="AA1593" s="60"/>
      <c r="AB1593" s="83" t="s">
        <v>5780</v>
      </c>
      <c r="AC1593" s="84">
        <v>4595254.0</v>
      </c>
      <c r="AD1593" s="84">
        <v>1.629278430301E12</v>
      </c>
      <c r="AE1593" s="26"/>
      <c r="AF1593" s="26"/>
      <c r="AG1593" s="90">
        <v>1178349.99</v>
      </c>
      <c r="AH1593" s="58"/>
      <c r="AI1593" s="58"/>
      <c r="AJ1593" s="58"/>
    </row>
    <row r="1594">
      <c r="A1594" s="3" t="s">
        <v>6112</v>
      </c>
      <c r="B1594" s="55" t="s">
        <v>1976</v>
      </c>
      <c r="C1594" s="47"/>
      <c r="D1594" s="47" t="s">
        <v>54</v>
      </c>
      <c r="E1594" s="47" t="s">
        <v>6067</v>
      </c>
      <c r="F1594" s="47" t="s">
        <v>6076</v>
      </c>
      <c r="G1594" s="3"/>
      <c r="H1594" s="3">
        <f>IF(isblank(A1594), "", IF(NOT(ISBLANK(I1594)), VLOOKUP(I1594, Institutions, 2, FALSE), 0))</f>
        <v>0</v>
      </c>
      <c r="I1594" s="4"/>
      <c r="J1594" s="4" t="str">
        <f>IF(isblank(A1594), "", IF(NOT(ISBLANK(K1594)), VLOOKUP(K1594, Elections, 2, FALSE), 0))</f>
        <v>election-8</v>
      </c>
      <c r="K1594" s="10" t="s">
        <v>5779</v>
      </c>
      <c r="L1594" s="4">
        <f>IF(isblank($A1594), "", IF(NOT(ISBLANK(M1594)), VLOOKUP(M1594, Elections, 2, FALSE), 0))</f>
        <v>0</v>
      </c>
      <c r="M1594" s="4"/>
      <c r="N1594" s="3"/>
      <c r="O1594" s="3"/>
      <c r="P1594" s="1">
        <v>6007.0</v>
      </c>
      <c r="Q1594" s="1" t="s">
        <v>6069</v>
      </c>
      <c r="R1594" s="1" t="s">
        <v>5803</v>
      </c>
      <c r="S1594" s="1" t="s">
        <v>6027</v>
      </c>
      <c r="T1594" s="1" t="s">
        <v>6113</v>
      </c>
      <c r="U1594" s="1" t="s">
        <v>6114</v>
      </c>
      <c r="V1594" s="1" t="s">
        <v>5998</v>
      </c>
      <c r="W1594" s="1"/>
      <c r="X1594" s="1" t="s">
        <v>46</v>
      </c>
      <c r="Y1594" s="88" t="s">
        <v>6073</v>
      </c>
      <c r="Z1594" s="85" t="s">
        <v>6115</v>
      </c>
      <c r="AA1594" s="60"/>
      <c r="AB1594" s="83" t="s">
        <v>5780</v>
      </c>
      <c r="AC1594" s="84">
        <v>6890717.0</v>
      </c>
      <c r="AD1594" s="84">
        <v>2.29386652101E12</v>
      </c>
      <c r="AE1594" s="26"/>
      <c r="AF1594" s="26"/>
      <c r="AG1594" s="90" t="s">
        <v>5827</v>
      </c>
      <c r="AH1594" s="58"/>
      <c r="AI1594" s="58"/>
      <c r="AJ1594" s="58"/>
    </row>
    <row r="1595">
      <c r="A1595" s="3" t="s">
        <v>6116</v>
      </c>
      <c r="B1595" s="55" t="s">
        <v>6117</v>
      </c>
      <c r="C1595" s="47"/>
      <c r="D1595" s="47" t="s">
        <v>35</v>
      </c>
      <c r="E1595" s="47" t="s">
        <v>6067</v>
      </c>
      <c r="F1595" s="47" t="s">
        <v>6076</v>
      </c>
      <c r="G1595" s="3"/>
      <c r="H1595" s="3">
        <f>IF(isblank(A1595), "", IF(NOT(ISBLANK(I1595)), VLOOKUP(I1595, Institutions, 2, FALSE), 0))</f>
        <v>0</v>
      </c>
      <c r="I1595" s="4"/>
      <c r="J1595" s="4" t="str">
        <f>IF(isblank(A1595), "", IF(NOT(ISBLANK(K1595)), VLOOKUP(K1595, Elections, 2, FALSE), 0))</f>
        <v>election-8</v>
      </c>
      <c r="K1595" s="10" t="s">
        <v>5779</v>
      </c>
      <c r="L1595" s="4">
        <f>IF(isblank($A1595), "", IF(NOT(ISBLANK(M1595)), VLOOKUP(M1595, Elections, 2, FALSE), 0))</f>
        <v>0</v>
      </c>
      <c r="M1595" s="4"/>
      <c r="N1595" s="3"/>
      <c r="O1595" s="3"/>
      <c r="P1595" s="1">
        <v>6249.0</v>
      </c>
      <c r="Q1595" s="1" t="s">
        <v>5796</v>
      </c>
      <c r="R1595" s="1" t="s">
        <v>5943</v>
      </c>
      <c r="S1595" s="1" t="s">
        <v>5952</v>
      </c>
      <c r="T1595" s="1" t="s">
        <v>6118</v>
      </c>
      <c r="U1595" s="1" t="s">
        <v>6119</v>
      </c>
      <c r="V1595" s="1" t="s">
        <v>5998</v>
      </c>
      <c r="W1595" s="1"/>
      <c r="X1595" s="1" t="s">
        <v>46</v>
      </c>
      <c r="Y1595" s="88" t="s">
        <v>6073</v>
      </c>
      <c r="Z1595" s="85" t="s">
        <v>6120</v>
      </c>
      <c r="AA1595" s="60"/>
      <c r="AB1595" s="83" t="s">
        <v>5780</v>
      </c>
      <c r="AC1595" s="84">
        <v>8168482.0</v>
      </c>
      <c r="AD1595" s="84">
        <v>2.341289920101E12</v>
      </c>
      <c r="AE1595" s="26"/>
      <c r="AF1595" s="26"/>
      <c r="AG1595" s="90">
        <v>35000.0</v>
      </c>
      <c r="AH1595" s="58"/>
      <c r="AI1595" s="58"/>
      <c r="AJ1595" s="58"/>
    </row>
    <row r="1596">
      <c r="A1596" s="3" t="s">
        <v>6121</v>
      </c>
      <c r="B1596" s="55" t="s">
        <v>6122</v>
      </c>
      <c r="C1596" s="47"/>
      <c r="D1596" s="47" t="s">
        <v>35</v>
      </c>
      <c r="E1596" s="47" t="s">
        <v>6067</v>
      </c>
      <c r="F1596" s="47" t="s">
        <v>6076</v>
      </c>
      <c r="G1596" s="3"/>
      <c r="H1596" s="3">
        <f>IF(isblank(A1596), "", IF(NOT(ISBLANK(I1596)), VLOOKUP(I1596, Institutions, 2, FALSE), 0))</f>
        <v>0</v>
      </c>
      <c r="I1596" s="4"/>
      <c r="J1596" s="4" t="str">
        <f>IF(isblank(A1596), "", IF(NOT(ISBLANK(K1596)), VLOOKUP(K1596, Elections, 2, FALSE), 0))</f>
        <v>election-8</v>
      </c>
      <c r="K1596" s="10" t="s">
        <v>5779</v>
      </c>
      <c r="L1596" s="4">
        <f>IF(isblank($A1596), "", IF(NOT(ISBLANK(M1596)), VLOOKUP(M1596, Elections, 2, FALSE), 0))</f>
        <v>0</v>
      </c>
      <c r="M1596" s="4"/>
      <c r="N1596" s="3"/>
      <c r="O1596" s="3"/>
      <c r="P1596" s="1">
        <v>6223.0</v>
      </c>
      <c r="Q1596" s="1" t="s">
        <v>5796</v>
      </c>
      <c r="R1596" s="1" t="s">
        <v>5943</v>
      </c>
      <c r="S1596" s="1" t="s">
        <v>5964</v>
      </c>
      <c r="T1596" s="1" t="s">
        <v>6123</v>
      </c>
      <c r="U1596" s="1" t="s">
        <v>6124</v>
      </c>
      <c r="V1596" s="1" t="s">
        <v>5998</v>
      </c>
      <c r="W1596" s="1"/>
      <c r="X1596" s="1" t="s">
        <v>46</v>
      </c>
      <c r="Y1596" s="88" t="s">
        <v>6073</v>
      </c>
      <c r="Z1596" s="85" t="s">
        <v>6125</v>
      </c>
      <c r="AA1596" s="60"/>
      <c r="AB1596" s="83" t="s">
        <v>5780</v>
      </c>
      <c r="AC1596" s="84">
        <v>7658214.0</v>
      </c>
      <c r="AD1596" s="84">
        <v>2.298651430401E12</v>
      </c>
      <c r="AE1596" s="26"/>
      <c r="AF1596" s="26"/>
      <c r="AG1596" s="90" t="s">
        <v>5827</v>
      </c>
      <c r="AH1596" s="58"/>
      <c r="AI1596" s="58"/>
      <c r="AJ1596" s="58"/>
    </row>
    <row r="1597">
      <c r="A1597" s="3" t="s">
        <v>6126</v>
      </c>
      <c r="B1597" s="55" t="s">
        <v>6127</v>
      </c>
      <c r="C1597" s="47"/>
      <c r="D1597" s="47" t="s">
        <v>35</v>
      </c>
      <c r="E1597" s="47" t="s">
        <v>6067</v>
      </c>
      <c r="F1597" s="47" t="s">
        <v>6076</v>
      </c>
      <c r="G1597" s="3"/>
      <c r="H1597" s="3">
        <f>IF(isblank(A1597), "", IF(NOT(ISBLANK(I1597)), VLOOKUP(I1597, Institutions, 2, FALSE), 0))</f>
        <v>0</v>
      </c>
      <c r="I1597" s="4"/>
      <c r="J1597" s="4" t="str">
        <f>IF(isblank(A1597), "", IF(NOT(ISBLANK(K1597)), VLOOKUP(K1597, Elections, 2, FALSE), 0))</f>
        <v>election-8</v>
      </c>
      <c r="K1597" s="10" t="s">
        <v>5779</v>
      </c>
      <c r="L1597" s="4">
        <f>IF(isblank($A1597), "", IF(NOT(ISBLANK(M1597)), VLOOKUP(M1597, Elections, 2, FALSE), 0))</f>
        <v>0</v>
      </c>
      <c r="M1597" s="4"/>
      <c r="N1597" s="3"/>
      <c r="O1597" s="3"/>
      <c r="P1597" s="1">
        <v>2735.0</v>
      </c>
      <c r="Q1597" s="1" t="s">
        <v>5796</v>
      </c>
      <c r="R1597" s="1" t="s">
        <v>5806</v>
      </c>
      <c r="S1597" s="1" t="s">
        <v>5990</v>
      </c>
      <c r="T1597" s="1" t="s">
        <v>6128</v>
      </c>
      <c r="U1597" s="1" t="s">
        <v>6129</v>
      </c>
      <c r="V1597" s="1" t="s">
        <v>6130</v>
      </c>
      <c r="W1597" s="1"/>
      <c r="X1597" s="1" t="s">
        <v>46</v>
      </c>
      <c r="Y1597" s="88" t="s">
        <v>6073</v>
      </c>
      <c r="Z1597" s="85" t="s">
        <v>6131</v>
      </c>
      <c r="AA1597" s="60"/>
      <c r="AB1597" s="83" t="s">
        <v>5780</v>
      </c>
      <c r="AC1597" s="84">
        <v>96709.0</v>
      </c>
      <c r="AD1597" s="84">
        <v>1.999839760101E12</v>
      </c>
      <c r="AE1597" s="26"/>
      <c r="AF1597" s="26"/>
      <c r="AG1597" s="90">
        <v>9484.44</v>
      </c>
      <c r="AH1597" s="58"/>
      <c r="AI1597" s="58"/>
      <c r="AJ1597" s="58"/>
    </row>
    <row r="1598">
      <c r="A1598" s="3" t="s">
        <v>6132</v>
      </c>
      <c r="B1598" s="55" t="s">
        <v>6133</v>
      </c>
      <c r="C1598" s="47"/>
      <c r="D1598" s="47" t="s">
        <v>54</v>
      </c>
      <c r="E1598" s="47" t="s">
        <v>6067</v>
      </c>
      <c r="F1598" s="47" t="s">
        <v>6068</v>
      </c>
      <c r="G1598" s="3"/>
      <c r="H1598" s="3">
        <f>IF(isblank(A1598), "", IF(NOT(ISBLANK(I1598)), VLOOKUP(I1598, Institutions, 2, FALSE), 0))</f>
        <v>0</v>
      </c>
      <c r="I1598" s="4"/>
      <c r="J1598" s="4" t="str">
        <f>IF(isblank(A1598), "", IF(NOT(ISBLANK(K1598)), VLOOKUP(K1598, Elections, 2, FALSE), 0))</f>
        <v>election-8</v>
      </c>
      <c r="K1598" s="10" t="s">
        <v>5779</v>
      </c>
      <c r="L1598" s="4">
        <f>IF(isblank($A1598), "", IF(NOT(ISBLANK(M1598)), VLOOKUP(M1598, Elections, 2, FALSE), 0))</f>
        <v>0</v>
      </c>
      <c r="M1598" s="4"/>
      <c r="N1598" s="3"/>
      <c r="O1598" s="3"/>
      <c r="P1598" s="1">
        <v>7550.0</v>
      </c>
      <c r="Q1598" s="1" t="s">
        <v>6069</v>
      </c>
      <c r="R1598" s="1" t="s">
        <v>5803</v>
      </c>
      <c r="S1598" s="1" t="s">
        <v>6027</v>
      </c>
      <c r="T1598" s="1" t="s">
        <v>6134</v>
      </c>
      <c r="U1598" s="1" t="s">
        <v>6135</v>
      </c>
      <c r="V1598" s="1" t="s">
        <v>6136</v>
      </c>
      <c r="W1598" s="1"/>
      <c r="X1598" s="1" t="s">
        <v>46</v>
      </c>
      <c r="Y1598" s="88" t="s">
        <v>6073</v>
      </c>
      <c r="Z1598" s="85" t="s">
        <v>6137</v>
      </c>
      <c r="AA1598" s="60"/>
      <c r="AB1598" s="83" t="s">
        <v>5780</v>
      </c>
      <c r="AC1598" s="84">
        <v>1.6425693E7</v>
      </c>
      <c r="AD1598" s="84">
        <v>1.776145600101E12</v>
      </c>
      <c r="AE1598" s="26"/>
      <c r="AF1598" s="26"/>
      <c r="AG1598" s="90">
        <v>1711558.92</v>
      </c>
      <c r="AH1598" s="58"/>
      <c r="AI1598" s="58"/>
      <c r="AJ1598" s="58"/>
    </row>
    <row r="1599">
      <c r="A1599" s="3" t="s">
        <v>6138</v>
      </c>
      <c r="B1599" s="55" t="s">
        <v>6139</v>
      </c>
      <c r="C1599" s="47"/>
      <c r="D1599" s="47" t="s">
        <v>54</v>
      </c>
      <c r="E1599" s="47" t="s">
        <v>6067</v>
      </c>
      <c r="F1599" s="47" t="s">
        <v>6076</v>
      </c>
      <c r="G1599" s="3"/>
      <c r="H1599" s="3">
        <f>IF(isblank(A1599), "", IF(NOT(ISBLANK(I1599)), VLOOKUP(I1599, Institutions, 2, FALSE), 0))</f>
        <v>0</v>
      </c>
      <c r="I1599" s="4"/>
      <c r="J1599" s="4" t="str">
        <f>IF(isblank(A1599), "", IF(NOT(ISBLANK(K1599)), VLOOKUP(K1599, Elections, 2, FALSE), 0))</f>
        <v>election-8</v>
      </c>
      <c r="K1599" s="10" t="s">
        <v>5779</v>
      </c>
      <c r="L1599" s="4">
        <f>IF(isblank($A1599), "", IF(NOT(ISBLANK(M1599)), VLOOKUP(M1599, Elections, 2, FALSE), 0))</f>
        <v>0</v>
      </c>
      <c r="M1599" s="4"/>
      <c r="N1599" s="3"/>
      <c r="O1599" s="3"/>
      <c r="P1599" s="1">
        <v>5462.0</v>
      </c>
      <c r="Q1599" s="1" t="s">
        <v>6069</v>
      </c>
      <c r="R1599" s="1" t="s">
        <v>5806</v>
      </c>
      <c r="S1599" s="1" t="s">
        <v>5959</v>
      </c>
      <c r="T1599" s="1" t="s">
        <v>6140</v>
      </c>
      <c r="U1599" s="1" t="s">
        <v>6141</v>
      </c>
      <c r="V1599" s="1" t="s">
        <v>6142</v>
      </c>
      <c r="W1599" s="3"/>
      <c r="X1599" s="1" t="s">
        <v>46</v>
      </c>
      <c r="Y1599" s="88" t="s">
        <v>6073</v>
      </c>
      <c r="Z1599" s="85" t="s">
        <v>6143</v>
      </c>
      <c r="AA1599" s="60"/>
      <c r="AB1599" s="83" t="s">
        <v>5780</v>
      </c>
      <c r="AC1599" s="84">
        <v>1861980.0</v>
      </c>
      <c r="AD1599" s="84">
        <v>1.602241280101E12</v>
      </c>
      <c r="AE1599" s="26"/>
      <c r="AF1599" s="26"/>
      <c r="AG1599" s="90" t="s">
        <v>5827</v>
      </c>
      <c r="AH1599" s="58"/>
      <c r="AI1599" s="58"/>
      <c r="AJ1599" s="58"/>
    </row>
    <row r="1600">
      <c r="A1600" s="3" t="s">
        <v>6144</v>
      </c>
      <c r="B1600" s="55" t="s">
        <v>1715</v>
      </c>
      <c r="C1600" s="47"/>
      <c r="D1600" s="47" t="s">
        <v>35</v>
      </c>
      <c r="E1600" s="47" t="s">
        <v>6067</v>
      </c>
      <c r="F1600" s="47" t="s">
        <v>6076</v>
      </c>
      <c r="G1600" s="3"/>
      <c r="H1600" s="3">
        <f>IF(isblank(A1600), "", IF(NOT(ISBLANK(I1600)), VLOOKUP(I1600, Institutions, 2, FALSE), 0))</f>
        <v>0</v>
      </c>
      <c r="I1600" s="4"/>
      <c r="J1600" s="4" t="str">
        <f>IF(isblank(A1600), "", IF(NOT(ISBLANK(K1600)), VLOOKUP(K1600, Elections, 2, FALSE), 0))</f>
        <v>election-8</v>
      </c>
      <c r="K1600" s="10" t="s">
        <v>5779</v>
      </c>
      <c r="L1600" s="4">
        <f>IF(isblank($A1600), "", IF(NOT(ISBLANK(M1600)), VLOOKUP(M1600, Elections, 2, FALSE), 0))</f>
        <v>0</v>
      </c>
      <c r="M1600" s="4"/>
      <c r="N1600" s="3"/>
      <c r="O1600" s="3"/>
      <c r="P1600" s="1">
        <v>3687.0</v>
      </c>
      <c r="Q1600" s="1" t="s">
        <v>5816</v>
      </c>
      <c r="R1600" s="1" t="s">
        <v>5803</v>
      </c>
      <c r="S1600" s="1" t="s">
        <v>6070</v>
      </c>
      <c r="T1600" s="1" t="s">
        <v>6145</v>
      </c>
      <c r="U1600" s="1" t="s">
        <v>6146</v>
      </c>
      <c r="V1600" s="1" t="s">
        <v>5998</v>
      </c>
      <c r="W1600" s="3"/>
      <c r="X1600" s="1" t="s">
        <v>46</v>
      </c>
      <c r="Y1600" s="88" t="s">
        <v>6073</v>
      </c>
      <c r="Z1600" s="85" t="s">
        <v>6147</v>
      </c>
      <c r="AA1600" s="60"/>
      <c r="AB1600" s="83" t="s">
        <v>5780</v>
      </c>
      <c r="AC1600" s="84">
        <v>1786474.0</v>
      </c>
      <c r="AD1600" s="84">
        <v>1.728719052204E12</v>
      </c>
      <c r="AE1600" s="26"/>
      <c r="AF1600" s="26"/>
      <c r="AG1600" s="90">
        <v>359419.35</v>
      </c>
      <c r="AH1600" s="58"/>
      <c r="AI1600" s="58"/>
      <c r="AJ1600" s="58"/>
    </row>
    <row r="1601">
      <c r="A1601" s="3" t="s">
        <v>6148</v>
      </c>
      <c r="B1601" s="55" t="s">
        <v>6149</v>
      </c>
      <c r="C1601" s="47"/>
      <c r="D1601" s="47" t="s">
        <v>54</v>
      </c>
      <c r="E1601" s="47" t="s">
        <v>6067</v>
      </c>
      <c r="F1601" s="47" t="s">
        <v>6068</v>
      </c>
      <c r="G1601" s="3"/>
      <c r="H1601" s="3">
        <f>IF(isblank(A1601), "", IF(NOT(ISBLANK(I1601)), VLOOKUP(I1601, Institutions, 2, FALSE), 0))</f>
        <v>0</v>
      </c>
      <c r="I1601" s="4"/>
      <c r="J1601" s="4" t="str">
        <f>IF(isblank(A1601), "", IF(NOT(ISBLANK(K1601)), VLOOKUP(K1601, Elections, 2, FALSE), 0))</f>
        <v>election-8</v>
      </c>
      <c r="K1601" s="10" t="s">
        <v>5779</v>
      </c>
      <c r="L1601" s="4">
        <f>IF(isblank($A1601), "", IF(NOT(ISBLANK(M1601)), VLOOKUP(M1601, Elections, 2, FALSE), 0))</f>
        <v>0</v>
      </c>
      <c r="M1601" s="4"/>
      <c r="N1601" s="3"/>
      <c r="O1601" s="3"/>
      <c r="P1601" s="1">
        <v>5093.0</v>
      </c>
      <c r="Q1601" s="1" t="s">
        <v>5853</v>
      </c>
      <c r="R1601" s="1" t="s">
        <v>5806</v>
      </c>
      <c r="S1601" s="1" t="s">
        <v>6036</v>
      </c>
      <c r="T1601" s="1" t="s">
        <v>6150</v>
      </c>
      <c r="U1601" s="1" t="s">
        <v>6151</v>
      </c>
      <c r="V1601" s="1" t="s">
        <v>5998</v>
      </c>
      <c r="W1601" s="3"/>
      <c r="X1601" s="1" t="s">
        <v>46</v>
      </c>
      <c r="Y1601" s="88" t="s">
        <v>6073</v>
      </c>
      <c r="Z1601" s="85" t="s">
        <v>6152</v>
      </c>
      <c r="AA1601" s="60"/>
      <c r="AB1601" s="83" t="s">
        <v>5780</v>
      </c>
      <c r="AC1601" s="84">
        <v>1.4843749E7</v>
      </c>
      <c r="AD1601" s="84">
        <v>2.283195520101E12</v>
      </c>
      <c r="AE1601" s="26"/>
      <c r="AF1601" s="26"/>
      <c r="AG1601" s="90" t="s">
        <v>5827</v>
      </c>
      <c r="AH1601" s="58"/>
      <c r="AI1601" s="58"/>
      <c r="AJ1601" s="58"/>
    </row>
    <row r="1602">
      <c r="A1602" s="3" t="s">
        <v>6153</v>
      </c>
      <c r="B1602" s="55" t="s">
        <v>6154</v>
      </c>
      <c r="C1602" s="47"/>
      <c r="D1602" s="47" t="s">
        <v>35</v>
      </c>
      <c r="E1602" s="47" t="s">
        <v>6067</v>
      </c>
      <c r="F1602" s="47" t="s">
        <v>6076</v>
      </c>
      <c r="G1602" s="3"/>
      <c r="H1602" s="3">
        <f>IF(isblank(A1602), "", IF(NOT(ISBLANK(I1602)), VLOOKUP(I1602, Institutions, 2, FALSE), 0))</f>
        <v>0</v>
      </c>
      <c r="I1602" s="4"/>
      <c r="J1602" s="4" t="str">
        <f>IF(isblank(A1602), "", IF(NOT(ISBLANK(K1602)), VLOOKUP(K1602, Elections, 2, FALSE), 0))</f>
        <v>election-8</v>
      </c>
      <c r="K1602" s="10" t="s">
        <v>5779</v>
      </c>
      <c r="L1602" s="4">
        <f>IF(isblank($A1602), "", IF(NOT(ISBLANK(M1602)), VLOOKUP(M1602, Elections, 2, FALSE), 0))</f>
        <v>0</v>
      </c>
      <c r="M1602" s="4"/>
      <c r="N1602" s="3"/>
      <c r="O1602" s="3"/>
      <c r="P1602" s="1">
        <v>6177.0</v>
      </c>
      <c r="Q1602" s="1" t="s">
        <v>5796</v>
      </c>
      <c r="R1602" s="1" t="s">
        <v>5803</v>
      </c>
      <c r="S1602" s="1" t="s">
        <v>6155</v>
      </c>
      <c r="T1602" s="1" t="s">
        <v>6156</v>
      </c>
      <c r="U1602" s="1" t="s">
        <v>6157</v>
      </c>
      <c r="V1602" s="1" t="s">
        <v>5998</v>
      </c>
      <c r="W1602" s="3"/>
      <c r="X1602" s="1" t="s">
        <v>46</v>
      </c>
      <c r="Y1602" s="88" t="s">
        <v>6073</v>
      </c>
      <c r="Z1602" s="85" t="s">
        <v>6158</v>
      </c>
      <c r="AA1602" s="60"/>
      <c r="AB1602" s="83" t="s">
        <v>5780</v>
      </c>
      <c r="AC1602" s="84">
        <v>7683286.0</v>
      </c>
      <c r="AD1602" s="84">
        <v>1.930190190101E12</v>
      </c>
      <c r="AE1602" s="26"/>
      <c r="AF1602" s="26"/>
      <c r="AG1602" s="90"/>
      <c r="AH1602" s="58"/>
      <c r="AI1602" s="58"/>
      <c r="AJ1602" s="58"/>
    </row>
    <row r="1603">
      <c r="A1603" s="3" t="s">
        <v>6159</v>
      </c>
      <c r="B1603" s="94" t="s">
        <v>6160</v>
      </c>
      <c r="C1603" s="47"/>
      <c r="D1603" s="47" t="s">
        <v>5977</v>
      </c>
      <c r="E1603" s="47" t="s">
        <v>6161</v>
      </c>
      <c r="F1603" s="39"/>
      <c r="G1603" s="3"/>
      <c r="H1603" s="3">
        <f>IF(isblank(A1603), "", IF(NOT(ISBLANK(I1603)), VLOOKUP(I1603, Institutions, 2, FALSE), 0))</f>
        <v>0</v>
      </c>
      <c r="I1603" s="4"/>
      <c r="J1603" s="4" t="str">
        <f>IF(isblank(A1603), "", IF(NOT(ISBLANK(K1603)), VLOOKUP(K1603, Elections, 2, FALSE), 0))</f>
        <v>election-12</v>
      </c>
      <c r="K1603" s="10" t="s">
        <v>6162</v>
      </c>
      <c r="L1603" s="4">
        <f>IF(isblank($A1603), "", IF(NOT(ISBLANK(M1603)), VLOOKUP(M1603, Elections, 2, FALSE), 0))</f>
        <v>0</v>
      </c>
      <c r="M1603" s="4"/>
      <c r="N1603" s="3"/>
      <c r="O1603" s="3"/>
      <c r="P1603" s="1">
        <v>9346.0</v>
      </c>
      <c r="Q1603" s="3"/>
      <c r="R1603" s="1" t="s">
        <v>41</v>
      </c>
      <c r="S1603" s="3"/>
      <c r="T1603" s="3"/>
      <c r="U1603" s="3"/>
      <c r="V1603" s="3"/>
      <c r="W1603" s="3"/>
      <c r="X1603" s="1"/>
      <c r="Y1603" s="1"/>
      <c r="Z1603" s="59"/>
      <c r="AA1603" s="60"/>
      <c r="AB1603" s="83" t="s">
        <v>5780</v>
      </c>
      <c r="AC1603" s="84">
        <v>1.0102604E7</v>
      </c>
      <c r="AD1603" s="84">
        <v>2.231856550101E12</v>
      </c>
      <c r="AE1603" s="26"/>
      <c r="AF1603" s="26"/>
      <c r="AG1603" s="90">
        <v>245967.74</v>
      </c>
      <c r="AH1603" s="58"/>
      <c r="AI1603" s="58"/>
      <c r="AJ1603" s="58"/>
    </row>
    <row r="1604">
      <c r="A1604" s="3" t="s">
        <v>6163</v>
      </c>
      <c r="B1604" s="55" t="s">
        <v>6164</v>
      </c>
      <c r="C1604" s="47"/>
      <c r="D1604" s="47" t="s">
        <v>5977</v>
      </c>
      <c r="E1604" s="47" t="s">
        <v>6161</v>
      </c>
      <c r="F1604" s="47" t="s">
        <v>6165</v>
      </c>
      <c r="G1604" s="3"/>
      <c r="H1604" s="3">
        <f>IF(isblank(A1604), "", IF(NOT(ISBLANK(I1604)), VLOOKUP(I1604, Institutions, 2, FALSE), 0))</f>
        <v>0</v>
      </c>
      <c r="I1604" s="4"/>
      <c r="J1604" s="4" t="str">
        <f>IF(isblank(A1604), "", IF(NOT(ISBLANK(K1604)), VLOOKUP(K1604, Elections, 2, FALSE), 0))</f>
        <v>election-12</v>
      </c>
      <c r="K1604" s="10" t="s">
        <v>6162</v>
      </c>
      <c r="L1604" s="4">
        <f>IF(isblank($A1604), "", IF(NOT(ISBLANK(M1604)), VLOOKUP(M1604, Elections, 2, FALSE), 0))</f>
        <v>0</v>
      </c>
      <c r="M1604" s="4"/>
      <c r="N1604" s="3"/>
      <c r="O1604" s="3"/>
      <c r="P1604" s="1">
        <v>2535.0</v>
      </c>
      <c r="Q1604" s="3"/>
      <c r="R1604" s="1" t="s">
        <v>41</v>
      </c>
      <c r="S1604" s="1" t="s">
        <v>6166</v>
      </c>
      <c r="T1604" s="1" t="s">
        <v>6167</v>
      </c>
      <c r="U1604" s="1" t="s">
        <v>6168</v>
      </c>
      <c r="V1604" s="1" t="s">
        <v>5998</v>
      </c>
      <c r="W1604" s="3"/>
      <c r="X1604" s="1"/>
      <c r="Y1604" s="1"/>
      <c r="Z1604" s="85" t="s">
        <v>6169</v>
      </c>
      <c r="AA1604" s="60"/>
      <c r="AB1604" s="83" t="s">
        <v>5780</v>
      </c>
      <c r="AC1604" s="84">
        <v>1266268.0</v>
      </c>
      <c r="AD1604" s="84">
        <v>2.344820870101E12</v>
      </c>
      <c r="AE1604" s="26"/>
      <c r="AF1604" s="26"/>
      <c r="AG1604" s="90">
        <v>56952.0</v>
      </c>
      <c r="AH1604" s="58"/>
      <c r="AI1604" s="58"/>
      <c r="AJ1604" s="58"/>
    </row>
    <row r="1605">
      <c r="A1605" s="95" t="s">
        <v>6170</v>
      </c>
      <c r="B1605" s="92" t="s">
        <v>34</v>
      </c>
      <c r="C1605" s="96"/>
      <c r="D1605" s="96" t="s">
        <v>5977</v>
      </c>
      <c r="E1605" s="96" t="s">
        <v>6161</v>
      </c>
      <c r="F1605" s="96" t="s">
        <v>6171</v>
      </c>
      <c r="G1605" s="79"/>
      <c r="H1605" s="79">
        <f>IF(isblank(A1605), "", IF(NOT(ISBLANK(I1605)), VLOOKUP(I1605, Institutions, 2, FALSE), 0))</f>
        <v>0</v>
      </c>
      <c r="I1605" s="97"/>
      <c r="J1605" s="97" t="str">
        <f>IF(isblank(A1605), "", IF(NOT(ISBLANK(K1605)), VLOOKUP(K1605, Elections, 2, FALSE), 0))</f>
        <v>election-12</v>
      </c>
      <c r="K1605" s="10" t="s">
        <v>6162</v>
      </c>
      <c r="L1605" s="97">
        <f>IF(isblank($A1605), "", IF(NOT(ISBLANK(M1605)), VLOOKUP(M1605, Elections, 2, FALSE), 0))</f>
        <v>0</v>
      </c>
      <c r="M1605" s="97"/>
      <c r="N1605" s="79"/>
      <c r="O1605" s="79"/>
      <c r="P1605" s="1">
        <v>4594.0</v>
      </c>
      <c r="Q1605" s="80" t="s">
        <v>40</v>
      </c>
      <c r="R1605" s="80" t="s">
        <v>41</v>
      </c>
      <c r="S1605" s="80" t="s">
        <v>42</v>
      </c>
      <c r="T1605" s="80" t="s">
        <v>43</v>
      </c>
      <c r="U1605" s="80" t="s">
        <v>44</v>
      </c>
      <c r="V1605" s="79"/>
      <c r="W1605" s="81" t="s">
        <v>45</v>
      </c>
      <c r="X1605" s="80" t="s">
        <v>46</v>
      </c>
      <c r="Y1605" s="81" t="s">
        <v>47</v>
      </c>
      <c r="Z1605" s="98" t="s">
        <v>48</v>
      </c>
      <c r="AA1605" s="98" t="s">
        <v>48</v>
      </c>
      <c r="AB1605" s="83" t="s">
        <v>5780</v>
      </c>
      <c r="AC1605" s="99">
        <v>6163777.0</v>
      </c>
      <c r="AD1605" s="99">
        <v>2.594065110506E12</v>
      </c>
      <c r="AE1605" s="99" t="s">
        <v>49</v>
      </c>
      <c r="AF1605" s="99" t="s">
        <v>60</v>
      </c>
      <c r="AG1605" s="90">
        <v>53901.0</v>
      </c>
      <c r="AH1605" s="100"/>
      <c r="AI1605" s="100"/>
      <c r="AJ1605" s="100"/>
    </row>
    <row r="1606">
      <c r="A1606" s="3" t="s">
        <v>6172</v>
      </c>
      <c r="B1606" s="55" t="s">
        <v>913</v>
      </c>
      <c r="C1606" s="47"/>
      <c r="D1606" s="47" t="s">
        <v>5977</v>
      </c>
      <c r="E1606" s="47" t="s">
        <v>6161</v>
      </c>
      <c r="F1606" s="39"/>
      <c r="G1606" s="3"/>
      <c r="H1606" s="3">
        <f>IF(isblank(A1606), "", IF(NOT(ISBLANK(I1606)), VLOOKUP(I1606, Institutions, 2, FALSE), 0))</f>
        <v>0</v>
      </c>
      <c r="I1606" s="4"/>
      <c r="J1606" s="4" t="str">
        <f>IF(isblank(A1606), "", IF(NOT(ISBLANK(K1606)), VLOOKUP(K1606, Elections, 2, FALSE), 0))</f>
        <v>election-12</v>
      </c>
      <c r="K1606" s="10" t="s">
        <v>6162</v>
      </c>
      <c r="L1606" s="4">
        <f>IF(isblank($A1606), "", IF(NOT(ISBLANK(M1606)), VLOOKUP(M1606, Elections, 2, FALSE), 0))</f>
        <v>0</v>
      </c>
      <c r="M1606" s="4"/>
      <c r="N1606" s="3"/>
      <c r="O1606" s="3"/>
      <c r="P1606" s="1">
        <v>5140.0</v>
      </c>
      <c r="Q1606" s="1" t="s">
        <v>5816</v>
      </c>
      <c r="R1606" s="1" t="s">
        <v>41</v>
      </c>
      <c r="S1606" s="1" t="s">
        <v>6036</v>
      </c>
      <c r="T1606" s="1" t="s">
        <v>6173</v>
      </c>
      <c r="U1606" s="1" t="s">
        <v>6174</v>
      </c>
      <c r="V1606" s="1" t="s">
        <v>6175</v>
      </c>
      <c r="W1606" s="3"/>
      <c r="X1606" s="1"/>
      <c r="Y1606" s="1"/>
      <c r="Z1606" s="85" t="s">
        <v>6176</v>
      </c>
      <c r="AA1606" s="60"/>
      <c r="AB1606" s="83" t="s">
        <v>5780</v>
      </c>
      <c r="AC1606" s="84">
        <v>7629567.0</v>
      </c>
      <c r="AD1606" s="84">
        <v>1.978459400101E12</v>
      </c>
      <c r="AE1606" s="26"/>
      <c r="AF1606" s="26"/>
      <c r="AG1606" s="90">
        <v>65763.44</v>
      </c>
      <c r="AH1606" s="58"/>
      <c r="AI1606" s="58"/>
      <c r="AJ1606" s="58"/>
    </row>
    <row r="1607">
      <c r="A1607" s="3" t="s">
        <v>6177</v>
      </c>
      <c r="B1607" s="55" t="s">
        <v>940</v>
      </c>
      <c r="C1607" s="47"/>
      <c r="D1607" s="47" t="s">
        <v>5977</v>
      </c>
      <c r="E1607" s="47" t="s">
        <v>6161</v>
      </c>
      <c r="F1607" s="39"/>
      <c r="G1607" s="3"/>
      <c r="H1607" s="3">
        <f>IF(isblank(A1607), "", IF(NOT(ISBLANK(I1607)), VLOOKUP(I1607, Institutions, 2, FALSE), 0))</f>
        <v>0</v>
      </c>
      <c r="I1607" s="4"/>
      <c r="J1607" s="4" t="str">
        <f>IF(isblank(A1607), "", IF(NOT(ISBLANK(K1607)), VLOOKUP(K1607, Elections, 2, FALSE), 0))</f>
        <v>election-12</v>
      </c>
      <c r="K1607" s="10" t="s">
        <v>6162</v>
      </c>
      <c r="L1607" s="4">
        <f>IF(isblank($A1607), "", IF(NOT(ISBLANK(M1607)), VLOOKUP(M1607, Elections, 2, FALSE), 0))</f>
        <v>0</v>
      </c>
      <c r="M1607" s="4"/>
      <c r="N1607" s="3"/>
      <c r="O1607" s="3"/>
      <c r="P1607" s="1">
        <v>6909.0</v>
      </c>
      <c r="Q1607" s="1" t="s">
        <v>5816</v>
      </c>
      <c r="R1607" s="1" t="s">
        <v>41</v>
      </c>
      <c r="S1607" s="1" t="s">
        <v>5944</v>
      </c>
      <c r="T1607" s="1" t="s">
        <v>6178</v>
      </c>
      <c r="U1607" s="1" t="s">
        <v>6179</v>
      </c>
      <c r="V1607" s="1" t="s">
        <v>6180</v>
      </c>
      <c r="W1607" s="3"/>
      <c r="X1607" s="1"/>
      <c r="Y1607" s="1"/>
      <c r="Z1607" s="85" t="s">
        <v>5949</v>
      </c>
      <c r="AA1607" s="60"/>
      <c r="AB1607" s="83" t="s">
        <v>5780</v>
      </c>
      <c r="AC1607" s="84">
        <v>2.0101619E7</v>
      </c>
      <c r="AD1607" s="84">
        <v>1.811160141202E12</v>
      </c>
      <c r="AE1607" s="26"/>
      <c r="AF1607" s="26"/>
      <c r="AG1607" s="90" t="s">
        <v>6181</v>
      </c>
      <c r="AH1607" s="58"/>
      <c r="AI1607" s="58"/>
      <c r="AJ1607" s="58"/>
    </row>
    <row r="1608">
      <c r="A1608" s="3" t="s">
        <v>6182</v>
      </c>
      <c r="B1608" s="94" t="s">
        <v>6183</v>
      </c>
      <c r="C1608" s="47"/>
      <c r="D1608" s="47" t="s">
        <v>5977</v>
      </c>
      <c r="E1608" s="47" t="s">
        <v>6161</v>
      </c>
      <c r="F1608" s="39"/>
      <c r="G1608" s="3"/>
      <c r="H1608" s="3">
        <f>IF(isblank(A1608), "", IF(NOT(ISBLANK(I1608)), VLOOKUP(I1608, Institutions, 2, FALSE), 0))</f>
        <v>0</v>
      </c>
      <c r="I1608" s="4"/>
      <c r="J1608" s="4" t="str">
        <f>IF(isblank(A1608), "", IF(NOT(ISBLANK(K1608)), VLOOKUP(K1608, Elections, 2, FALSE), 0))</f>
        <v>election-12</v>
      </c>
      <c r="K1608" s="10" t="s">
        <v>6162</v>
      </c>
      <c r="L1608" s="4">
        <f>IF(isblank($A1608), "", IF(NOT(ISBLANK(M1608)), VLOOKUP(M1608, Elections, 2, FALSE), 0))</f>
        <v>0</v>
      </c>
      <c r="M1608" s="4"/>
      <c r="N1608" s="3"/>
      <c r="O1608" s="3"/>
      <c r="P1608" s="1">
        <v>5806.0</v>
      </c>
      <c r="Q1608" s="3"/>
      <c r="R1608" s="1" t="s">
        <v>41</v>
      </c>
      <c r="S1608" s="3"/>
      <c r="T1608" s="3"/>
      <c r="U1608" s="3"/>
      <c r="V1608" s="3"/>
      <c r="W1608" s="3"/>
      <c r="X1608" s="1"/>
      <c r="Y1608" s="1"/>
      <c r="Z1608" s="59"/>
      <c r="AA1608" s="60"/>
      <c r="AB1608" s="83" t="s">
        <v>5780</v>
      </c>
      <c r="AC1608" s="84"/>
      <c r="AD1608" s="84"/>
      <c r="AE1608" s="26"/>
      <c r="AF1608" s="26"/>
      <c r="AG1608" s="90"/>
      <c r="AH1608" s="58"/>
      <c r="AI1608" s="58"/>
      <c r="AJ1608" s="58"/>
    </row>
    <row r="1609">
      <c r="A1609" s="3" t="s">
        <v>6184</v>
      </c>
      <c r="B1609" s="94" t="s">
        <v>5811</v>
      </c>
      <c r="C1609" s="47"/>
      <c r="D1609" s="47" t="s">
        <v>35</v>
      </c>
      <c r="E1609" s="47" t="s">
        <v>6161</v>
      </c>
      <c r="F1609" s="39"/>
      <c r="G1609" s="3"/>
      <c r="H1609" s="3">
        <f>IF(isblank(A1609), "", IF(NOT(ISBLANK(I1609)), VLOOKUP(I1609, Institutions, 2, FALSE), 0))</f>
        <v>0</v>
      </c>
      <c r="I1609" s="4"/>
      <c r="J1609" s="4" t="str">
        <f>IF(isblank(A1609), "", IF(NOT(ISBLANK(K1609)), VLOOKUP(K1609, Elections, 2, FALSE), 0))</f>
        <v>election-12</v>
      </c>
      <c r="K1609" s="10" t="s">
        <v>6162</v>
      </c>
      <c r="L1609" s="4">
        <f>IF(isblank($A1609), "", IF(NOT(ISBLANK(M1609)), VLOOKUP(M1609, Elections, 2, FALSE), 0))</f>
        <v>0</v>
      </c>
      <c r="M1609" s="4"/>
      <c r="N1609" s="3"/>
      <c r="O1609" s="3"/>
      <c r="P1609" s="1">
        <v>3142.0</v>
      </c>
      <c r="Q1609" s="3"/>
      <c r="R1609" s="1" t="s">
        <v>5806</v>
      </c>
      <c r="S1609" s="1" t="s">
        <v>6082</v>
      </c>
      <c r="T1609" s="3"/>
      <c r="U1609" s="3"/>
      <c r="V1609" s="3"/>
      <c r="W1609" s="3"/>
      <c r="X1609" s="1"/>
      <c r="Y1609" s="1"/>
      <c r="Z1609" s="85" t="s">
        <v>6185</v>
      </c>
      <c r="AA1609" s="60"/>
      <c r="AB1609" s="83" t="s">
        <v>5780</v>
      </c>
      <c r="AC1609" s="84" t="s">
        <v>6186</v>
      </c>
      <c r="AD1609" s="84">
        <v>2.738020460101E12</v>
      </c>
      <c r="AE1609" s="26"/>
      <c r="AF1609" s="26"/>
      <c r="AG1609" s="90"/>
      <c r="AH1609" s="58"/>
      <c r="AI1609" s="58"/>
      <c r="AJ1609" s="58"/>
    </row>
    <row r="1610">
      <c r="A1610" s="3" t="s">
        <v>6187</v>
      </c>
      <c r="B1610" s="94" t="s">
        <v>6188</v>
      </c>
      <c r="C1610" s="47"/>
      <c r="D1610" s="47" t="s">
        <v>5977</v>
      </c>
      <c r="E1610" s="47" t="s">
        <v>6161</v>
      </c>
      <c r="F1610" s="39"/>
      <c r="G1610" s="3"/>
      <c r="H1610" s="3">
        <f>IF(isblank(A1610), "", IF(NOT(ISBLANK(I1610)), VLOOKUP(I1610, Institutions, 2, FALSE), 0))</f>
        <v>0</v>
      </c>
      <c r="I1610" s="4"/>
      <c r="J1610" s="4" t="str">
        <f>IF(isblank(A1610), "", IF(NOT(ISBLANK(K1610)), VLOOKUP(K1610, Elections, 2, FALSE), 0))</f>
        <v>election-12</v>
      </c>
      <c r="K1610" s="10" t="s">
        <v>6162</v>
      </c>
      <c r="L1610" s="4">
        <f>IF(isblank($A1610), "", IF(NOT(ISBLANK(M1610)), VLOOKUP(M1610, Elections, 2, FALSE), 0))</f>
        <v>0</v>
      </c>
      <c r="M1610" s="4"/>
      <c r="N1610" s="3"/>
      <c r="O1610" s="3"/>
      <c r="P1610" s="1">
        <v>6294.0</v>
      </c>
      <c r="Q1610" s="3"/>
      <c r="R1610" s="1" t="s">
        <v>41</v>
      </c>
      <c r="S1610" s="3"/>
      <c r="T1610" s="3"/>
      <c r="U1610" s="3"/>
      <c r="V1610" s="3"/>
      <c r="W1610" s="3"/>
      <c r="X1610" s="1"/>
      <c r="Y1610" s="1"/>
      <c r="Z1610" s="59"/>
      <c r="AA1610" s="60"/>
      <c r="AB1610" s="83" t="s">
        <v>5780</v>
      </c>
      <c r="AC1610" s="84">
        <v>2394308.0</v>
      </c>
      <c r="AD1610" s="84">
        <v>1.853173400101E12</v>
      </c>
      <c r="AE1610" s="26"/>
      <c r="AF1610" s="26"/>
      <c r="AG1610" s="90">
        <v>1308487.73</v>
      </c>
      <c r="AH1610" s="58"/>
      <c r="AI1610" s="58"/>
      <c r="AJ1610" s="58"/>
    </row>
    <row r="1611">
      <c r="A1611" s="3" t="s">
        <v>6189</v>
      </c>
      <c r="B1611" s="94" t="s">
        <v>6190</v>
      </c>
      <c r="C1611" s="47"/>
      <c r="D1611" s="47" t="s">
        <v>5977</v>
      </c>
      <c r="E1611" s="47" t="s">
        <v>6161</v>
      </c>
      <c r="F1611" s="39"/>
      <c r="G1611" s="3"/>
      <c r="H1611" s="3">
        <f>IF(isblank(A1611), "", IF(NOT(ISBLANK(I1611)), VLOOKUP(I1611, Institutions, 2, FALSE), 0))</f>
        <v>0</v>
      </c>
      <c r="I1611" s="4"/>
      <c r="J1611" s="4" t="str">
        <f>IF(isblank(A1611), "", IF(NOT(ISBLANK(K1611)), VLOOKUP(K1611, Elections, 2, FALSE), 0))</f>
        <v>election-12</v>
      </c>
      <c r="K1611" s="10" t="s">
        <v>6162</v>
      </c>
      <c r="L1611" s="4">
        <f>IF(isblank($A1611), "", IF(NOT(ISBLANK(M1611)), VLOOKUP(M1611, Elections, 2, FALSE), 0))</f>
        <v>0</v>
      </c>
      <c r="M1611" s="4"/>
      <c r="N1611" s="3"/>
      <c r="O1611" s="3"/>
      <c r="P1611" s="1">
        <v>7164.0</v>
      </c>
      <c r="Q1611" s="3"/>
      <c r="R1611" s="1" t="s">
        <v>41</v>
      </c>
      <c r="S1611" s="1" t="s">
        <v>5944</v>
      </c>
      <c r="T1611" s="3"/>
      <c r="U1611" s="3"/>
      <c r="V1611" s="3"/>
      <c r="W1611" s="3"/>
      <c r="X1611" s="1"/>
      <c r="Y1611" s="1"/>
      <c r="Z1611" s="85" t="s">
        <v>6191</v>
      </c>
      <c r="AA1611" s="60"/>
      <c r="AB1611" s="83" t="s">
        <v>5780</v>
      </c>
      <c r="AC1611" s="84"/>
      <c r="AD1611" s="84"/>
      <c r="AE1611" s="26"/>
      <c r="AF1611" s="26"/>
      <c r="AG1611" s="90"/>
      <c r="AH1611" s="58"/>
      <c r="AI1611" s="58"/>
      <c r="AJ1611" s="58"/>
    </row>
    <row r="1612">
      <c r="A1612" s="3" t="s">
        <v>6192</v>
      </c>
      <c r="B1612" s="55" t="s">
        <v>6193</v>
      </c>
      <c r="C1612" s="47"/>
      <c r="D1612" s="47" t="s">
        <v>5977</v>
      </c>
      <c r="E1612" s="47" t="s">
        <v>6161</v>
      </c>
      <c r="F1612" s="39"/>
      <c r="G1612" s="3"/>
      <c r="H1612" s="3">
        <f>IF(isblank(A1612), "", IF(NOT(ISBLANK(I1612)), VLOOKUP(I1612, Institutions, 2, FALSE), 0))</f>
        <v>0</v>
      </c>
      <c r="I1612" s="4"/>
      <c r="J1612" s="4" t="str">
        <f>IF(isblank(A1612), "", IF(NOT(ISBLANK(K1612)), VLOOKUP(K1612, Elections, 2, FALSE), 0))</f>
        <v>election-12</v>
      </c>
      <c r="K1612" s="10" t="s">
        <v>6162</v>
      </c>
      <c r="L1612" s="4">
        <f>IF(isblank($A1612), "", IF(NOT(ISBLANK(M1612)), VLOOKUP(M1612, Elections, 2, FALSE), 0))</f>
        <v>0</v>
      </c>
      <c r="M1612" s="4"/>
      <c r="N1612" s="3"/>
      <c r="O1612" s="3"/>
      <c r="P1612" s="1">
        <v>7143.0</v>
      </c>
      <c r="Q1612" s="3"/>
      <c r="R1612" s="1" t="s">
        <v>41</v>
      </c>
      <c r="S1612" s="1" t="s">
        <v>5944</v>
      </c>
      <c r="T1612" s="1" t="s">
        <v>6194</v>
      </c>
      <c r="U1612" s="1" t="s">
        <v>6195</v>
      </c>
      <c r="V1612" s="1" t="s">
        <v>6196</v>
      </c>
      <c r="W1612" s="3"/>
      <c r="X1612" s="1"/>
      <c r="Y1612" s="1"/>
      <c r="Z1612" s="85" t="s">
        <v>6197</v>
      </c>
      <c r="AA1612" s="60"/>
      <c r="AB1612" s="83" t="s">
        <v>5780</v>
      </c>
      <c r="AC1612" s="84">
        <v>4733940.0</v>
      </c>
      <c r="AD1612" s="84">
        <v>2.624982861223E12</v>
      </c>
      <c r="AE1612" s="26"/>
      <c r="AF1612" s="26"/>
      <c r="AG1612" s="90">
        <v>440419.35</v>
      </c>
      <c r="AH1612" s="58"/>
      <c r="AI1612" s="58"/>
      <c r="AJ1612" s="58"/>
    </row>
    <row r="1613">
      <c r="A1613" s="54" t="s">
        <v>6198</v>
      </c>
      <c r="B1613" s="94" t="s">
        <v>6199</v>
      </c>
      <c r="C1613" s="47"/>
      <c r="D1613" s="47" t="s">
        <v>54</v>
      </c>
      <c r="E1613" s="47" t="s">
        <v>6161</v>
      </c>
      <c r="F1613" s="47" t="s">
        <v>6171</v>
      </c>
      <c r="G1613" s="3"/>
      <c r="H1613" s="3">
        <f>IF(isblank(A1613), "", IF(NOT(ISBLANK(I1613)), VLOOKUP(I1613, Institutions, 2, FALSE), 0))</f>
        <v>0</v>
      </c>
      <c r="I1613" s="4"/>
      <c r="J1613" s="4" t="str">
        <f>IF(isblank(A1613), "", IF(NOT(ISBLANK(K1613)), VLOOKUP(K1613, Elections, 2, FALSE), 0))</f>
        <v>election-12</v>
      </c>
      <c r="K1613" s="10" t="s">
        <v>6162</v>
      </c>
      <c r="L1613" s="4">
        <f>IF(isblank($A1613), "", IF(NOT(ISBLANK(M1613)), VLOOKUP(M1613, Elections, 2, FALSE), 0))</f>
        <v>0</v>
      </c>
      <c r="M1613" s="4"/>
      <c r="N1613" s="3"/>
      <c r="O1613" s="3"/>
      <c r="P1613" s="1">
        <v>7499.0</v>
      </c>
      <c r="Q1613" s="3"/>
      <c r="R1613" s="1" t="s">
        <v>41</v>
      </c>
      <c r="S1613" s="3"/>
      <c r="T1613" s="3"/>
      <c r="U1613" s="3"/>
      <c r="V1613" s="3"/>
      <c r="W1613" s="3"/>
      <c r="X1613" s="1"/>
      <c r="Y1613" s="1"/>
      <c r="Z1613" s="59"/>
      <c r="AA1613" s="60"/>
      <c r="AB1613" s="83" t="s">
        <v>5780</v>
      </c>
      <c r="AC1613" s="84">
        <v>1.6458796E7</v>
      </c>
      <c r="AD1613" s="84">
        <v>2.451546040101E12</v>
      </c>
      <c r="AE1613" s="26"/>
      <c r="AF1613" s="26"/>
      <c r="AG1613" s="90">
        <v>1090483.87</v>
      </c>
      <c r="AH1613" s="58"/>
      <c r="AI1613" s="58"/>
      <c r="AJ1613" s="58"/>
    </row>
    <row r="1614">
      <c r="A1614" s="3" t="s">
        <v>6200</v>
      </c>
      <c r="B1614" s="55" t="s">
        <v>1832</v>
      </c>
      <c r="C1614" s="47"/>
      <c r="D1614" s="47" t="s">
        <v>5970</v>
      </c>
      <c r="E1614" s="47" t="s">
        <v>6161</v>
      </c>
      <c r="F1614" s="47" t="s">
        <v>6165</v>
      </c>
      <c r="G1614" s="3"/>
      <c r="H1614" s="3">
        <f>IF(isblank(A1614), "", IF(NOT(ISBLANK(I1614)), VLOOKUP(I1614, Institutions, 2, FALSE), 0))</f>
        <v>0</v>
      </c>
      <c r="I1614" s="4"/>
      <c r="J1614" s="4" t="str">
        <f>IF(isblank(A1614), "", IF(NOT(ISBLANK(K1614)), VLOOKUP(K1614, Elections, 2, FALSE), 0))</f>
        <v>election-12</v>
      </c>
      <c r="K1614" s="10" t="s">
        <v>6162</v>
      </c>
      <c r="L1614" s="4">
        <f>IF(isblank($A1614), "", IF(NOT(ISBLANK(M1614)), VLOOKUP(M1614, Elections, 2, FALSE), 0))</f>
        <v>0</v>
      </c>
      <c r="M1614" s="4"/>
      <c r="N1614" s="3"/>
      <c r="O1614" s="3"/>
      <c r="P1614" s="1">
        <v>5686.0</v>
      </c>
      <c r="Q1614" s="1" t="s">
        <v>6069</v>
      </c>
      <c r="R1614" s="1" t="s">
        <v>41</v>
      </c>
      <c r="S1614" s="1" t="s">
        <v>5952</v>
      </c>
      <c r="T1614" s="1" t="s">
        <v>6201</v>
      </c>
      <c r="U1614" s="1" t="s">
        <v>6202</v>
      </c>
      <c r="V1614" s="1" t="s">
        <v>5998</v>
      </c>
      <c r="W1614" s="3"/>
      <c r="X1614" s="1"/>
      <c r="Y1614" s="1"/>
      <c r="Z1614" s="85" t="s">
        <v>6203</v>
      </c>
      <c r="AA1614" s="60"/>
      <c r="AB1614" s="83" t="s">
        <v>5780</v>
      </c>
      <c r="AC1614" s="84">
        <v>5476585.0</v>
      </c>
      <c r="AD1614" s="84">
        <v>2.274367682205E12</v>
      </c>
      <c r="AE1614" s="26"/>
      <c r="AF1614" s="26"/>
      <c r="AG1614" s="90">
        <v>25425.0</v>
      </c>
      <c r="AH1614" s="58"/>
      <c r="AI1614" s="58"/>
      <c r="AJ1614" s="58"/>
    </row>
    <row r="1615">
      <c r="A1615" s="3" t="s">
        <v>6204</v>
      </c>
      <c r="B1615" s="94" t="s">
        <v>6205</v>
      </c>
      <c r="C1615" s="47"/>
      <c r="D1615" s="47" t="s">
        <v>5977</v>
      </c>
      <c r="E1615" s="47" t="s">
        <v>6161</v>
      </c>
      <c r="F1615" s="39"/>
      <c r="G1615" s="3"/>
      <c r="H1615" s="3">
        <f>IF(isblank(A1615), "", IF(NOT(ISBLANK(I1615)), VLOOKUP(I1615, Institutions, 2, FALSE), 0))</f>
        <v>0</v>
      </c>
      <c r="I1615" s="4"/>
      <c r="J1615" s="4" t="str">
        <f>IF(isblank(A1615), "", IF(NOT(ISBLANK(K1615)), VLOOKUP(K1615, Elections, 2, FALSE), 0))</f>
        <v>election-12</v>
      </c>
      <c r="K1615" s="10" t="s">
        <v>6162</v>
      </c>
      <c r="L1615" s="4">
        <f>IF(isblank($A1615), "", IF(NOT(ISBLANK(M1615)), VLOOKUP(M1615, Elections, 2, FALSE), 0))</f>
        <v>0</v>
      </c>
      <c r="M1615" s="4"/>
      <c r="N1615" s="3"/>
      <c r="O1615" s="3"/>
      <c r="P1615" s="1">
        <v>9159.0</v>
      </c>
      <c r="Q1615" s="3"/>
      <c r="R1615" s="1" t="s">
        <v>41</v>
      </c>
      <c r="S1615" s="3"/>
      <c r="T1615" s="3"/>
      <c r="U1615" s="3"/>
      <c r="V1615" s="3"/>
      <c r="W1615" s="3"/>
      <c r="X1615" s="1"/>
      <c r="Y1615" s="1"/>
      <c r="Z1615" s="59"/>
      <c r="AA1615" s="60"/>
      <c r="AB1615" s="83" t="s">
        <v>5780</v>
      </c>
      <c r="AC1615" s="84">
        <v>1.3998005E7</v>
      </c>
      <c r="AD1615" s="84">
        <v>1.811322650101E12</v>
      </c>
      <c r="AE1615" s="26"/>
      <c r="AF1615" s="26"/>
      <c r="AG1615" s="90">
        <v>30000.0</v>
      </c>
      <c r="AH1615" s="58"/>
      <c r="AI1615" s="58"/>
      <c r="AJ1615" s="58"/>
    </row>
    <row r="1616">
      <c r="A1616" s="3" t="s">
        <v>6206</v>
      </c>
      <c r="B1616" s="94" t="s">
        <v>6207</v>
      </c>
      <c r="C1616" s="47"/>
      <c r="D1616" s="47" t="s">
        <v>5977</v>
      </c>
      <c r="E1616" s="47" t="s">
        <v>6161</v>
      </c>
      <c r="F1616" s="39"/>
      <c r="G1616" s="3"/>
      <c r="H1616" s="3">
        <f>IF(isblank(A1616), "", IF(NOT(ISBLANK(I1616)), VLOOKUP(I1616, Institutions, 2, FALSE), 0))</f>
        <v>0</v>
      </c>
      <c r="I1616" s="4"/>
      <c r="J1616" s="4" t="str">
        <f>IF(isblank(A1616), "", IF(NOT(ISBLANK(K1616)), VLOOKUP(K1616, Elections, 2, FALSE), 0))</f>
        <v>election-12</v>
      </c>
      <c r="K1616" s="10" t="s">
        <v>6162</v>
      </c>
      <c r="L1616" s="4">
        <f>IF(isblank($A1616), "", IF(NOT(ISBLANK(M1616)), VLOOKUP(M1616, Elections, 2, FALSE), 0))</f>
        <v>0</v>
      </c>
      <c r="M1616" s="4"/>
      <c r="N1616" s="3"/>
      <c r="O1616" s="3"/>
      <c r="P1616" s="1">
        <v>7834.0</v>
      </c>
      <c r="Q1616" s="3"/>
      <c r="R1616" s="1" t="s">
        <v>41</v>
      </c>
      <c r="S1616" s="3"/>
      <c r="T1616" s="3"/>
      <c r="U1616" s="3"/>
      <c r="V1616" s="3"/>
      <c r="W1616" s="3"/>
      <c r="X1616" s="1"/>
      <c r="Y1616" s="1"/>
      <c r="Z1616" s="85"/>
      <c r="AA1616" s="60"/>
      <c r="AB1616" s="83" t="s">
        <v>5780</v>
      </c>
      <c r="AC1616" s="84">
        <v>1.3259326E7</v>
      </c>
      <c r="AD1616" s="84">
        <v>1.998629900101E12</v>
      </c>
      <c r="AE1616" s="26"/>
      <c r="AF1616" s="26"/>
      <c r="AG1616" s="90">
        <v>337258.06</v>
      </c>
      <c r="AH1616" s="58"/>
      <c r="AI1616" s="58"/>
      <c r="AJ1616" s="58"/>
    </row>
    <row r="1617">
      <c r="A1617" s="3" t="s">
        <v>6208</v>
      </c>
      <c r="B1617" s="94" t="s">
        <v>6209</v>
      </c>
      <c r="C1617" s="47"/>
      <c r="D1617" s="47" t="s">
        <v>5977</v>
      </c>
      <c r="E1617" s="47" t="s">
        <v>6161</v>
      </c>
      <c r="F1617" s="39"/>
      <c r="G1617" s="3"/>
      <c r="H1617" s="3">
        <f>IF(isblank(A1617), "", IF(NOT(ISBLANK(I1617)), VLOOKUP(I1617, Institutions, 2, FALSE), 0))</f>
        <v>0</v>
      </c>
      <c r="I1617" s="4"/>
      <c r="J1617" s="4" t="str">
        <f>IF(isblank(A1617), "", IF(NOT(ISBLANK(K1617)), VLOOKUP(K1617, Elections, 2, FALSE), 0))</f>
        <v>election-12</v>
      </c>
      <c r="K1617" s="10" t="s">
        <v>6162</v>
      </c>
      <c r="L1617" s="4">
        <f>IF(isblank($A1617), "", IF(NOT(ISBLANK(M1617)), VLOOKUP(M1617, Elections, 2, FALSE), 0))</f>
        <v>0</v>
      </c>
      <c r="M1617" s="4"/>
      <c r="N1617" s="3"/>
      <c r="O1617" s="3"/>
      <c r="P1617" s="1">
        <v>5795.0</v>
      </c>
      <c r="Q1617" s="3"/>
      <c r="R1617" s="1" t="s">
        <v>41</v>
      </c>
      <c r="S1617" s="3"/>
      <c r="T1617" s="3"/>
      <c r="U1617" s="3"/>
      <c r="V1617" s="3"/>
      <c r="W1617" s="3"/>
      <c r="X1617" s="1"/>
      <c r="Y1617" s="1"/>
      <c r="Z1617" s="59"/>
      <c r="AA1617" s="60"/>
      <c r="AB1617" s="83" t="s">
        <v>5780</v>
      </c>
      <c r="AC1617" s="84">
        <v>6613802.0</v>
      </c>
      <c r="AD1617" s="84">
        <v>1.763281141001E12</v>
      </c>
      <c r="AE1617" s="26"/>
      <c r="AF1617" s="26"/>
      <c r="AG1617" s="90">
        <v>863925.0</v>
      </c>
      <c r="AH1617" s="58"/>
      <c r="AI1617" s="58"/>
      <c r="AJ1617" s="58"/>
    </row>
    <row r="1618">
      <c r="A1618" s="3" t="s">
        <v>6210</v>
      </c>
      <c r="B1618" s="94" t="s">
        <v>6211</v>
      </c>
      <c r="C1618" s="47"/>
      <c r="D1618" s="47" t="s">
        <v>5977</v>
      </c>
      <c r="E1618" s="47" t="s">
        <v>6161</v>
      </c>
      <c r="F1618" s="39"/>
      <c r="G1618" s="3"/>
      <c r="H1618" s="3">
        <f>IF(isblank(A1618), "", IF(NOT(ISBLANK(I1618)), VLOOKUP(I1618, Institutions, 2, FALSE), 0))</f>
        <v>0</v>
      </c>
      <c r="I1618" s="4"/>
      <c r="J1618" s="4" t="str">
        <f>IF(isblank(A1618), "", IF(NOT(ISBLANK(K1618)), VLOOKUP(K1618, Elections, 2, FALSE), 0))</f>
        <v>election-12</v>
      </c>
      <c r="K1618" s="10" t="s">
        <v>6162</v>
      </c>
      <c r="L1618" s="4">
        <f>IF(isblank($A1618), "", IF(NOT(ISBLANK(M1618)), VLOOKUP(M1618, Elections, 2, FALSE), 0))</f>
        <v>0</v>
      </c>
      <c r="M1618" s="4"/>
      <c r="N1618" s="3"/>
      <c r="O1618" s="3"/>
      <c r="P1618" s="1">
        <v>7012.0</v>
      </c>
      <c r="Q1618" s="3"/>
      <c r="R1618" s="1" t="s">
        <v>41</v>
      </c>
      <c r="S1618" s="3"/>
      <c r="T1618" s="3"/>
      <c r="U1618" s="3"/>
      <c r="V1618" s="3"/>
      <c r="W1618" s="3"/>
      <c r="X1618" s="1"/>
      <c r="Y1618" s="1"/>
      <c r="Z1618" s="59"/>
      <c r="AA1618" s="60"/>
      <c r="AB1618" s="83" t="s">
        <v>5780</v>
      </c>
      <c r="AC1618" s="26"/>
      <c r="AD1618" s="26"/>
      <c r="AE1618" s="26"/>
      <c r="AF1618" s="26"/>
      <c r="AG1618" s="90"/>
      <c r="AH1618" s="58"/>
      <c r="AI1618" s="58"/>
      <c r="AJ1618" s="58"/>
    </row>
    <row r="1619">
      <c r="A1619" s="3" t="s">
        <v>6212</v>
      </c>
      <c r="B1619" s="55" t="s">
        <v>6213</v>
      </c>
      <c r="C1619" s="47"/>
      <c r="D1619" s="47" t="s">
        <v>5977</v>
      </c>
      <c r="E1619" s="47" t="s">
        <v>6161</v>
      </c>
      <c r="F1619" s="39"/>
      <c r="G1619" s="3"/>
      <c r="H1619" s="3">
        <f>IF(isblank(A1619), "", IF(NOT(ISBLANK(I1619)), VLOOKUP(I1619, Institutions, 2, FALSE), 0))</f>
        <v>0</v>
      </c>
      <c r="I1619" s="4"/>
      <c r="J1619" s="4" t="str">
        <f>IF(isblank(A1619), "", IF(NOT(ISBLANK(K1619)), VLOOKUP(K1619, Elections, 2, FALSE), 0))</f>
        <v>election-12</v>
      </c>
      <c r="K1619" s="10" t="s">
        <v>6162</v>
      </c>
      <c r="L1619" s="4">
        <f>IF(isblank($A1619), "", IF(NOT(ISBLANK(M1619)), VLOOKUP(M1619, Elections, 2, FALSE), 0))</f>
        <v>0</v>
      </c>
      <c r="M1619" s="4"/>
      <c r="N1619" s="3"/>
      <c r="O1619" s="3"/>
      <c r="P1619" s="1">
        <v>5384.0</v>
      </c>
      <c r="Q1619" s="3"/>
      <c r="R1619" s="1" t="s">
        <v>41</v>
      </c>
      <c r="S1619" s="3"/>
      <c r="T1619" s="1" t="s">
        <v>6214</v>
      </c>
      <c r="U1619" s="1" t="s">
        <v>6215</v>
      </c>
      <c r="V1619" s="1" t="s">
        <v>6216</v>
      </c>
      <c r="W1619" s="3"/>
      <c r="X1619" s="1"/>
      <c r="Y1619" s="1"/>
      <c r="Z1619" s="85" t="s">
        <v>6217</v>
      </c>
      <c r="AA1619" s="60"/>
      <c r="AB1619" s="83" t="s">
        <v>5780</v>
      </c>
      <c r="AC1619" s="84">
        <v>7858639.0</v>
      </c>
      <c r="AD1619" s="84">
        <v>1.822089310101E12</v>
      </c>
      <c r="AE1619" s="26"/>
      <c r="AF1619" s="26"/>
      <c r="AG1619" s="90">
        <v>13120.0</v>
      </c>
      <c r="AH1619" s="58"/>
      <c r="AI1619" s="58"/>
      <c r="AJ1619" s="58"/>
    </row>
    <row r="1620">
      <c r="A1620" s="3" t="s">
        <v>6218</v>
      </c>
      <c r="B1620" s="55" t="s">
        <v>5951</v>
      </c>
      <c r="D1620" s="47" t="s">
        <v>5977</v>
      </c>
      <c r="E1620" s="47" t="s">
        <v>6219</v>
      </c>
      <c r="F1620" s="39"/>
      <c r="G1620" s="3"/>
      <c r="H1620" s="3">
        <f>IF(isblank(A1620), "", IF(NOT(ISBLANK(I1620)), VLOOKUP(I1620, Institutions, 2, FALSE), 0))</f>
        <v>0</v>
      </c>
      <c r="I1620" s="4"/>
      <c r="J1620" s="4" t="str">
        <f>IF(isblank(A1620), "", IF(NOT(ISBLANK(K1620)), VLOOKUP(K1620, Elections, 2, FALSE), 0))</f>
        <v>election-10</v>
      </c>
      <c r="K1620" s="10" t="s">
        <v>6220</v>
      </c>
      <c r="L1620" s="4">
        <f>IF(isblank($A1620), "", IF(NOT(ISBLANK(M1620)), VLOOKUP(M1620, Elections, 2, FALSE), 0))</f>
        <v>0</v>
      </c>
      <c r="M1620" s="4"/>
      <c r="N1620" s="3"/>
      <c r="O1620" s="3"/>
      <c r="P1620" s="1">
        <v>6249.0</v>
      </c>
      <c r="Q1620" s="1" t="s">
        <v>5796</v>
      </c>
      <c r="R1620" s="1" t="s">
        <v>5943</v>
      </c>
      <c r="S1620" s="1" t="s">
        <v>5952</v>
      </c>
      <c r="T1620" s="1" t="s">
        <v>6221</v>
      </c>
      <c r="U1620" s="1" t="s">
        <v>5954</v>
      </c>
      <c r="V1620" s="1" t="s">
        <v>5955</v>
      </c>
      <c r="W1620" s="1" t="s">
        <v>6222</v>
      </c>
      <c r="X1620" s="1" t="s">
        <v>6223</v>
      </c>
      <c r="Y1620" s="88" t="s">
        <v>6224</v>
      </c>
      <c r="Z1620" s="85" t="s">
        <v>6225</v>
      </c>
      <c r="AA1620" s="85" t="s">
        <v>6225</v>
      </c>
      <c r="AB1620" s="83" t="s">
        <v>5780</v>
      </c>
      <c r="AC1620" s="84">
        <v>8168482.0</v>
      </c>
      <c r="AD1620" s="84">
        <v>2.341289920101E12</v>
      </c>
      <c r="AE1620" s="26"/>
      <c r="AF1620" s="26"/>
      <c r="AG1620" s="90">
        <v>35000.0</v>
      </c>
      <c r="AH1620" s="58"/>
      <c r="AI1620" s="58"/>
      <c r="AJ1620" s="58"/>
    </row>
    <row r="1621">
      <c r="A1621" s="3" t="s">
        <v>6226</v>
      </c>
      <c r="B1621" s="55" t="s">
        <v>6133</v>
      </c>
      <c r="D1621" s="47" t="s">
        <v>5970</v>
      </c>
      <c r="E1621" s="47" t="s">
        <v>6219</v>
      </c>
      <c r="F1621" s="39"/>
      <c r="G1621" s="3"/>
      <c r="H1621" s="3">
        <f>IF(isblank(A1621), "", IF(NOT(ISBLANK(I1621)), VLOOKUP(I1621, Institutions, 2, FALSE), 0))</f>
        <v>0</v>
      </c>
      <c r="I1621" s="4"/>
      <c r="J1621" s="4" t="str">
        <f>IF(isblank(A1621), "", IF(NOT(ISBLANK(K1621)), VLOOKUP(K1621, Elections, 2, FALSE), 0))</f>
        <v>election-10</v>
      </c>
      <c r="K1621" s="10" t="s">
        <v>6220</v>
      </c>
      <c r="L1621" s="4">
        <f>IF(isblank($A1621), "", IF(NOT(ISBLANK(M1621)), VLOOKUP(M1621, Elections, 2, FALSE), 0))</f>
        <v>0</v>
      </c>
      <c r="M1621" s="4"/>
      <c r="N1621" s="3"/>
      <c r="O1621" s="3"/>
      <c r="P1621" s="1">
        <v>7550.0</v>
      </c>
      <c r="Q1621" s="1" t="s">
        <v>6069</v>
      </c>
      <c r="R1621" s="1" t="s">
        <v>6227</v>
      </c>
      <c r="S1621" s="1" t="s">
        <v>6027</v>
      </c>
      <c r="T1621" s="1" t="s">
        <v>6134</v>
      </c>
      <c r="U1621" s="1" t="s">
        <v>6135</v>
      </c>
      <c r="V1621" s="1" t="s">
        <v>6136</v>
      </c>
      <c r="W1621" s="1" t="s">
        <v>6228</v>
      </c>
      <c r="X1621" s="1" t="s">
        <v>6223</v>
      </c>
      <c r="Y1621" s="101" t="s">
        <v>6229</v>
      </c>
      <c r="Z1621" s="85" t="s">
        <v>6230</v>
      </c>
      <c r="AA1621" s="85" t="s">
        <v>6230</v>
      </c>
      <c r="AB1621" s="83" t="s">
        <v>5780</v>
      </c>
      <c r="AC1621" s="84">
        <v>1.6425693E7</v>
      </c>
      <c r="AD1621" s="84">
        <v>1.776145600101E12</v>
      </c>
      <c r="AE1621" s="26"/>
      <c r="AF1621" s="26"/>
      <c r="AG1621" s="90">
        <v>1711558.92</v>
      </c>
      <c r="AH1621" s="58"/>
      <c r="AI1621" s="58"/>
      <c r="AJ1621" s="58"/>
    </row>
    <row r="1622">
      <c r="A1622" s="3" t="s">
        <v>6231</v>
      </c>
      <c r="B1622" s="55" t="s">
        <v>913</v>
      </c>
      <c r="D1622" s="47" t="s">
        <v>5977</v>
      </c>
      <c r="E1622" s="47" t="s">
        <v>6219</v>
      </c>
      <c r="F1622" s="39"/>
      <c r="G1622" s="3"/>
      <c r="H1622" s="3">
        <f>IF(isblank(A1622), "", IF(NOT(ISBLANK(I1622)), VLOOKUP(I1622, Institutions, 2, FALSE), 0))</f>
        <v>0</v>
      </c>
      <c r="I1622" s="4"/>
      <c r="J1622" s="4" t="str">
        <f>IF(isblank(A1622), "", IF(NOT(ISBLANK(K1622)), VLOOKUP(K1622, Elections, 2, FALSE), 0))</f>
        <v>election-10</v>
      </c>
      <c r="K1622" s="10" t="s">
        <v>6220</v>
      </c>
      <c r="L1622" s="4">
        <f>IF(isblank($A1622), "", IF(NOT(ISBLANK(M1622)), VLOOKUP(M1622, Elections, 2, FALSE), 0))</f>
        <v>0</v>
      </c>
      <c r="M1622" s="4"/>
      <c r="N1622" s="3"/>
      <c r="O1622" s="3"/>
      <c r="P1622" s="1">
        <v>5140.0</v>
      </c>
      <c r="Q1622" s="1" t="s">
        <v>5816</v>
      </c>
      <c r="R1622" s="1" t="s">
        <v>5943</v>
      </c>
      <c r="S1622" s="1" t="s">
        <v>6036</v>
      </c>
      <c r="T1622" s="1" t="s">
        <v>6173</v>
      </c>
      <c r="U1622" s="1" t="s">
        <v>6174</v>
      </c>
      <c r="V1622" s="1" t="s">
        <v>6232</v>
      </c>
      <c r="W1622" s="1" t="s">
        <v>6233</v>
      </c>
      <c r="X1622" s="1" t="s">
        <v>6223</v>
      </c>
      <c r="Y1622" s="101" t="s">
        <v>6234</v>
      </c>
      <c r="Z1622" s="85" t="s">
        <v>6235</v>
      </c>
      <c r="AA1622" s="85" t="s">
        <v>6235</v>
      </c>
      <c r="AB1622" s="83" t="s">
        <v>5780</v>
      </c>
      <c r="AC1622" s="84">
        <v>7629567.0</v>
      </c>
      <c r="AD1622" s="84">
        <v>1.978459400101E12</v>
      </c>
      <c r="AE1622" s="26"/>
      <c r="AF1622" s="26"/>
      <c r="AG1622" s="90">
        <v>65763.44</v>
      </c>
      <c r="AH1622" s="58"/>
      <c r="AI1622" s="58"/>
      <c r="AJ1622" s="58"/>
    </row>
    <row r="1623">
      <c r="A1623" s="3" t="s">
        <v>6236</v>
      </c>
      <c r="B1623" s="55" t="s">
        <v>6237</v>
      </c>
      <c r="C1623" s="47"/>
      <c r="D1623" s="47" t="s">
        <v>5977</v>
      </c>
      <c r="E1623" s="47" t="s">
        <v>6219</v>
      </c>
      <c r="F1623" s="39"/>
      <c r="G1623" s="3"/>
      <c r="H1623" s="3">
        <f>IF(isblank(A1623), "", IF(NOT(ISBLANK(I1623)), VLOOKUP(I1623, Institutions, 2, FALSE), 0))</f>
        <v>0</v>
      </c>
      <c r="I1623" s="4"/>
      <c r="J1623" s="4" t="str">
        <f>IF(isblank(A1623), "", IF(NOT(ISBLANK(K1623)), VLOOKUP(K1623, Elections, 2, FALSE), 0))</f>
        <v>election-10</v>
      </c>
      <c r="K1623" s="10" t="s">
        <v>6220</v>
      </c>
      <c r="L1623" s="4">
        <f>IF(isblank($A1623), "", IF(NOT(ISBLANK(M1623)), VLOOKUP(M1623, Elections, 2, FALSE), 0))</f>
        <v>0</v>
      </c>
      <c r="M1623" s="4"/>
      <c r="N1623" s="3"/>
      <c r="O1623" s="3"/>
      <c r="P1623" s="1">
        <v>5488.0</v>
      </c>
      <c r="Q1623" s="1" t="s">
        <v>5796</v>
      </c>
      <c r="R1623" s="1" t="s">
        <v>6227</v>
      </c>
      <c r="S1623" s="1" t="s">
        <v>5959</v>
      </c>
      <c r="T1623" s="1" t="s">
        <v>6238</v>
      </c>
      <c r="U1623" s="1" t="s">
        <v>6239</v>
      </c>
      <c r="V1623" s="1" t="s">
        <v>6240</v>
      </c>
      <c r="W1623" s="12" t="s">
        <v>6241</v>
      </c>
      <c r="X1623" s="1" t="s">
        <v>6223</v>
      </c>
      <c r="Y1623" s="101" t="s">
        <v>6242</v>
      </c>
      <c r="Z1623" s="85" t="s">
        <v>6243</v>
      </c>
      <c r="AA1623" s="85" t="s">
        <v>6243</v>
      </c>
      <c r="AB1623" s="83" t="s">
        <v>5780</v>
      </c>
      <c r="AC1623" s="84">
        <v>1.2497126E7</v>
      </c>
      <c r="AD1623" s="84">
        <v>1.945342000101E12</v>
      </c>
      <c r="AE1623" s="26"/>
      <c r="AF1623" s="26"/>
      <c r="AG1623" s="90">
        <v>1108.0</v>
      </c>
      <c r="AH1623" s="58"/>
      <c r="AI1623" s="58"/>
      <c r="AJ1623" s="58"/>
    </row>
    <row r="1624">
      <c r="A1624" s="3" t="s">
        <v>6244</v>
      </c>
      <c r="B1624" s="55" t="s">
        <v>1715</v>
      </c>
      <c r="C1624" s="47"/>
      <c r="D1624" s="47" t="s">
        <v>5977</v>
      </c>
      <c r="E1624" s="47" t="s">
        <v>6219</v>
      </c>
      <c r="F1624" s="39"/>
      <c r="G1624" s="3"/>
      <c r="H1624" s="3">
        <f>IF(isblank(A1624), "", IF(NOT(ISBLANK(I1624)), VLOOKUP(I1624, Institutions, 2, FALSE), 0))</f>
        <v>0</v>
      </c>
      <c r="I1624" s="4"/>
      <c r="J1624" s="4" t="str">
        <f>IF(isblank(A1624), "", IF(NOT(ISBLANK(K1624)), VLOOKUP(K1624, Elections, 2, FALSE), 0))</f>
        <v>election-10</v>
      </c>
      <c r="K1624" s="10" t="s">
        <v>6220</v>
      </c>
      <c r="L1624" s="4">
        <f>IF(isblank($A1624), "", IF(NOT(ISBLANK(M1624)), VLOOKUP(M1624, Elections, 2, FALSE), 0))</f>
        <v>0</v>
      </c>
      <c r="M1624" s="4"/>
      <c r="N1624" s="3"/>
      <c r="O1624" s="3"/>
      <c r="P1624" s="1">
        <v>3687.0</v>
      </c>
      <c r="Q1624" s="1" t="s">
        <v>5816</v>
      </c>
      <c r="R1624" s="1" t="s">
        <v>5943</v>
      </c>
      <c r="S1624" s="1" t="s">
        <v>6070</v>
      </c>
      <c r="T1624" s="1" t="s">
        <v>6145</v>
      </c>
      <c r="U1624" s="1" t="s">
        <v>6146</v>
      </c>
      <c r="V1624" s="1" t="s">
        <v>5998</v>
      </c>
      <c r="W1624" s="3"/>
      <c r="X1624" s="1" t="s">
        <v>6223</v>
      </c>
      <c r="Y1624" s="101" t="s">
        <v>6245</v>
      </c>
      <c r="Z1624" s="85" t="s">
        <v>6246</v>
      </c>
      <c r="AA1624" s="85" t="s">
        <v>6246</v>
      </c>
      <c r="AB1624" s="83" t="s">
        <v>5780</v>
      </c>
      <c r="AC1624" s="84">
        <v>1786474.0</v>
      </c>
      <c r="AD1624" s="84">
        <v>1.728719052204E12</v>
      </c>
      <c r="AE1624" s="26"/>
      <c r="AF1624" s="26"/>
      <c r="AG1624" s="90">
        <v>359419.35</v>
      </c>
      <c r="AH1624" s="58"/>
      <c r="AI1624" s="58"/>
      <c r="AJ1624" s="58"/>
    </row>
    <row r="1625">
      <c r="A1625" s="54" t="s">
        <v>6247</v>
      </c>
      <c r="B1625" s="92" t="s">
        <v>6248</v>
      </c>
      <c r="C1625" s="47"/>
      <c r="D1625" s="47" t="s">
        <v>5970</v>
      </c>
      <c r="E1625" s="47" t="s">
        <v>6219</v>
      </c>
      <c r="F1625" s="47" t="s">
        <v>6249</v>
      </c>
      <c r="G1625" s="3"/>
      <c r="H1625" s="3">
        <f>IF(isblank(A1625), "", IF(NOT(ISBLANK(I1625)), VLOOKUP(I1625, Institutions, 2, FALSE), 0))</f>
        <v>0</v>
      </c>
      <c r="I1625" s="4"/>
      <c r="J1625" s="4" t="str">
        <f>IF(isblank(A1625), "", IF(NOT(ISBLANK(K1625)), VLOOKUP(K1625, Elections, 2, FALSE), 0))</f>
        <v>election-10</v>
      </c>
      <c r="K1625" s="10" t="s">
        <v>6220</v>
      </c>
      <c r="L1625" s="4">
        <f>IF(isblank($A1625), "", IF(NOT(ISBLANK(M1625)), VLOOKUP(M1625, Elections, 2, FALSE), 0))</f>
        <v>0</v>
      </c>
      <c r="M1625" s="4"/>
      <c r="N1625" s="3"/>
      <c r="O1625" s="3"/>
      <c r="P1625" s="1">
        <v>5462.0</v>
      </c>
      <c r="Q1625" s="1" t="s">
        <v>6069</v>
      </c>
      <c r="R1625" s="1" t="s">
        <v>6227</v>
      </c>
      <c r="S1625" s="1" t="s">
        <v>5959</v>
      </c>
      <c r="T1625" s="1" t="s">
        <v>6140</v>
      </c>
      <c r="U1625" s="1" t="s">
        <v>6141</v>
      </c>
      <c r="V1625" s="1" t="s">
        <v>6142</v>
      </c>
      <c r="W1625" s="1" t="s">
        <v>6250</v>
      </c>
      <c r="X1625" s="1" t="s">
        <v>6223</v>
      </c>
      <c r="Y1625" s="101" t="s">
        <v>6251</v>
      </c>
      <c r="Z1625" s="85" t="s">
        <v>6252</v>
      </c>
      <c r="AA1625" s="85" t="s">
        <v>6252</v>
      </c>
      <c r="AB1625" s="83" t="s">
        <v>5780</v>
      </c>
      <c r="AC1625" s="84">
        <v>1861980.0</v>
      </c>
      <c r="AD1625" s="84">
        <v>1.602241280101E12</v>
      </c>
      <c r="AE1625" s="26"/>
      <c r="AF1625" s="26"/>
      <c r="AG1625" s="90" t="s">
        <v>5827</v>
      </c>
      <c r="AH1625" s="58"/>
      <c r="AI1625" s="58"/>
      <c r="AJ1625" s="58"/>
    </row>
    <row r="1626">
      <c r="A1626" s="3" t="s">
        <v>6253</v>
      </c>
      <c r="B1626" s="55" t="s">
        <v>947</v>
      </c>
      <c r="C1626" s="47"/>
      <c r="D1626" s="47" t="s">
        <v>5977</v>
      </c>
      <c r="E1626" s="47" t="s">
        <v>6219</v>
      </c>
      <c r="F1626" s="39"/>
      <c r="G1626" s="3"/>
      <c r="H1626" s="3">
        <f>IF(isblank(A1626), "", IF(NOT(ISBLANK(I1626)), VLOOKUP(I1626, Institutions, 2, FALSE), 0))</f>
        <v>0</v>
      </c>
      <c r="I1626" s="4"/>
      <c r="J1626" s="4" t="str">
        <f>IF(isblank(A1626), "", IF(NOT(ISBLANK(K1626)), VLOOKUP(K1626, Elections, 2, FALSE), 0))</f>
        <v>election-10</v>
      </c>
      <c r="K1626" s="10" t="s">
        <v>6220</v>
      </c>
      <c r="L1626" s="4">
        <f>IF(isblank($A1626), "", IF(NOT(ISBLANK(M1626)), VLOOKUP(M1626, Elections, 2, FALSE), 0))</f>
        <v>0</v>
      </c>
      <c r="M1626" s="4"/>
      <c r="N1626" s="3"/>
      <c r="O1626" s="3"/>
      <c r="P1626" s="1">
        <v>6315.0</v>
      </c>
      <c r="Q1626" s="1" t="s">
        <v>5816</v>
      </c>
      <c r="R1626" s="1" t="s">
        <v>5943</v>
      </c>
      <c r="S1626" s="1" t="s">
        <v>5952</v>
      </c>
      <c r="T1626" s="1" t="s">
        <v>6254</v>
      </c>
      <c r="U1626" s="1" t="s">
        <v>6255</v>
      </c>
      <c r="V1626" s="1" t="s">
        <v>6256</v>
      </c>
      <c r="W1626" s="12" t="s">
        <v>6257</v>
      </c>
      <c r="X1626" s="1" t="s">
        <v>6223</v>
      </c>
      <c r="Y1626" s="101" t="s">
        <v>6258</v>
      </c>
      <c r="Z1626" s="85" t="s">
        <v>6259</v>
      </c>
      <c r="AA1626" s="85" t="s">
        <v>6259</v>
      </c>
      <c r="AB1626" s="83" t="s">
        <v>5780</v>
      </c>
      <c r="AC1626" s="84">
        <v>7060351.0</v>
      </c>
      <c r="AD1626" s="84">
        <v>2.602158800101E12</v>
      </c>
      <c r="AE1626" s="26"/>
      <c r="AF1626" s="26"/>
      <c r="AG1626" s="90">
        <v>637367.74</v>
      </c>
      <c r="AH1626" s="58"/>
      <c r="AI1626" s="58"/>
      <c r="AJ1626" s="58"/>
    </row>
    <row r="1627" ht="36.0" customHeight="1">
      <c r="A1627" s="3" t="s">
        <v>6260</v>
      </c>
      <c r="B1627" s="55" t="s">
        <v>1142</v>
      </c>
      <c r="C1627" s="47"/>
      <c r="D1627" s="47" t="s">
        <v>5977</v>
      </c>
      <c r="E1627" s="47" t="s">
        <v>6219</v>
      </c>
      <c r="F1627" s="39"/>
      <c r="G1627" s="3"/>
      <c r="H1627" s="3">
        <f>IF(isblank(A1627), "", IF(NOT(ISBLANK(I1627)), VLOOKUP(I1627, Institutions, 2, FALSE), 0))</f>
        <v>0</v>
      </c>
      <c r="I1627" s="4"/>
      <c r="J1627" s="4" t="str">
        <f>IF(isblank(A1627), "", IF(NOT(ISBLANK(K1627)), VLOOKUP(K1627, Elections, 2, FALSE), 0))</f>
        <v>election-10</v>
      </c>
      <c r="K1627" s="10" t="s">
        <v>6220</v>
      </c>
      <c r="L1627" s="4">
        <f>IF(isblank($A1627), "", IF(NOT(ISBLANK(M1627)), VLOOKUP(M1627, Elections, 2, FALSE), 0))</f>
        <v>0</v>
      </c>
      <c r="M1627" s="4"/>
      <c r="N1627" s="3"/>
      <c r="O1627" s="3"/>
      <c r="P1627" s="1">
        <v>8399.0</v>
      </c>
      <c r="Q1627" s="1" t="s">
        <v>5796</v>
      </c>
      <c r="R1627" s="1" t="s">
        <v>6227</v>
      </c>
      <c r="S1627" s="1" t="s">
        <v>6027</v>
      </c>
      <c r="T1627" s="1" t="s">
        <v>6097</v>
      </c>
      <c r="U1627" s="1" t="s">
        <v>6098</v>
      </c>
      <c r="V1627" s="1" t="s">
        <v>6099</v>
      </c>
      <c r="W1627" s="1" t="s">
        <v>6261</v>
      </c>
      <c r="X1627" s="1" t="s">
        <v>6223</v>
      </c>
      <c r="Y1627" s="101" t="s">
        <v>6262</v>
      </c>
      <c r="Z1627" s="85" t="s">
        <v>6263</v>
      </c>
      <c r="AA1627" s="85" t="s">
        <v>6263</v>
      </c>
      <c r="AB1627" s="83" t="s">
        <v>5780</v>
      </c>
      <c r="AC1627" s="84">
        <v>1.5051978E7</v>
      </c>
      <c r="AD1627" s="84">
        <v>2.318168470101E12</v>
      </c>
      <c r="AE1627" s="26"/>
      <c r="AF1627" s="26"/>
      <c r="AG1627" s="90">
        <v>20300.0</v>
      </c>
      <c r="AH1627" s="58"/>
      <c r="AI1627" s="58"/>
      <c r="AJ1627" s="58"/>
    </row>
    <row r="1628">
      <c r="A1628" s="3" t="s">
        <v>6264</v>
      </c>
      <c r="B1628" s="55" t="s">
        <v>1976</v>
      </c>
      <c r="C1628" s="47"/>
      <c r="D1628" s="47" t="s">
        <v>5970</v>
      </c>
      <c r="E1628" s="47" t="s">
        <v>6219</v>
      </c>
      <c r="F1628" s="39"/>
      <c r="G1628" s="3"/>
      <c r="H1628" s="3">
        <f>IF(isblank(A1628), "", IF(NOT(ISBLANK(I1628)), VLOOKUP(I1628, Institutions, 2, FALSE), 0))</f>
        <v>0</v>
      </c>
      <c r="I1628" s="4"/>
      <c r="J1628" s="4" t="str">
        <f>IF(isblank(A1628), "", IF(NOT(ISBLANK(K1628)), VLOOKUP(K1628, Elections, 2, FALSE), 0))</f>
        <v>election-10</v>
      </c>
      <c r="K1628" s="10" t="s">
        <v>6220</v>
      </c>
      <c r="L1628" s="4">
        <f>IF(isblank($A1628), "", IF(NOT(ISBLANK(M1628)), VLOOKUP(M1628, Elections, 2, FALSE), 0))</f>
        <v>0</v>
      </c>
      <c r="M1628" s="4"/>
      <c r="N1628" s="3"/>
      <c r="O1628" s="3"/>
      <c r="P1628" s="1">
        <v>6007.0</v>
      </c>
      <c r="Q1628" s="1" t="s">
        <v>6069</v>
      </c>
      <c r="R1628" s="1" t="s">
        <v>5943</v>
      </c>
      <c r="S1628" s="1" t="s">
        <v>5964</v>
      </c>
      <c r="T1628" s="1" t="s">
        <v>6265</v>
      </c>
      <c r="U1628" s="1" t="s">
        <v>6114</v>
      </c>
      <c r="V1628" s="1" t="s">
        <v>5998</v>
      </c>
      <c r="W1628" s="1" t="s">
        <v>6266</v>
      </c>
      <c r="X1628" s="1" t="s">
        <v>6223</v>
      </c>
      <c r="Y1628" s="101" t="s">
        <v>6267</v>
      </c>
      <c r="Z1628" s="85" t="s">
        <v>6268</v>
      </c>
      <c r="AA1628" s="85" t="s">
        <v>6268</v>
      </c>
      <c r="AB1628" s="83" t="s">
        <v>5780</v>
      </c>
      <c r="AC1628" s="84">
        <v>6890717.0</v>
      </c>
      <c r="AD1628" s="84">
        <v>2.29386652101E12</v>
      </c>
      <c r="AE1628" s="26"/>
      <c r="AF1628" s="26"/>
      <c r="AG1628" s="90" t="s">
        <v>5827</v>
      </c>
      <c r="AH1628" s="58"/>
      <c r="AI1628" s="58"/>
      <c r="AJ1628" s="58"/>
    </row>
    <row r="1629">
      <c r="A1629" s="3" t="s">
        <v>6269</v>
      </c>
      <c r="B1629" s="55" t="s">
        <v>881</v>
      </c>
      <c r="C1629" s="47"/>
      <c r="D1629" s="47" t="s">
        <v>5970</v>
      </c>
      <c r="E1629" s="47" t="s">
        <v>6219</v>
      </c>
      <c r="F1629" s="39"/>
      <c r="G1629" s="3"/>
      <c r="H1629" s="3">
        <f>IF(isblank(A1629), "", IF(NOT(ISBLANK(I1629)), VLOOKUP(I1629, Institutions, 2, FALSE), 0))</f>
        <v>0</v>
      </c>
      <c r="I1629" s="4"/>
      <c r="J1629" s="4" t="str">
        <f>IF(isblank(A1629), "", IF(NOT(ISBLANK(K1629)), VLOOKUP(K1629, Elections, 2, FALSE), 0))</f>
        <v>election-10</v>
      </c>
      <c r="K1629" s="10" t="s">
        <v>6220</v>
      </c>
      <c r="L1629" s="4">
        <f>IF(isblank($A1629), "", IF(NOT(ISBLANK(M1629)), VLOOKUP(M1629, Elections, 2, FALSE), 0))</f>
        <v>0</v>
      </c>
      <c r="M1629" s="4"/>
      <c r="N1629" s="3"/>
      <c r="O1629" s="3"/>
      <c r="P1629" s="1">
        <v>5325.0</v>
      </c>
      <c r="Q1629" s="1" t="s">
        <v>5853</v>
      </c>
      <c r="R1629" s="1" t="s">
        <v>6227</v>
      </c>
      <c r="S1629" s="1" t="s">
        <v>5959</v>
      </c>
      <c r="T1629" s="1" t="s">
        <v>6270</v>
      </c>
      <c r="U1629" s="1" t="s">
        <v>6271</v>
      </c>
      <c r="V1629" s="1" t="s">
        <v>6272</v>
      </c>
      <c r="W1629" s="1" t="s">
        <v>6273</v>
      </c>
      <c r="X1629" s="1" t="s">
        <v>6223</v>
      </c>
      <c r="Y1629" s="101" t="s">
        <v>6274</v>
      </c>
      <c r="Z1629" s="85" t="s">
        <v>6275</v>
      </c>
      <c r="AA1629" s="85" t="s">
        <v>6275</v>
      </c>
      <c r="AB1629" s="83" t="s">
        <v>5780</v>
      </c>
      <c r="AC1629" s="84">
        <v>8511152.0</v>
      </c>
      <c r="AD1629" s="84">
        <v>2.287512251101E12</v>
      </c>
      <c r="AE1629" s="26"/>
      <c r="AF1629" s="26"/>
      <c r="AG1629" s="90">
        <v>78275.0</v>
      </c>
      <c r="AH1629" s="58"/>
      <c r="AI1629" s="58"/>
      <c r="AJ1629" s="58"/>
    </row>
    <row r="1630" ht="26.25" customHeight="1">
      <c r="A1630" s="3" t="s">
        <v>6276</v>
      </c>
      <c r="B1630" s="55" t="s">
        <v>6277</v>
      </c>
      <c r="C1630" s="47"/>
      <c r="D1630" s="47" t="s">
        <v>5970</v>
      </c>
      <c r="E1630" s="47" t="s">
        <v>6219</v>
      </c>
      <c r="F1630" s="47" t="s">
        <v>6278</v>
      </c>
      <c r="G1630" s="3"/>
      <c r="H1630" s="3">
        <f>IF(isblank(A1630), "", IF(NOT(ISBLANK(I1630)), VLOOKUP(I1630, Institutions, 2, FALSE), 0))</f>
        <v>0</v>
      </c>
      <c r="I1630" s="4"/>
      <c r="J1630" s="4" t="str">
        <f>IF(isblank(A1630), "", IF(NOT(ISBLANK(K1630)), VLOOKUP(K1630, Elections, 2, FALSE), 0))</f>
        <v>election-10</v>
      </c>
      <c r="K1630" s="10" t="s">
        <v>6220</v>
      </c>
      <c r="L1630" s="4">
        <f>IF(isblank($A1630), "", IF(NOT(ISBLANK(M1630)), VLOOKUP(M1630, Elections, 2, FALSE), 0))</f>
        <v>0</v>
      </c>
      <c r="M1630" s="4"/>
      <c r="N1630" s="3"/>
      <c r="O1630" s="3"/>
      <c r="P1630" s="1">
        <v>2649.0</v>
      </c>
      <c r="Q1630" s="1" t="s">
        <v>6069</v>
      </c>
      <c r="R1630" s="1" t="s">
        <v>5943</v>
      </c>
      <c r="S1630" s="1" t="s">
        <v>5990</v>
      </c>
      <c r="T1630" s="1" t="s">
        <v>56</v>
      </c>
      <c r="U1630" s="1" t="s">
        <v>57</v>
      </c>
      <c r="V1630" s="3"/>
      <c r="W1630" s="12" t="s">
        <v>58</v>
      </c>
      <c r="X1630" s="1" t="s">
        <v>6223</v>
      </c>
      <c r="Y1630" s="101" t="s">
        <v>6279</v>
      </c>
      <c r="Z1630" s="85" t="s">
        <v>59</v>
      </c>
      <c r="AA1630" s="85" t="s">
        <v>59</v>
      </c>
      <c r="AB1630" s="83" t="s">
        <v>5780</v>
      </c>
      <c r="AC1630" s="84">
        <v>2068915.0</v>
      </c>
      <c r="AD1630" s="84">
        <v>2.489030550101E12</v>
      </c>
      <c r="AE1630" s="26"/>
      <c r="AF1630" s="26"/>
      <c r="AG1630" s="90">
        <v>132210.0</v>
      </c>
      <c r="AH1630" s="58"/>
      <c r="AI1630" s="58"/>
      <c r="AJ1630" s="58"/>
    </row>
    <row r="1631">
      <c r="A1631" s="54" t="s">
        <v>6280</v>
      </c>
      <c r="B1631" s="92" t="s">
        <v>6281</v>
      </c>
      <c r="C1631" s="47"/>
      <c r="D1631" s="47" t="s">
        <v>5977</v>
      </c>
      <c r="E1631" s="47" t="s">
        <v>6219</v>
      </c>
      <c r="F1631" s="47" t="s">
        <v>6282</v>
      </c>
      <c r="G1631" s="3"/>
      <c r="H1631" s="3">
        <f>IF(isblank(A1631), "", IF(NOT(ISBLANK(I1631)), VLOOKUP(I1631, Institutions, 2, FALSE), 0))</f>
        <v>0</v>
      </c>
      <c r="I1631" s="4"/>
      <c r="J1631" s="4" t="str">
        <f>IF(isblank(A1631), "", IF(NOT(ISBLANK(K1631)), VLOOKUP(K1631, Elections, 2, FALSE), 0))</f>
        <v>election-10</v>
      </c>
      <c r="K1631" s="10" t="s">
        <v>6220</v>
      </c>
      <c r="L1631" s="4">
        <f>IF(isblank($A1631), "", IF(NOT(ISBLANK(M1631)), VLOOKUP(M1631, Elections, 2, FALSE), 0))</f>
        <v>0</v>
      </c>
      <c r="M1631" s="4"/>
      <c r="N1631" s="3"/>
      <c r="O1631" s="3"/>
      <c r="P1631" s="1">
        <v>4052.0</v>
      </c>
      <c r="Q1631" s="1" t="s">
        <v>5796</v>
      </c>
      <c r="R1631" s="1" t="s">
        <v>6227</v>
      </c>
      <c r="S1631" s="1" t="s">
        <v>5944</v>
      </c>
      <c r="T1631" s="1" t="s">
        <v>6283</v>
      </c>
      <c r="U1631" s="1" t="s">
        <v>6284</v>
      </c>
      <c r="V1631" s="1" t="s">
        <v>6285</v>
      </c>
      <c r="W1631" s="12" t="s">
        <v>6286</v>
      </c>
      <c r="X1631" s="1" t="s">
        <v>6223</v>
      </c>
      <c r="Y1631" s="101" t="s">
        <v>6287</v>
      </c>
      <c r="Z1631" s="85" t="s">
        <v>6288</v>
      </c>
      <c r="AA1631" s="85" t="s">
        <v>6288</v>
      </c>
      <c r="AB1631" s="83" t="s">
        <v>5780</v>
      </c>
      <c r="AC1631" s="84">
        <v>5135982.0</v>
      </c>
      <c r="AD1631" s="84">
        <v>1.844749140101E12</v>
      </c>
      <c r="AE1631" s="26"/>
      <c r="AF1631" s="26"/>
      <c r="AG1631" s="90">
        <v>159156.49</v>
      </c>
      <c r="AH1631" s="58"/>
      <c r="AI1631" s="58"/>
      <c r="AJ1631" s="58"/>
    </row>
    <row r="1632">
      <c r="A1632" s="3" t="s">
        <v>6289</v>
      </c>
      <c r="B1632" s="55" t="s">
        <v>867</v>
      </c>
      <c r="C1632" s="47"/>
      <c r="D1632" s="47" t="s">
        <v>5977</v>
      </c>
      <c r="E1632" s="47" t="s">
        <v>6219</v>
      </c>
      <c r="F1632" s="39"/>
      <c r="G1632" s="3"/>
      <c r="H1632" s="3">
        <f>IF(isblank(A1632), "", IF(NOT(ISBLANK(I1632)), VLOOKUP(I1632, Institutions, 2, FALSE), 0))</f>
        <v>0</v>
      </c>
      <c r="I1632" s="4"/>
      <c r="J1632" s="4" t="str">
        <f>IF(isblank(A1632), "", IF(NOT(ISBLANK(K1632)), VLOOKUP(K1632, Elections, 2, FALSE), 0))</f>
        <v>election-10</v>
      </c>
      <c r="K1632" s="10" t="s">
        <v>6220</v>
      </c>
      <c r="L1632" s="4">
        <f>IF(isblank($A1632), "", IF(NOT(ISBLANK(M1632)), VLOOKUP(M1632, Elections, 2, FALSE), 0))</f>
        <v>0</v>
      </c>
      <c r="M1632" s="4"/>
      <c r="N1632" s="3"/>
      <c r="O1632" s="3"/>
      <c r="P1632" s="1">
        <v>2619.0</v>
      </c>
      <c r="Q1632" s="1" t="s">
        <v>5816</v>
      </c>
      <c r="R1632" s="1" t="s">
        <v>5943</v>
      </c>
      <c r="S1632" s="1" t="s">
        <v>5978</v>
      </c>
      <c r="T1632" s="1" t="s">
        <v>6290</v>
      </c>
      <c r="U1632" s="1" t="s">
        <v>6291</v>
      </c>
      <c r="V1632" s="1" t="s">
        <v>6292</v>
      </c>
      <c r="W1632" s="1" t="s">
        <v>6293</v>
      </c>
      <c r="X1632" s="1" t="s">
        <v>6223</v>
      </c>
      <c r="Y1632" s="101" t="s">
        <v>6294</v>
      </c>
      <c r="Z1632" s="85" t="s">
        <v>6295</v>
      </c>
      <c r="AA1632" s="85" t="s">
        <v>6295</v>
      </c>
      <c r="AB1632" s="83" t="s">
        <v>5780</v>
      </c>
      <c r="AC1632" s="84">
        <v>1582534.0</v>
      </c>
      <c r="AD1632" s="84">
        <v>1.799055111901E12</v>
      </c>
      <c r="AE1632" s="26"/>
      <c r="AF1632" s="26"/>
      <c r="AG1632" s="90" t="s">
        <v>5827</v>
      </c>
      <c r="AH1632" s="58"/>
      <c r="AI1632" s="58"/>
      <c r="AJ1632" s="58"/>
    </row>
    <row r="1633">
      <c r="A1633" s="3" t="s">
        <v>6296</v>
      </c>
      <c r="B1633" s="55" t="s">
        <v>1116</v>
      </c>
      <c r="C1633" s="47"/>
      <c r="D1633" s="47" t="s">
        <v>5970</v>
      </c>
      <c r="E1633" s="47" t="s">
        <v>6219</v>
      </c>
      <c r="F1633" s="39"/>
      <c r="G1633" s="3"/>
      <c r="H1633" s="3">
        <f>IF(isblank(A1633), "", IF(NOT(ISBLANK(I1633)), VLOOKUP(I1633, Institutions, 2, FALSE), 0))</f>
        <v>0</v>
      </c>
      <c r="I1633" s="4"/>
      <c r="J1633" s="4" t="str">
        <f>IF(isblank(A1633), "", IF(NOT(ISBLANK(K1633)), VLOOKUP(K1633, Elections, 2, FALSE), 0))</f>
        <v>election-10</v>
      </c>
      <c r="K1633" s="10" t="s">
        <v>6220</v>
      </c>
      <c r="L1633" s="4">
        <f>IF(isblank($A1633), "", IF(NOT(ISBLANK(M1633)), VLOOKUP(M1633, Elections, 2, FALSE), 0))</f>
        <v>0</v>
      </c>
      <c r="M1633" s="4"/>
      <c r="N1633" s="3"/>
      <c r="O1633" s="3"/>
      <c r="P1633" s="1">
        <v>5956.0</v>
      </c>
      <c r="Q1633" s="1" t="s">
        <v>5853</v>
      </c>
      <c r="R1633" s="1" t="s">
        <v>6227</v>
      </c>
      <c r="S1633" s="1" t="s">
        <v>5964</v>
      </c>
      <c r="T1633" s="1" t="s">
        <v>6297</v>
      </c>
      <c r="U1633" s="1" t="s">
        <v>6298</v>
      </c>
      <c r="V1633" s="1" t="s">
        <v>6299</v>
      </c>
      <c r="W1633" s="1" t="s">
        <v>6300</v>
      </c>
      <c r="X1633" s="1" t="s">
        <v>6223</v>
      </c>
      <c r="Y1633" s="101" t="s">
        <v>6301</v>
      </c>
      <c r="Z1633" s="85" t="s">
        <v>6302</v>
      </c>
      <c r="AA1633" s="85" t="s">
        <v>6302</v>
      </c>
      <c r="AB1633" s="83" t="s">
        <v>5780</v>
      </c>
      <c r="AC1633" s="84" t="s">
        <v>6303</v>
      </c>
      <c r="AD1633" s="84">
        <v>2.469014970101E12</v>
      </c>
      <c r="AE1633" s="26"/>
      <c r="AF1633" s="26"/>
      <c r="AG1633" s="90" t="s">
        <v>5827</v>
      </c>
      <c r="AH1633" s="58"/>
      <c r="AI1633" s="58"/>
      <c r="AJ1633" s="58"/>
    </row>
    <row r="1634">
      <c r="A1634" s="3" t="s">
        <v>6304</v>
      </c>
      <c r="B1634" s="55" t="s">
        <v>6305</v>
      </c>
      <c r="C1634" s="47"/>
      <c r="D1634" s="47" t="s">
        <v>5970</v>
      </c>
      <c r="E1634" s="47" t="s">
        <v>6219</v>
      </c>
      <c r="F1634" s="47" t="s">
        <v>6306</v>
      </c>
      <c r="G1634" s="3"/>
      <c r="H1634" s="3">
        <f>IF(isblank(A1634), "", IF(NOT(ISBLANK(I1634)), VLOOKUP(I1634, Institutions, 2, FALSE), 0))</f>
        <v>0</v>
      </c>
      <c r="I1634" s="4"/>
      <c r="J1634" s="4" t="str">
        <f>IF(isblank(A1634), "", IF(NOT(ISBLANK(K1634)), VLOOKUP(K1634, Elections, 2, FALSE), 0))</f>
        <v>election-10</v>
      </c>
      <c r="K1634" s="10" t="s">
        <v>6220</v>
      </c>
      <c r="L1634" s="4">
        <f>IF(isblank($A1634), "", IF(NOT(ISBLANK(M1634)), VLOOKUP(M1634, Elections, 2, FALSE), 0))</f>
        <v>0</v>
      </c>
      <c r="M1634" s="4"/>
      <c r="N1634" s="3"/>
      <c r="O1634" s="3"/>
      <c r="P1634" s="1">
        <v>3351.0</v>
      </c>
      <c r="Q1634" s="1" t="s">
        <v>5853</v>
      </c>
      <c r="R1634" s="1" t="s">
        <v>5943</v>
      </c>
      <c r="S1634" s="1" t="s">
        <v>6108</v>
      </c>
      <c r="T1634" s="1" t="s">
        <v>6307</v>
      </c>
      <c r="U1634" s="1" t="s">
        <v>6308</v>
      </c>
      <c r="V1634" s="1" t="s">
        <v>6309</v>
      </c>
      <c r="W1634" s="12" t="s">
        <v>6310</v>
      </c>
      <c r="X1634" s="1" t="s">
        <v>6223</v>
      </c>
      <c r="Y1634" s="101" t="s">
        <v>6311</v>
      </c>
      <c r="Z1634" s="85" t="s">
        <v>6312</v>
      </c>
      <c r="AA1634" s="85" t="s">
        <v>6312</v>
      </c>
      <c r="AB1634" s="83" t="s">
        <v>5780</v>
      </c>
      <c r="AC1634" s="84">
        <v>5046335.0</v>
      </c>
      <c r="AD1634" s="84">
        <v>2.730312520101E12</v>
      </c>
      <c r="AE1634" s="26"/>
      <c r="AF1634" s="26"/>
      <c r="AG1634" s="90">
        <v>10612.0</v>
      </c>
      <c r="AH1634" s="58"/>
      <c r="AI1634" s="58"/>
      <c r="AJ1634" s="58"/>
    </row>
    <row r="1635">
      <c r="A1635" s="3" t="s">
        <v>6313</v>
      </c>
      <c r="B1635" s="55" t="s">
        <v>6081</v>
      </c>
      <c r="C1635" s="47"/>
      <c r="D1635" s="47" t="s">
        <v>5977</v>
      </c>
      <c r="E1635" s="47" t="s">
        <v>6219</v>
      </c>
      <c r="F1635" s="47" t="s">
        <v>6249</v>
      </c>
      <c r="G1635" s="3"/>
      <c r="H1635" s="3">
        <f>IF(isblank(A1635), "", IF(NOT(ISBLANK(I1635)), VLOOKUP(I1635, Institutions, 2, FALSE), 0))</f>
        <v>0</v>
      </c>
      <c r="I1635" s="4"/>
      <c r="J1635" s="4" t="str">
        <f>IF(isblank(A1635), "", IF(NOT(ISBLANK(K1635)), VLOOKUP(K1635, Elections, 2, FALSE), 0))</f>
        <v>election-10</v>
      </c>
      <c r="K1635" s="10" t="s">
        <v>6220</v>
      </c>
      <c r="L1635" s="4">
        <f>IF(isblank($A1635), "", IF(NOT(ISBLANK(M1635)), VLOOKUP(M1635, Elections, 2, FALSE), 0))</f>
        <v>0</v>
      </c>
      <c r="M1635" s="4"/>
      <c r="N1635" s="3"/>
      <c r="O1635" s="3"/>
      <c r="P1635" s="1">
        <v>2986.0</v>
      </c>
      <c r="Q1635" s="1" t="s">
        <v>5816</v>
      </c>
      <c r="R1635" s="1" t="s">
        <v>6227</v>
      </c>
      <c r="S1635" s="1" t="s">
        <v>6082</v>
      </c>
      <c r="T1635" s="1" t="s">
        <v>6083</v>
      </c>
      <c r="U1635" s="1" t="s">
        <v>6084</v>
      </c>
      <c r="V1635" s="1" t="s">
        <v>6314</v>
      </c>
      <c r="W1635" s="12" t="s">
        <v>6315</v>
      </c>
      <c r="X1635" s="1" t="s">
        <v>6223</v>
      </c>
      <c r="Y1635" s="101" t="s">
        <v>6316</v>
      </c>
      <c r="Z1635" s="85" t="s">
        <v>6317</v>
      </c>
      <c r="AA1635" s="85" t="s">
        <v>6317</v>
      </c>
      <c r="AB1635" s="83" t="s">
        <v>5780</v>
      </c>
      <c r="AC1635" s="84">
        <v>1148168.0</v>
      </c>
      <c r="AD1635" s="84">
        <v>1.684594180101E12</v>
      </c>
      <c r="AE1635" s="26"/>
      <c r="AF1635" s="26"/>
      <c r="AG1635" s="90">
        <v>207713.98</v>
      </c>
      <c r="AH1635" s="58"/>
      <c r="AI1635" s="58"/>
      <c r="AJ1635" s="58"/>
    </row>
    <row r="1636">
      <c r="A1636" s="3" t="s">
        <v>6318</v>
      </c>
      <c r="B1636" s="55" t="s">
        <v>6319</v>
      </c>
      <c r="C1636" s="47"/>
      <c r="D1636" s="47" t="s">
        <v>5977</v>
      </c>
      <c r="E1636" s="47" t="s">
        <v>6219</v>
      </c>
      <c r="F1636" s="47" t="s">
        <v>6320</v>
      </c>
      <c r="G1636" s="3"/>
      <c r="H1636" s="3">
        <f>IF(isblank(A1636), "", IF(NOT(ISBLANK(I1636)), VLOOKUP(I1636, Institutions, 2, FALSE), 0))</f>
        <v>0</v>
      </c>
      <c r="I1636" s="4"/>
      <c r="J1636" s="4" t="str">
        <f>IF(isblank(A1636), "", IF(NOT(ISBLANK(K1636)), VLOOKUP(K1636, Elections, 2, FALSE), 0))</f>
        <v>election-10</v>
      </c>
      <c r="K1636" s="10" t="s">
        <v>6220</v>
      </c>
      <c r="L1636" s="4">
        <f>IF(isblank($A1636), "", IF(NOT(ISBLANK(M1636)), VLOOKUP(M1636, Elections, 2, FALSE), 0))</f>
        <v>0</v>
      </c>
      <c r="M1636" s="4"/>
      <c r="N1636" s="3"/>
      <c r="O1636" s="3"/>
      <c r="P1636" s="1">
        <v>8961.0</v>
      </c>
      <c r="Q1636" s="1" t="s">
        <v>5796</v>
      </c>
      <c r="R1636" s="1" t="s">
        <v>5943</v>
      </c>
      <c r="S1636" s="1" t="s">
        <v>6321</v>
      </c>
      <c r="T1636" s="1" t="s">
        <v>6322</v>
      </c>
      <c r="U1636" s="1" t="s">
        <v>6323</v>
      </c>
      <c r="V1636" s="1" t="s">
        <v>5998</v>
      </c>
      <c r="W1636" s="1" t="s">
        <v>6324</v>
      </c>
      <c r="X1636" s="1" t="s">
        <v>6223</v>
      </c>
      <c r="Y1636" s="101" t="s">
        <v>6325</v>
      </c>
      <c r="Z1636" s="85" t="s">
        <v>6326</v>
      </c>
      <c r="AA1636" s="85" t="s">
        <v>6326</v>
      </c>
      <c r="AB1636" s="83" t="s">
        <v>5780</v>
      </c>
      <c r="AC1636" s="84">
        <v>1.2703729E7</v>
      </c>
      <c r="AD1636" s="84">
        <v>1.800958460101E12</v>
      </c>
      <c r="AE1636" s="26"/>
      <c r="AF1636" s="26"/>
      <c r="AG1636" s="90" t="s">
        <v>5827</v>
      </c>
      <c r="AH1636" s="58"/>
      <c r="AI1636" s="58"/>
      <c r="AJ1636" s="58"/>
    </row>
    <row r="1637">
      <c r="A1637" s="3" t="s">
        <v>6327</v>
      </c>
      <c r="B1637" s="55" t="s">
        <v>1153</v>
      </c>
      <c r="C1637" s="47"/>
      <c r="D1637" s="47" t="s">
        <v>5977</v>
      </c>
      <c r="E1637" s="47" t="s">
        <v>6219</v>
      </c>
      <c r="F1637" s="47" t="s">
        <v>6328</v>
      </c>
      <c r="G1637" s="3"/>
      <c r="H1637" s="3">
        <f>IF(isblank(A1637), "", IF(NOT(ISBLANK(I1637)), VLOOKUP(I1637, Institutions, 2, FALSE), 0))</f>
        <v>0</v>
      </c>
      <c r="I1637" s="4"/>
      <c r="J1637" s="4" t="str">
        <f>IF(isblank(A1637), "", IF(NOT(ISBLANK(K1637)), VLOOKUP(K1637, Elections, 2, FALSE), 0))</f>
        <v>election-10</v>
      </c>
      <c r="K1637" s="10" t="s">
        <v>6220</v>
      </c>
      <c r="L1637" s="4">
        <f>IF(isblank($A1637), "", IF(NOT(ISBLANK(M1637)), VLOOKUP(M1637, Elections, 2, FALSE), 0))</f>
        <v>0</v>
      </c>
      <c r="M1637" s="4"/>
      <c r="N1637" s="3"/>
      <c r="O1637" s="3"/>
      <c r="P1637" s="1">
        <v>7328.0</v>
      </c>
      <c r="Q1637" s="1" t="s">
        <v>5816</v>
      </c>
      <c r="R1637" s="1" t="s">
        <v>6227</v>
      </c>
      <c r="S1637" s="1" t="s">
        <v>6329</v>
      </c>
      <c r="T1637" s="1" t="s">
        <v>6330</v>
      </c>
      <c r="U1637" s="1" t="s">
        <v>6331</v>
      </c>
      <c r="V1637" s="1" t="s">
        <v>5998</v>
      </c>
      <c r="W1637" s="1" t="s">
        <v>6332</v>
      </c>
      <c r="X1637" s="1" t="s">
        <v>6223</v>
      </c>
      <c r="Y1637" s="101" t="s">
        <v>6333</v>
      </c>
      <c r="Z1637" s="85" t="s">
        <v>6334</v>
      </c>
      <c r="AA1637" s="85" t="s">
        <v>6334</v>
      </c>
      <c r="AB1637" s="83" t="s">
        <v>5780</v>
      </c>
      <c r="AC1637" s="84">
        <v>1.1912286E7</v>
      </c>
      <c r="AD1637" s="84">
        <v>2.451585100101E12</v>
      </c>
      <c r="AE1637" s="26"/>
      <c r="AF1637" s="26"/>
      <c r="AG1637" s="90">
        <v>57000.0</v>
      </c>
      <c r="AH1637" s="58"/>
      <c r="AI1637" s="58"/>
      <c r="AJ1637" s="58"/>
    </row>
    <row r="1638">
      <c r="A1638" s="3" t="s">
        <v>6335</v>
      </c>
      <c r="B1638" s="55" t="s">
        <v>633</v>
      </c>
      <c r="C1638" s="47"/>
      <c r="D1638" s="47" t="s">
        <v>5977</v>
      </c>
      <c r="E1638" s="47" t="s">
        <v>6219</v>
      </c>
      <c r="F1638" s="39"/>
      <c r="G1638" s="3"/>
      <c r="H1638" s="3">
        <f>IF(isblank(A1638), "", IF(NOT(ISBLANK(I1638)), VLOOKUP(I1638, Institutions, 2, FALSE), 0))</f>
        <v>0</v>
      </c>
      <c r="I1638" s="4"/>
      <c r="J1638" s="4" t="str">
        <f>IF(isblank(A1638), "", IF(NOT(ISBLANK(K1638)), VLOOKUP(K1638, Elections, 2, FALSE), 0))</f>
        <v>election-10</v>
      </c>
      <c r="K1638" s="10" t="s">
        <v>6220</v>
      </c>
      <c r="L1638" s="4">
        <f>IF(isblank($A1638), "", IF(NOT(ISBLANK(M1638)), VLOOKUP(M1638, Elections, 2, FALSE), 0))</f>
        <v>0</v>
      </c>
      <c r="M1638" s="4"/>
      <c r="N1638" s="3"/>
      <c r="O1638" s="3"/>
      <c r="P1638" s="1">
        <v>5084.0</v>
      </c>
      <c r="Q1638" s="1" t="s">
        <v>5796</v>
      </c>
      <c r="R1638" s="1" t="s">
        <v>5943</v>
      </c>
      <c r="S1638" s="1" t="s">
        <v>5959</v>
      </c>
      <c r="T1638" s="1" t="s">
        <v>6336</v>
      </c>
      <c r="U1638" s="1" t="s">
        <v>6337</v>
      </c>
      <c r="V1638" s="1" t="s">
        <v>6338</v>
      </c>
      <c r="W1638" s="12" t="s">
        <v>6339</v>
      </c>
      <c r="X1638" s="1" t="s">
        <v>6223</v>
      </c>
      <c r="Y1638" s="101" t="s">
        <v>6340</v>
      </c>
      <c r="Z1638" s="85" t="s">
        <v>6341</v>
      </c>
      <c r="AA1638" s="85" t="s">
        <v>6341</v>
      </c>
      <c r="AB1638" s="83" t="s">
        <v>5780</v>
      </c>
      <c r="AC1638" s="84">
        <v>6970591.0</v>
      </c>
      <c r="AD1638" s="84">
        <v>2.178045350506E12</v>
      </c>
      <c r="AE1638" s="26"/>
      <c r="AF1638" s="26"/>
      <c r="AG1638" s="90">
        <v>239354.84</v>
      </c>
      <c r="AH1638" s="58"/>
      <c r="AI1638" s="58"/>
      <c r="AJ1638" s="58"/>
    </row>
    <row r="1639">
      <c r="A1639" s="3" t="s">
        <v>6342</v>
      </c>
      <c r="B1639" s="55" t="s">
        <v>6343</v>
      </c>
      <c r="C1639" s="47"/>
      <c r="D1639" s="47" t="s">
        <v>5977</v>
      </c>
      <c r="E1639" s="47" t="s">
        <v>6219</v>
      </c>
      <c r="F1639" s="39"/>
      <c r="G1639" s="3"/>
      <c r="H1639" s="3">
        <f>IF(isblank(A1639), "", IF(NOT(ISBLANK(I1639)), VLOOKUP(I1639, Institutions, 2, FALSE), 0))</f>
        <v>0</v>
      </c>
      <c r="I1639" s="4"/>
      <c r="J1639" s="4" t="str">
        <f>IF(isblank(A1639), "", IF(NOT(ISBLANK(K1639)), VLOOKUP(K1639, Elections, 2, FALSE), 0))</f>
        <v>election-10</v>
      </c>
      <c r="K1639" s="10" t="s">
        <v>6220</v>
      </c>
      <c r="L1639" s="4">
        <f>IF(isblank($A1639), "", IF(NOT(ISBLANK(M1639)), VLOOKUP(M1639, Elections, 2, FALSE), 0))</f>
        <v>0</v>
      </c>
      <c r="M1639" s="4"/>
      <c r="N1639" s="3"/>
      <c r="O1639" s="3"/>
      <c r="P1639" s="1">
        <v>1443.0</v>
      </c>
      <c r="Q1639" s="1" t="s">
        <v>5796</v>
      </c>
      <c r="R1639" s="1" t="s">
        <v>6227</v>
      </c>
      <c r="S1639" s="1" t="s">
        <v>6344</v>
      </c>
      <c r="T1639" s="1" t="s">
        <v>6345</v>
      </c>
      <c r="U1639" s="1" t="s">
        <v>6084</v>
      </c>
      <c r="V1639" s="1" t="s">
        <v>5998</v>
      </c>
      <c r="W1639" s="12" t="s">
        <v>6346</v>
      </c>
      <c r="X1639" s="1" t="s">
        <v>6223</v>
      </c>
      <c r="Y1639" s="101" t="s">
        <v>6347</v>
      </c>
      <c r="Z1639" s="85" t="s">
        <v>6348</v>
      </c>
      <c r="AA1639" s="85" t="s">
        <v>6348</v>
      </c>
      <c r="AB1639" s="83" t="s">
        <v>5780</v>
      </c>
      <c r="AC1639" s="84">
        <v>38008.0</v>
      </c>
      <c r="AD1639" s="84">
        <v>2.186626370101E12</v>
      </c>
      <c r="AE1639" s="26"/>
      <c r="AF1639" s="26"/>
      <c r="AG1639" s="90">
        <v>434138.97</v>
      </c>
      <c r="AH1639" s="58"/>
      <c r="AI1639" s="58"/>
      <c r="AJ1639" s="58"/>
    </row>
    <row r="1640">
      <c r="A1640" s="3" t="s">
        <v>6349</v>
      </c>
      <c r="B1640" s="55" t="s">
        <v>6350</v>
      </c>
      <c r="C1640" s="47"/>
      <c r="D1640" s="47" t="s">
        <v>5977</v>
      </c>
      <c r="E1640" s="47" t="s">
        <v>6219</v>
      </c>
      <c r="F1640" s="39"/>
      <c r="G1640" s="3"/>
      <c r="H1640" s="3">
        <f>IF(isblank(A1640), "", IF(NOT(ISBLANK(I1640)), VLOOKUP(I1640, Institutions, 2, FALSE), 0))</f>
        <v>0</v>
      </c>
      <c r="I1640" s="4"/>
      <c r="J1640" s="4" t="str">
        <f>IF(isblank(A1640), "", IF(NOT(ISBLANK(K1640)), VLOOKUP(K1640, Elections, 2, FALSE), 0))</f>
        <v>election-10</v>
      </c>
      <c r="K1640" s="10" t="s">
        <v>6220</v>
      </c>
      <c r="L1640" s="4">
        <f>IF(isblank($A1640), "", IF(NOT(ISBLANK(M1640)), VLOOKUP(M1640, Elections, 2, FALSE), 0))</f>
        <v>0</v>
      </c>
      <c r="M1640" s="4"/>
      <c r="N1640" s="3"/>
      <c r="O1640" s="3"/>
      <c r="P1640" s="1">
        <v>8836.0</v>
      </c>
      <c r="Q1640" s="1" t="s">
        <v>5816</v>
      </c>
      <c r="R1640" s="1" t="s">
        <v>5943</v>
      </c>
      <c r="S1640" s="1" t="s">
        <v>6321</v>
      </c>
      <c r="T1640" s="1" t="s">
        <v>6351</v>
      </c>
      <c r="U1640" s="1" t="s">
        <v>6352</v>
      </c>
      <c r="V1640" s="1" t="s">
        <v>5998</v>
      </c>
      <c r="W1640" s="12" t="s">
        <v>6353</v>
      </c>
      <c r="X1640" s="1" t="s">
        <v>6223</v>
      </c>
      <c r="Y1640" s="101" t="s">
        <v>6354</v>
      </c>
      <c r="Z1640" s="85" t="s">
        <v>6355</v>
      </c>
      <c r="AA1640" s="85" t="s">
        <v>6355</v>
      </c>
      <c r="AB1640" s="83" t="s">
        <v>5780</v>
      </c>
      <c r="AC1640" s="84">
        <v>1.5836525E7</v>
      </c>
      <c r="AD1640" s="84">
        <v>1.705528020101E12</v>
      </c>
      <c r="AE1640" s="26"/>
      <c r="AF1640" s="26"/>
      <c r="AG1640" s="90">
        <v>319354.84</v>
      </c>
      <c r="AH1640" s="58"/>
      <c r="AI1640" s="58"/>
      <c r="AJ1640" s="58"/>
    </row>
    <row r="1641" ht="49.5" customHeight="1">
      <c r="A1641" s="102" t="s">
        <v>6356</v>
      </c>
      <c r="B1641" s="100" t="s">
        <v>6357</v>
      </c>
      <c r="C1641" s="96"/>
      <c r="D1641" s="96"/>
      <c r="E1641" s="103"/>
      <c r="F1641" s="96"/>
      <c r="G1641" s="79"/>
      <c r="H1641" s="3" t="str">
        <f>IF(isblank(A1641), "", IF(NOT(ISBLANK(I1641)), VLOOKUP(I1641, Institutions, 2, FALSE), 0))</f>
        <v>institution-7</v>
      </c>
      <c r="I1641" s="104" t="s">
        <v>6358</v>
      </c>
      <c r="J1641" s="4">
        <f>IF(isblank(A1641), "", IF(NOT(ISBLANK(K1641)), VLOOKUP(K1641, Elections, 2, FALSE), 0))</f>
        <v>0</v>
      </c>
      <c r="K1641" s="104"/>
      <c r="L1641" s="4">
        <f>IF(isblank($A1641), "", IF(NOT(ISBLANK(M1641)), VLOOKUP(M1641, Elections, 2, FALSE), 0))</f>
        <v>0</v>
      </c>
      <c r="M1641" s="104"/>
      <c r="N1641" s="79"/>
      <c r="O1641" s="79"/>
      <c r="P1641" s="79"/>
      <c r="Q1641" s="79"/>
      <c r="R1641" s="79"/>
      <c r="S1641" s="79"/>
      <c r="T1641" s="79"/>
      <c r="U1641" s="79"/>
      <c r="V1641" s="79"/>
      <c r="W1641" s="79"/>
      <c r="X1641" s="80"/>
      <c r="Y1641" s="105"/>
      <c r="Z1641" s="106"/>
      <c r="AA1641" s="106"/>
      <c r="AB1641" s="107"/>
      <c r="AC1641" s="108"/>
      <c r="AD1641" s="108"/>
      <c r="AE1641" s="108"/>
      <c r="AF1641" s="108"/>
      <c r="AG1641" s="109"/>
      <c r="AH1641" s="100"/>
      <c r="AI1641" s="100"/>
      <c r="AJ1641" s="100"/>
    </row>
    <row r="1642" ht="49.5" customHeight="1">
      <c r="A1642" s="102" t="s">
        <v>6359</v>
      </c>
      <c r="B1642" s="100" t="s">
        <v>53</v>
      </c>
      <c r="C1642" s="96"/>
      <c r="D1642" s="96" t="s">
        <v>54</v>
      </c>
      <c r="E1642" s="103" t="s">
        <v>6360</v>
      </c>
      <c r="F1642" s="96" t="s">
        <v>38</v>
      </c>
      <c r="G1642" s="79"/>
      <c r="H1642" s="3" t="str">
        <f>IF(isblank(A1642), "", IF(NOT(ISBLANK(I1642)), VLOOKUP(I1642, Institutions, 2, FALSE), 0))</f>
        <v>institution-1</v>
      </c>
      <c r="I1642" s="104" t="s">
        <v>38</v>
      </c>
      <c r="J1642" s="97">
        <f>IF(isblank(A1642), "", IF(NOT(ISBLANK(K1642)), VLOOKUP(K1642, Elections, 2, FALSE), 0))</f>
        <v>0</v>
      </c>
      <c r="K1642" s="104"/>
      <c r="L1642" s="97" t="str">
        <f>IF(isblank($A1642), "", IF(NOT(ISBLANK(M1642)), VLOOKUP(M1642, Elections, 2, FALSE), 0))</f>
        <v>election-2</v>
      </c>
      <c r="M1642" s="104" t="s">
        <v>6361</v>
      </c>
      <c r="N1642" s="79"/>
      <c r="O1642" s="79"/>
      <c r="P1642" s="80">
        <v>2649.0</v>
      </c>
      <c r="Q1642" s="79"/>
      <c r="R1642" s="80" t="s">
        <v>102</v>
      </c>
      <c r="S1642" s="79"/>
      <c r="T1642" s="80" t="s">
        <v>56</v>
      </c>
      <c r="U1642" s="80" t="s">
        <v>57</v>
      </c>
      <c r="V1642" s="79"/>
      <c r="W1642" s="110" t="s">
        <v>6362</v>
      </c>
      <c r="X1642" s="80" t="s">
        <v>46</v>
      </c>
      <c r="Y1642" s="105" t="s">
        <v>47</v>
      </c>
      <c r="Z1642" s="106" t="s">
        <v>59</v>
      </c>
      <c r="AA1642" s="106" t="s">
        <v>59</v>
      </c>
      <c r="AB1642" s="111" t="s">
        <v>6363</v>
      </c>
      <c r="AC1642" s="99">
        <v>2068915.0</v>
      </c>
      <c r="AD1642" s="99">
        <v>2.489030550101E12</v>
      </c>
      <c r="AE1642" s="99" t="s">
        <v>49</v>
      </c>
      <c r="AF1642" s="99" t="s">
        <v>60</v>
      </c>
      <c r="AG1642" s="112" t="s">
        <v>6364</v>
      </c>
      <c r="AH1642" s="100"/>
      <c r="AI1642" s="100"/>
      <c r="AJ1642" s="100"/>
    </row>
    <row r="1643">
      <c r="A1643" s="3" t="s">
        <v>6365</v>
      </c>
      <c r="B1643" s="55" t="s">
        <v>6366</v>
      </c>
      <c r="C1643" s="47"/>
      <c r="D1643" s="96" t="s">
        <v>35</v>
      </c>
      <c r="E1643" s="103" t="s">
        <v>6367</v>
      </c>
      <c r="F1643" s="47" t="s">
        <v>6368</v>
      </c>
      <c r="G1643" s="3"/>
      <c r="H1643" s="3">
        <f>IF(isblank(A1643), "", IF(NOT(ISBLANK(I1643)), VLOOKUP(I1643, Institutions, 2, FALSE), 0))</f>
        <v>0</v>
      </c>
      <c r="I1643" s="4"/>
      <c r="J1643" s="4">
        <f>IF(isblank(A1643), "", IF(NOT(ISBLANK(K1643)), VLOOKUP(K1643, Elections, 2, FALSE), 0))</f>
        <v>0</v>
      </c>
      <c r="K1643" s="10"/>
      <c r="L1643" s="4" t="str">
        <f>IF(isblank($A1643), "", IF(NOT(ISBLANK(M1643)), VLOOKUP(M1643, Elections, 2, FALSE), 0))</f>
        <v>election-2</v>
      </c>
      <c r="M1643" s="10" t="s">
        <v>6361</v>
      </c>
      <c r="N1643" s="3"/>
      <c r="O1643" s="3"/>
      <c r="P1643" s="1">
        <v>7183.0</v>
      </c>
      <c r="Q1643" s="1"/>
      <c r="R1643" s="58"/>
      <c r="S1643" s="1"/>
      <c r="T1643" s="1" t="s">
        <v>6369</v>
      </c>
      <c r="U1643" s="1" t="s">
        <v>6370</v>
      </c>
      <c r="V1643" s="1"/>
      <c r="W1643" s="12" t="s">
        <v>6371</v>
      </c>
      <c r="X1643" s="1"/>
      <c r="Y1643" s="101"/>
      <c r="Z1643" s="85"/>
      <c r="AA1643" s="85"/>
      <c r="AB1643" s="111" t="s">
        <v>6363</v>
      </c>
      <c r="AC1643" s="84">
        <v>8349967.0</v>
      </c>
      <c r="AD1643" s="84">
        <v>2.493251280101E12</v>
      </c>
      <c r="AE1643" s="84" t="s">
        <v>583</v>
      </c>
      <c r="AF1643" s="84" t="s">
        <v>60</v>
      </c>
      <c r="AG1643" s="90" t="s">
        <v>6372</v>
      </c>
      <c r="AH1643" s="58"/>
      <c r="AI1643" s="58"/>
      <c r="AJ1643" s="58"/>
    </row>
    <row r="1644">
      <c r="A1644" s="3" t="s">
        <v>6373</v>
      </c>
      <c r="B1644" s="55" t="s">
        <v>606</v>
      </c>
      <c r="C1644" s="47"/>
      <c r="D1644" s="96" t="s">
        <v>35</v>
      </c>
      <c r="E1644" s="103" t="s">
        <v>6374</v>
      </c>
      <c r="F1644" s="47" t="s">
        <v>6375</v>
      </c>
      <c r="G1644" s="3"/>
      <c r="H1644" s="3">
        <f>IF(isblank(A1644), "", IF(NOT(ISBLANK(I1644)), VLOOKUP(I1644, Institutions, 2, FALSE), 0))</f>
        <v>0</v>
      </c>
      <c r="I1644" s="4"/>
      <c r="J1644" s="4">
        <f>IF(isblank(A1644), "", IF(NOT(ISBLANK(K1644)), VLOOKUP(K1644, Elections, 2, FALSE), 0))</f>
        <v>0</v>
      </c>
      <c r="K1644" s="10"/>
      <c r="L1644" s="4" t="str">
        <f>IF(isblank($A1644), "", IF(NOT(ISBLANK(M1644)), VLOOKUP(M1644, Elections, 2, FALSE), 0))</f>
        <v>election-2</v>
      </c>
      <c r="M1644" s="10" t="s">
        <v>6361</v>
      </c>
      <c r="N1644" s="3"/>
      <c r="O1644" s="3"/>
      <c r="P1644" s="1">
        <v>3199.0</v>
      </c>
      <c r="Q1644" s="1"/>
      <c r="R1644" s="1" t="s">
        <v>41</v>
      </c>
      <c r="S1644" s="1"/>
      <c r="T1644" s="1" t="s">
        <v>6376</v>
      </c>
      <c r="U1644" s="1" t="s">
        <v>6377</v>
      </c>
      <c r="V1644" s="1"/>
      <c r="W1644" s="12" t="s">
        <v>6378</v>
      </c>
      <c r="X1644" s="1"/>
      <c r="Y1644" s="101"/>
      <c r="Z1644" s="85"/>
      <c r="AA1644" s="85"/>
      <c r="AB1644" s="111" t="s">
        <v>6363</v>
      </c>
      <c r="AC1644" s="84">
        <v>3347206.0</v>
      </c>
      <c r="AD1644" s="84">
        <v>2.425336551201E12</v>
      </c>
      <c r="AE1644" s="84" t="s">
        <v>583</v>
      </c>
      <c r="AF1644" s="84" t="s">
        <v>69</v>
      </c>
      <c r="AG1644" s="90"/>
      <c r="AH1644" s="58"/>
      <c r="AI1644" s="58"/>
      <c r="AJ1644" s="58"/>
    </row>
    <row r="1645">
      <c r="A1645" s="3" t="s">
        <v>6379</v>
      </c>
      <c r="B1645" s="55" t="s">
        <v>1186</v>
      </c>
      <c r="C1645" s="47"/>
      <c r="D1645" s="96" t="s">
        <v>35</v>
      </c>
      <c r="E1645" s="103" t="s">
        <v>6380</v>
      </c>
      <c r="F1645" s="47" t="s">
        <v>6381</v>
      </c>
      <c r="G1645" s="3"/>
      <c r="H1645" s="3">
        <f>IF(isblank(A1645), "", IF(NOT(ISBLANK(I1645)), VLOOKUP(I1645, Institutions, 2, FALSE), 0))</f>
        <v>0</v>
      </c>
      <c r="I1645" s="4"/>
      <c r="J1645" s="4">
        <f>IF(isblank(A1645), "", IF(NOT(ISBLANK(K1645)), VLOOKUP(K1645, Elections, 2, FALSE), 0))</f>
        <v>0</v>
      </c>
      <c r="K1645" s="10"/>
      <c r="L1645" s="4" t="str">
        <f>IF(isblank($A1645), "", IF(NOT(ISBLANK(M1645)), VLOOKUP(M1645, Elections, 2, FALSE), 0))</f>
        <v>election-2</v>
      </c>
      <c r="M1645" s="10" t="s">
        <v>6361</v>
      </c>
      <c r="N1645" s="3"/>
      <c r="O1645" s="3"/>
      <c r="P1645" s="1">
        <v>11960.0</v>
      </c>
      <c r="Q1645" s="1"/>
      <c r="R1645" s="1" t="s">
        <v>41</v>
      </c>
      <c r="S1645" s="1"/>
      <c r="T1645" s="1" t="s">
        <v>6382</v>
      </c>
      <c r="U1645" s="1" t="s">
        <v>6383</v>
      </c>
      <c r="V1645" s="1"/>
      <c r="W1645" s="12" t="s">
        <v>6384</v>
      </c>
      <c r="X1645" s="1"/>
      <c r="Y1645" s="101"/>
      <c r="Z1645" s="85"/>
      <c r="AA1645" s="85"/>
      <c r="AB1645" s="111" t="s">
        <v>6363</v>
      </c>
      <c r="AC1645" s="84">
        <v>3347206.0</v>
      </c>
      <c r="AD1645" s="84">
        <v>2.425336551201E12</v>
      </c>
      <c r="AE1645" s="84" t="s">
        <v>49</v>
      </c>
      <c r="AF1645" s="84" t="s">
        <v>69</v>
      </c>
      <c r="AG1645" s="90"/>
      <c r="AH1645" s="58"/>
      <c r="AI1645" s="58"/>
      <c r="AJ1645" s="58"/>
    </row>
    <row r="1646">
      <c r="A1646" s="3" t="s">
        <v>6385</v>
      </c>
      <c r="B1646" s="55" t="s">
        <v>580</v>
      </c>
      <c r="C1646" s="47"/>
      <c r="D1646" s="96" t="s">
        <v>35</v>
      </c>
      <c r="E1646" s="103" t="s">
        <v>6386</v>
      </c>
      <c r="F1646" s="47" t="s">
        <v>6387</v>
      </c>
      <c r="G1646" s="3"/>
      <c r="H1646" s="3">
        <f>IF(isblank(A1646), "", IF(NOT(ISBLANK(I1646)), VLOOKUP(I1646, Institutions, 2, FALSE), 0))</f>
        <v>0</v>
      </c>
      <c r="I1646" s="4"/>
      <c r="J1646" s="4">
        <f>IF(isblank(A1646), "", IF(NOT(ISBLANK(K1646)), VLOOKUP(K1646, Elections, 2, FALSE), 0))</f>
        <v>0</v>
      </c>
      <c r="K1646" s="10"/>
      <c r="L1646" s="4" t="str">
        <f>IF(isblank($A1646), "", IF(NOT(ISBLANK(M1646)), VLOOKUP(M1646, Elections, 2, FALSE), 0))</f>
        <v>election-2</v>
      </c>
      <c r="M1646" s="10" t="s">
        <v>6361</v>
      </c>
      <c r="N1646" s="3"/>
      <c r="O1646" s="3"/>
      <c r="P1646" s="1">
        <v>3341.0</v>
      </c>
      <c r="Q1646" s="1"/>
      <c r="R1646" s="1" t="s">
        <v>41</v>
      </c>
      <c r="S1646" s="1"/>
      <c r="T1646" s="1" t="s">
        <v>6388</v>
      </c>
      <c r="U1646" s="1" t="s">
        <v>6389</v>
      </c>
      <c r="V1646" s="1"/>
      <c r="W1646" s="12" t="s">
        <v>6390</v>
      </c>
      <c r="X1646" s="1"/>
      <c r="Y1646" s="101"/>
      <c r="Z1646" s="85"/>
      <c r="AA1646" s="85"/>
      <c r="AB1646" s="111" t="s">
        <v>6363</v>
      </c>
      <c r="AC1646" s="84">
        <v>4865251.0</v>
      </c>
      <c r="AD1646" s="84">
        <v>2.583413780101E12</v>
      </c>
      <c r="AE1646" s="84" t="s">
        <v>583</v>
      </c>
      <c r="AF1646" s="84" t="s">
        <v>60</v>
      </c>
      <c r="AG1646" s="90" t="s">
        <v>6391</v>
      </c>
      <c r="AH1646" s="58"/>
      <c r="AI1646" s="58"/>
      <c r="AJ1646" s="58"/>
    </row>
    <row r="1647">
      <c r="A1647" s="3" t="s">
        <v>6392</v>
      </c>
      <c r="B1647" s="55" t="s">
        <v>602</v>
      </c>
      <c r="C1647" s="47"/>
      <c r="D1647" s="96" t="s">
        <v>35</v>
      </c>
      <c r="E1647" s="103" t="s">
        <v>6393</v>
      </c>
      <c r="F1647" s="47" t="s">
        <v>6394</v>
      </c>
      <c r="G1647" s="3"/>
      <c r="H1647" s="3">
        <f>IF(isblank(A1647), "", IF(NOT(ISBLANK(I1647)), VLOOKUP(I1647, Institutions, 2, FALSE), 0))</f>
        <v>0</v>
      </c>
      <c r="I1647" s="4"/>
      <c r="J1647" s="4">
        <f>IF(isblank(A1647), "", IF(NOT(ISBLANK(K1647)), VLOOKUP(K1647, Elections, 2, FALSE), 0))</f>
        <v>0</v>
      </c>
      <c r="K1647" s="10"/>
      <c r="L1647" s="4" t="str">
        <f>IF(isblank($A1647), "", IF(NOT(ISBLANK(M1647)), VLOOKUP(M1647, Elections, 2, FALSE), 0))</f>
        <v>election-2</v>
      </c>
      <c r="M1647" s="10" t="s">
        <v>6361</v>
      </c>
      <c r="N1647" s="3"/>
      <c r="O1647" s="3"/>
      <c r="P1647" s="1"/>
      <c r="Q1647" s="1"/>
      <c r="R1647" s="1" t="s">
        <v>41</v>
      </c>
      <c r="S1647" s="1"/>
      <c r="T1647" s="1" t="s">
        <v>6395</v>
      </c>
      <c r="U1647" s="1" t="s">
        <v>6396</v>
      </c>
      <c r="V1647" s="1"/>
      <c r="W1647" s="12" t="s">
        <v>6397</v>
      </c>
      <c r="X1647" s="1"/>
      <c r="Y1647" s="101"/>
      <c r="Z1647" s="85"/>
      <c r="AA1647" s="85"/>
      <c r="AB1647" s="111" t="s">
        <v>6363</v>
      </c>
      <c r="AC1647" s="84">
        <v>2.9929342E7</v>
      </c>
      <c r="AD1647" s="84">
        <v>2.740833530101E12</v>
      </c>
      <c r="AE1647" s="84" t="s">
        <v>49</v>
      </c>
      <c r="AF1647" s="84" t="s">
        <v>69</v>
      </c>
      <c r="AG1647" s="90"/>
      <c r="AH1647" s="58"/>
      <c r="AI1647" s="58"/>
      <c r="AJ1647" s="58"/>
    </row>
    <row r="1648">
      <c r="A1648" s="3" t="s">
        <v>6398</v>
      </c>
      <c r="B1648" s="55" t="s">
        <v>6399</v>
      </c>
      <c r="C1648" s="47"/>
      <c r="D1648" s="96" t="s">
        <v>35</v>
      </c>
      <c r="E1648" s="103" t="s">
        <v>6400</v>
      </c>
      <c r="F1648" s="47" t="s">
        <v>588</v>
      </c>
      <c r="G1648" s="3"/>
      <c r="H1648" s="3">
        <f>IF(isblank(A1648), "", IF(NOT(ISBLANK(I1648)), VLOOKUP(I1648, Institutions, 2, FALSE), 0))</f>
        <v>0</v>
      </c>
      <c r="I1648" s="4"/>
      <c r="J1648" s="4">
        <f>IF(isblank(A1648), "", IF(NOT(ISBLANK(K1648)), VLOOKUP(K1648, Elections, 2, FALSE), 0))</f>
        <v>0</v>
      </c>
      <c r="K1648" s="10"/>
      <c r="L1648" s="4" t="str">
        <f>IF(isblank($A1648), "", IF(NOT(ISBLANK(M1648)), VLOOKUP(M1648, Elections, 2, FALSE), 0))</f>
        <v>election-2</v>
      </c>
      <c r="M1648" s="10" t="s">
        <v>6361</v>
      </c>
      <c r="N1648" s="3"/>
      <c r="O1648" s="3"/>
      <c r="P1648" s="1">
        <v>2472.0</v>
      </c>
      <c r="Q1648" s="1"/>
      <c r="R1648" s="1" t="s">
        <v>41</v>
      </c>
      <c r="S1648" s="1"/>
      <c r="T1648" s="1" t="s">
        <v>6401</v>
      </c>
      <c r="U1648" s="1" t="s">
        <v>6402</v>
      </c>
      <c r="V1648" s="1"/>
      <c r="W1648" s="12" t="s">
        <v>6403</v>
      </c>
      <c r="X1648" s="1"/>
      <c r="Y1648" s="101"/>
      <c r="Z1648" s="85"/>
      <c r="AA1648" s="85"/>
      <c r="AB1648" s="111" t="s">
        <v>6363</v>
      </c>
      <c r="AC1648" s="84">
        <v>1.7496764E7</v>
      </c>
      <c r="AD1648" s="84">
        <v>1.734269050502E12</v>
      </c>
      <c r="AE1648" s="84" t="s">
        <v>583</v>
      </c>
      <c r="AF1648" s="84" t="s">
        <v>69</v>
      </c>
      <c r="AG1648" s="90"/>
      <c r="AH1648" s="58"/>
      <c r="AI1648" s="58"/>
      <c r="AJ1648" s="58"/>
    </row>
    <row r="1649">
      <c r="A1649" s="3" t="s">
        <v>6404</v>
      </c>
      <c r="B1649" s="55" t="s">
        <v>722</v>
      </c>
      <c r="C1649" s="47"/>
      <c r="D1649" s="96" t="s">
        <v>54</v>
      </c>
      <c r="E1649" s="103" t="s">
        <v>6405</v>
      </c>
      <c r="F1649" s="47" t="s">
        <v>6406</v>
      </c>
      <c r="G1649" s="3"/>
      <c r="H1649" s="3">
        <f>IF(isblank(A1649), "", IF(NOT(ISBLANK(I1649)), VLOOKUP(I1649, Institutions, 2, FALSE), 0))</f>
        <v>0</v>
      </c>
      <c r="I1649" s="4"/>
      <c r="J1649" s="4">
        <f>IF(isblank(A1649), "", IF(NOT(ISBLANK(K1649)), VLOOKUP(K1649, Elections, 2, FALSE), 0))</f>
        <v>0</v>
      </c>
      <c r="K1649" s="10"/>
      <c r="L1649" s="4" t="str">
        <f>IF(isblank($A1649), "", IF(NOT(ISBLANK(M1649)), VLOOKUP(M1649, Elections, 2, FALSE), 0))</f>
        <v>election-2</v>
      </c>
      <c r="M1649" s="10" t="s">
        <v>6361</v>
      </c>
      <c r="N1649" s="3"/>
      <c r="O1649" s="3"/>
      <c r="P1649" s="1">
        <v>4760.0</v>
      </c>
      <c r="Q1649" s="1"/>
      <c r="R1649" s="1" t="s">
        <v>102</v>
      </c>
      <c r="S1649" s="1"/>
      <c r="T1649" s="1" t="s">
        <v>6407</v>
      </c>
      <c r="U1649" s="1" t="s">
        <v>6408</v>
      </c>
      <c r="V1649" s="1"/>
      <c r="W1649" s="12" t="s">
        <v>6409</v>
      </c>
      <c r="X1649" s="1"/>
      <c r="Y1649" s="101"/>
      <c r="Z1649" s="85"/>
      <c r="AA1649" s="85"/>
      <c r="AB1649" s="111" t="s">
        <v>6363</v>
      </c>
      <c r="AC1649" s="84">
        <v>4945549.0</v>
      </c>
      <c r="AD1649" s="84">
        <v>1.718851120301E12</v>
      </c>
      <c r="AE1649" s="26"/>
      <c r="AF1649" s="84" t="s">
        <v>60</v>
      </c>
      <c r="AG1649" s="90" t="s">
        <v>6410</v>
      </c>
      <c r="AH1649" s="58"/>
      <c r="AI1649" s="58"/>
      <c r="AJ1649" s="58"/>
    </row>
    <row r="1650">
      <c r="A1650" s="3" t="s">
        <v>6411</v>
      </c>
      <c r="B1650" s="55" t="s">
        <v>6412</v>
      </c>
      <c r="C1650" s="47"/>
      <c r="D1650" s="96" t="s">
        <v>35</v>
      </c>
      <c r="E1650" s="103" t="s">
        <v>6413</v>
      </c>
      <c r="F1650" s="47" t="s">
        <v>573</v>
      </c>
      <c r="G1650" s="3"/>
      <c r="H1650" s="3">
        <f>IF(isblank(A1650), "", IF(NOT(ISBLANK(I1650)), VLOOKUP(I1650, Institutions, 2, FALSE), 0))</f>
        <v>0</v>
      </c>
      <c r="I1650" s="4"/>
      <c r="J1650" s="4">
        <f>IF(isblank(A1650), "", IF(NOT(ISBLANK(K1650)), VLOOKUP(K1650, Elections, 2, FALSE), 0))</f>
        <v>0</v>
      </c>
      <c r="K1650" s="10"/>
      <c r="L1650" s="4" t="str">
        <f>IF(isblank($A1650), "", IF(NOT(ISBLANK(M1650)), VLOOKUP(M1650, Elections, 2, FALSE), 0))</f>
        <v>election-2</v>
      </c>
      <c r="M1650" s="10" t="s">
        <v>6361</v>
      </c>
      <c r="N1650" s="3"/>
      <c r="O1650" s="3"/>
      <c r="P1650" s="1">
        <v>12444.0</v>
      </c>
      <c r="Q1650" s="1"/>
      <c r="R1650" s="1" t="s">
        <v>41</v>
      </c>
      <c r="S1650" s="1"/>
      <c r="T1650" s="1" t="s">
        <v>6414</v>
      </c>
      <c r="U1650" s="1" t="s">
        <v>6415</v>
      </c>
      <c r="V1650" s="1"/>
      <c r="W1650" s="12" t="s">
        <v>6416</v>
      </c>
      <c r="X1650" s="1"/>
      <c r="Y1650" s="101"/>
      <c r="Z1650" s="85"/>
      <c r="AA1650" s="85"/>
      <c r="AB1650" s="111" t="s">
        <v>6363</v>
      </c>
      <c r="AC1650" s="84">
        <v>7135653.0</v>
      </c>
      <c r="AD1650" s="84">
        <v>2.628590680101E12</v>
      </c>
      <c r="AE1650" s="84" t="s">
        <v>49</v>
      </c>
      <c r="AF1650" s="84" t="s">
        <v>60</v>
      </c>
      <c r="AG1650" s="90" t="s">
        <v>6417</v>
      </c>
      <c r="AH1650" s="58"/>
      <c r="AI1650" s="58"/>
      <c r="AJ1650" s="58"/>
    </row>
    <row r="1651">
      <c r="A1651" s="3" t="s">
        <v>6418</v>
      </c>
      <c r="B1651" s="55" t="s">
        <v>6419</v>
      </c>
      <c r="C1651" s="47"/>
      <c r="D1651" s="96" t="s">
        <v>35</v>
      </c>
      <c r="E1651" s="103" t="s">
        <v>6420</v>
      </c>
      <c r="F1651" s="47" t="s">
        <v>6421</v>
      </c>
      <c r="G1651" s="3"/>
      <c r="H1651" s="3">
        <f>IF(isblank(A1651), "", IF(NOT(ISBLANK(I1651)), VLOOKUP(I1651, Institutions, 2, FALSE), 0))</f>
        <v>0</v>
      </c>
      <c r="I1651" s="4"/>
      <c r="J1651" s="4">
        <f>IF(isblank(A1651), "", IF(NOT(ISBLANK(K1651)), VLOOKUP(K1651, Elections, 2, FALSE), 0))</f>
        <v>0</v>
      </c>
      <c r="K1651" s="10"/>
      <c r="L1651" s="4"/>
      <c r="M1651" s="10"/>
      <c r="N1651" s="3"/>
      <c r="O1651" s="3"/>
      <c r="P1651" s="1">
        <v>17367.0</v>
      </c>
      <c r="Q1651" s="1"/>
      <c r="R1651" s="1" t="s">
        <v>41</v>
      </c>
      <c r="S1651" s="1"/>
      <c r="T1651" s="1" t="s">
        <v>6422</v>
      </c>
      <c r="U1651" s="1" t="s">
        <v>6423</v>
      </c>
      <c r="V1651" s="1"/>
      <c r="W1651" s="1"/>
      <c r="X1651" s="1"/>
      <c r="Y1651" s="101"/>
      <c r="Z1651" s="85"/>
      <c r="AA1651" s="85"/>
      <c r="AB1651" s="111" t="s">
        <v>6363</v>
      </c>
      <c r="AC1651" s="84">
        <v>3.0530792E7</v>
      </c>
      <c r="AD1651" s="84">
        <v>2.389134140101E12</v>
      </c>
      <c r="AE1651" s="84" t="s">
        <v>49</v>
      </c>
      <c r="AF1651" s="84" t="s">
        <v>69</v>
      </c>
      <c r="AG1651" s="90"/>
      <c r="AH1651" s="58"/>
      <c r="AI1651" s="58"/>
      <c r="AJ1651" s="58"/>
    </row>
    <row r="1652">
      <c r="A1652" s="3" t="s">
        <v>6424</v>
      </c>
      <c r="B1652" s="55" t="s">
        <v>6425</v>
      </c>
      <c r="C1652" s="47"/>
      <c r="D1652" s="96" t="s">
        <v>54</v>
      </c>
      <c r="E1652" s="103" t="s">
        <v>6426</v>
      </c>
      <c r="F1652" s="47" t="s">
        <v>6427</v>
      </c>
      <c r="G1652" s="3"/>
      <c r="H1652" s="3"/>
      <c r="I1652" s="4"/>
      <c r="J1652" s="4">
        <f>IF(isblank(A1652), "", IF(NOT(ISBLANK(K1652)), VLOOKUP(K1652, Elections, 2, FALSE), 0))</f>
        <v>0</v>
      </c>
      <c r="K1652" s="10"/>
      <c r="L1652" s="4" t="str">
        <f>IF(isblank($A1652), "", IF(NOT(ISBLANK(M1652)), VLOOKUP(M1652, Elections, 2, FALSE), 0))</f>
        <v>election-2</v>
      </c>
      <c r="M1652" s="10" t="s">
        <v>6361</v>
      </c>
      <c r="N1652" s="3"/>
      <c r="O1652" s="3"/>
      <c r="P1652" s="1">
        <v>11098.0</v>
      </c>
      <c r="Q1652" s="1"/>
      <c r="R1652" s="1" t="s">
        <v>102</v>
      </c>
      <c r="S1652" s="1"/>
      <c r="T1652" s="1" t="s">
        <v>6428</v>
      </c>
      <c r="U1652" s="1" t="s">
        <v>6429</v>
      </c>
      <c r="V1652" s="1"/>
      <c r="W1652" s="12" t="s">
        <v>6430</v>
      </c>
      <c r="X1652" s="1"/>
      <c r="Y1652" s="101"/>
      <c r="Z1652" s="85"/>
      <c r="AA1652" s="85"/>
      <c r="AB1652" s="111" t="s">
        <v>6363</v>
      </c>
      <c r="AC1652" s="84">
        <v>3.7828487E7</v>
      </c>
      <c r="AD1652" s="84">
        <v>2.337313420101E12</v>
      </c>
      <c r="AE1652" s="84" t="s">
        <v>583</v>
      </c>
      <c r="AF1652" s="84" t="s">
        <v>69</v>
      </c>
      <c r="AG1652" s="90"/>
      <c r="AH1652" s="58"/>
      <c r="AI1652" s="58"/>
      <c r="AJ1652" s="58"/>
    </row>
    <row r="1653">
      <c r="A1653" s="3" t="s">
        <v>6431</v>
      </c>
      <c r="B1653" s="55" t="s">
        <v>598</v>
      </c>
      <c r="C1653" s="47"/>
      <c r="D1653" s="96" t="s">
        <v>54</v>
      </c>
      <c r="E1653" s="103" t="s">
        <v>6432</v>
      </c>
      <c r="F1653" s="47" t="s">
        <v>6433</v>
      </c>
      <c r="G1653" s="3"/>
      <c r="H1653" s="3">
        <f>IF(isblank(A1653), "", IF(NOT(ISBLANK(I1653)), VLOOKUP(I1653, Institutions, 2, FALSE), 0))</f>
        <v>0</v>
      </c>
      <c r="I1653" s="4"/>
      <c r="J1653" s="4">
        <f>IF(isblank(A1653), "", IF(NOT(ISBLANK(K1653)), VLOOKUP(K1653, Elections, 2, FALSE), 0))</f>
        <v>0</v>
      </c>
      <c r="K1653" s="10"/>
      <c r="L1653" s="4" t="str">
        <f>IF(isblank($A1653), "", IF(NOT(ISBLANK(M1653)), VLOOKUP(M1653, Elections, 2, FALSE), 0))</f>
        <v>election-2</v>
      </c>
      <c r="M1653" s="10" t="s">
        <v>6361</v>
      </c>
      <c r="N1653" s="3"/>
      <c r="O1653" s="3"/>
      <c r="P1653" s="1">
        <v>23810.0</v>
      </c>
      <c r="Q1653" s="1"/>
      <c r="R1653" s="1" t="s">
        <v>102</v>
      </c>
      <c r="S1653" s="1"/>
      <c r="T1653" s="1" t="s">
        <v>6434</v>
      </c>
      <c r="U1653" s="1" t="s">
        <v>6435</v>
      </c>
      <c r="V1653" s="1"/>
      <c r="W1653" s="12" t="s">
        <v>6436</v>
      </c>
      <c r="X1653" s="1"/>
      <c r="Y1653" s="101"/>
      <c r="Z1653" s="85"/>
      <c r="AA1653" s="85"/>
      <c r="AB1653" s="111" t="s">
        <v>6363</v>
      </c>
      <c r="AC1653" s="84">
        <v>1.4243393E7</v>
      </c>
      <c r="AD1653" s="84">
        <v>1.646657220101E12</v>
      </c>
      <c r="AE1653" s="84" t="s">
        <v>49</v>
      </c>
      <c r="AF1653" s="84" t="s">
        <v>69</v>
      </c>
      <c r="AG1653" s="90"/>
      <c r="AH1653" s="58"/>
      <c r="AI1653" s="58"/>
      <c r="AJ1653" s="58"/>
    </row>
    <row r="1654">
      <c r="A1654" s="3" t="s">
        <v>6437</v>
      </c>
      <c r="B1654" s="55" t="s">
        <v>1201</v>
      </c>
      <c r="C1654" s="47"/>
      <c r="D1654" s="96" t="s">
        <v>35</v>
      </c>
      <c r="E1654" s="103" t="s">
        <v>6438</v>
      </c>
      <c r="F1654" s="47" t="s">
        <v>6439</v>
      </c>
      <c r="G1654" s="3"/>
      <c r="H1654" s="3">
        <f>IF(isblank(A1654), "", IF(NOT(ISBLANK(I1654)), VLOOKUP(I1654, Institutions, 2, FALSE), 0))</f>
        <v>0</v>
      </c>
      <c r="I1654" s="4"/>
      <c r="J1654" s="4">
        <f>IF(isblank(A1654), "", IF(NOT(ISBLANK(K1654)), VLOOKUP(K1654, Elections, 2, FALSE), 0))</f>
        <v>0</v>
      </c>
      <c r="K1654" s="10"/>
      <c r="L1654" s="4" t="str">
        <f>IF(isblank($A1654), "", IF(NOT(ISBLANK(M1654)), VLOOKUP(M1654, Elections, 2, FALSE), 0))</f>
        <v>election-2</v>
      </c>
      <c r="M1654" s="10" t="s">
        <v>6361</v>
      </c>
      <c r="N1654" s="3"/>
      <c r="O1654" s="3"/>
      <c r="P1654" s="1">
        <v>6413.0</v>
      </c>
      <c r="Q1654" s="1"/>
      <c r="R1654" s="1" t="s">
        <v>41</v>
      </c>
      <c r="S1654" s="1"/>
      <c r="T1654" s="1" t="s">
        <v>6440</v>
      </c>
      <c r="U1654" s="1" t="s">
        <v>6441</v>
      </c>
      <c r="V1654" s="1"/>
      <c r="W1654" s="12" t="s">
        <v>6442</v>
      </c>
      <c r="X1654" s="1"/>
      <c r="Y1654" s="101"/>
      <c r="Z1654" s="85"/>
      <c r="AA1654" s="85"/>
      <c r="AB1654" s="111" t="s">
        <v>6363</v>
      </c>
      <c r="AC1654" s="84">
        <v>6762204.0</v>
      </c>
      <c r="AD1654" s="84">
        <v>2.725647020101E12</v>
      </c>
      <c r="AE1654" s="84" t="s">
        <v>583</v>
      </c>
      <c r="AF1654" s="84" t="s">
        <v>69</v>
      </c>
      <c r="AG1654" s="90"/>
      <c r="AH1654" s="58"/>
      <c r="AI1654" s="58"/>
      <c r="AJ1654" s="58"/>
    </row>
    <row r="1655">
      <c r="A1655" s="3" t="s">
        <v>6443</v>
      </c>
      <c r="B1655" s="55" t="s">
        <v>6444</v>
      </c>
      <c r="C1655" s="47"/>
      <c r="D1655" s="96" t="s">
        <v>35</v>
      </c>
      <c r="E1655" s="103" t="s">
        <v>6445</v>
      </c>
      <c r="F1655" s="47" t="s">
        <v>6446</v>
      </c>
      <c r="G1655" s="3"/>
      <c r="H1655" s="3">
        <f>IF(isblank(A1655), "", IF(NOT(ISBLANK(I1655)), VLOOKUP(I1655, Institutions, 2, FALSE), 0))</f>
        <v>0</v>
      </c>
      <c r="I1655" s="4"/>
      <c r="J1655" s="4">
        <f>IF(isblank(A1655), "", IF(NOT(ISBLANK(K1655)), VLOOKUP(K1655, Elections, 2, FALSE), 0))</f>
        <v>0</v>
      </c>
      <c r="K1655" s="10"/>
      <c r="L1655" s="4" t="str">
        <f>IF(isblank($A1655), "", IF(NOT(ISBLANK(M1655)), VLOOKUP(M1655, Elections, 2, FALSE), 0))</f>
        <v>election-2</v>
      </c>
      <c r="M1655" s="10" t="s">
        <v>6361</v>
      </c>
      <c r="N1655" s="3"/>
      <c r="O1655" s="3"/>
      <c r="P1655" s="1">
        <v>15631.0</v>
      </c>
      <c r="Q1655" s="1"/>
      <c r="R1655" s="1" t="s">
        <v>41</v>
      </c>
      <c r="S1655" s="1"/>
      <c r="T1655" s="1" t="s">
        <v>6447</v>
      </c>
      <c r="U1655" s="1" t="s">
        <v>6448</v>
      </c>
      <c r="V1655" s="1"/>
      <c r="W1655" s="12" t="s">
        <v>6449</v>
      </c>
      <c r="X1655" s="1"/>
      <c r="Y1655" s="101"/>
      <c r="Z1655" s="85"/>
      <c r="AA1655" s="85"/>
      <c r="AB1655" s="111" t="s">
        <v>6363</v>
      </c>
      <c r="AC1655" s="84">
        <v>3.4424679E7</v>
      </c>
      <c r="AD1655" s="84">
        <v>2.765813340101E12</v>
      </c>
      <c r="AE1655" s="26"/>
      <c r="AF1655" s="26"/>
      <c r="AG1655" s="113" t="s">
        <v>6450</v>
      </c>
      <c r="AH1655" s="58"/>
      <c r="AI1655" s="58"/>
      <c r="AJ1655" s="58"/>
    </row>
    <row r="1656">
      <c r="A1656" s="3" t="s">
        <v>6451</v>
      </c>
      <c r="B1656" s="55" t="s">
        <v>6452</v>
      </c>
      <c r="C1656" s="47"/>
      <c r="D1656" s="96" t="s">
        <v>35</v>
      </c>
      <c r="E1656" s="103" t="s">
        <v>6453</v>
      </c>
      <c r="F1656" s="47" t="s">
        <v>6454</v>
      </c>
      <c r="G1656" s="3"/>
      <c r="H1656" s="3">
        <f>IF(isblank(A1656), "", IF(NOT(ISBLANK(I1656)), VLOOKUP(I1656, Institutions, 2, FALSE), 0))</f>
        <v>0</v>
      </c>
      <c r="I1656" s="4"/>
      <c r="J1656" s="4">
        <f>IF(isblank(A1656), "", IF(NOT(ISBLANK(K1656)), VLOOKUP(K1656, Elections, 2, FALSE), 0))</f>
        <v>0</v>
      </c>
      <c r="K1656" s="10"/>
      <c r="L1656" s="4" t="str">
        <f>IF(isblank($A1656), "", IF(NOT(ISBLANK(M1656)), VLOOKUP(M1656, Elections, 2, FALSE), 0))</f>
        <v>election-2</v>
      </c>
      <c r="M1656" s="10" t="s">
        <v>6361</v>
      </c>
      <c r="N1656" s="3"/>
      <c r="O1656" s="3"/>
      <c r="P1656" s="1">
        <v>21941.0</v>
      </c>
      <c r="Q1656" s="1"/>
      <c r="R1656" s="1" t="s">
        <v>41</v>
      </c>
      <c r="S1656" s="1"/>
      <c r="T1656" s="1" t="s">
        <v>6455</v>
      </c>
      <c r="U1656" s="1" t="s">
        <v>6455</v>
      </c>
      <c r="V1656" s="1"/>
      <c r="W1656" s="12" t="s">
        <v>6456</v>
      </c>
      <c r="X1656" s="1"/>
      <c r="Y1656" s="101"/>
      <c r="Z1656" s="85"/>
      <c r="AA1656" s="85"/>
      <c r="AB1656" s="111" t="s">
        <v>6363</v>
      </c>
      <c r="AC1656" s="84">
        <v>3.9603032E7</v>
      </c>
      <c r="AD1656" s="84">
        <v>2.181477320901E12</v>
      </c>
      <c r="AE1656" s="26"/>
      <c r="AF1656" s="26"/>
      <c r="AG1656" s="113" t="s">
        <v>6457</v>
      </c>
      <c r="AH1656" s="58"/>
      <c r="AI1656" s="58"/>
      <c r="AJ1656" s="58"/>
    </row>
    <row r="1657">
      <c r="A1657" s="3" t="s">
        <v>6458</v>
      </c>
      <c r="B1657" s="55" t="s">
        <v>6459</v>
      </c>
      <c r="C1657" s="47"/>
      <c r="D1657" s="96" t="s">
        <v>54</v>
      </c>
      <c r="E1657" s="103" t="s">
        <v>6460</v>
      </c>
      <c r="F1657" s="47" t="s">
        <v>6421</v>
      </c>
      <c r="G1657" s="3"/>
      <c r="H1657" s="3">
        <f>IF(isblank(A1657), "", IF(NOT(ISBLANK(I1657)), VLOOKUP(I1657, Institutions, 2, FALSE), 0))</f>
        <v>0</v>
      </c>
      <c r="I1657" s="4"/>
      <c r="J1657" s="4">
        <f>IF(isblank(A1657), "", IF(NOT(ISBLANK(K1657)), VLOOKUP(K1657, Elections, 2, FALSE), 0))</f>
        <v>0</v>
      </c>
      <c r="K1657" s="10"/>
      <c r="L1657" s="4" t="str">
        <f>IF(isblank($A1657), "", IF(NOT(ISBLANK(M1657)), VLOOKUP(M1657, Elections, 2, FALSE), 0))</f>
        <v>election-2</v>
      </c>
      <c r="M1657" s="10" t="s">
        <v>6361</v>
      </c>
      <c r="N1657" s="3"/>
      <c r="O1657" s="3"/>
      <c r="P1657" s="1">
        <v>10548.0</v>
      </c>
      <c r="Q1657" s="1"/>
      <c r="R1657" s="1" t="s">
        <v>102</v>
      </c>
      <c r="S1657" s="1"/>
      <c r="T1657" s="1"/>
      <c r="U1657" s="1"/>
      <c r="V1657" s="1"/>
      <c r="W1657" s="1"/>
      <c r="X1657" s="1"/>
      <c r="Y1657" s="101"/>
      <c r="Z1657" s="85"/>
      <c r="AA1657" s="85"/>
      <c r="AB1657" s="111" t="s">
        <v>6363</v>
      </c>
      <c r="AC1657" s="84">
        <v>2.4120111E7</v>
      </c>
      <c r="AD1657" s="84">
        <v>1.777243741301E12</v>
      </c>
      <c r="AE1657" s="84" t="s">
        <v>49</v>
      </c>
      <c r="AF1657" s="84" t="s">
        <v>161</v>
      </c>
      <c r="AG1657" s="113" t="s">
        <v>6461</v>
      </c>
      <c r="AH1657" s="58"/>
      <c r="AI1657" s="58"/>
      <c r="AJ1657" s="58"/>
    </row>
    <row r="1658">
      <c r="A1658" s="79" t="s">
        <v>6462</v>
      </c>
      <c r="B1658" s="114" t="s">
        <v>6463</v>
      </c>
      <c r="C1658" s="115"/>
      <c r="D1658" s="116" t="s">
        <v>35</v>
      </c>
      <c r="E1658" s="117" t="s">
        <v>6464</v>
      </c>
      <c r="F1658" s="118"/>
      <c r="G1658" s="3"/>
      <c r="H1658" s="3">
        <f>IF(isblank(A1658), "", IF(NOT(ISBLANK(I1658)), VLOOKUP(I1658, Institutions, 2, FALSE), 0))</f>
        <v>0</v>
      </c>
      <c r="I1658" s="4"/>
      <c r="J1658" s="4" t="str">
        <f>IF(isblank(A1658), "", IF(NOT(ISBLANK(K1658)), VLOOKUP(K1658, Elections, 2, FALSE), 0))</f>
        <v>election-2</v>
      </c>
      <c r="K1658" s="10" t="s">
        <v>6361</v>
      </c>
      <c r="L1658" s="4">
        <f>IF(isblank($A1658), "", IF(NOT(ISBLANK(M1658)), VLOOKUP(M1658, Elections, 2, FALSE), 0))</f>
        <v>0</v>
      </c>
      <c r="M1658" s="10"/>
      <c r="N1658" s="119" t="s">
        <v>6465</v>
      </c>
      <c r="O1658" s="119"/>
      <c r="P1658" s="119">
        <v>11509.0</v>
      </c>
      <c r="Q1658" s="119" t="s">
        <v>6466</v>
      </c>
      <c r="R1658" s="119" t="s">
        <v>41</v>
      </c>
      <c r="S1658" s="119" t="s">
        <v>6467</v>
      </c>
      <c r="T1658" s="120" t="s">
        <v>6468</v>
      </c>
      <c r="U1658" s="120" t="s">
        <v>6469</v>
      </c>
      <c r="V1658" s="120" t="s">
        <v>6470</v>
      </c>
      <c r="W1658" s="121" t="s">
        <v>6471</v>
      </c>
      <c r="X1658" s="119" t="s">
        <v>6472</v>
      </c>
      <c r="Y1658" s="121" t="s">
        <v>6473</v>
      </c>
      <c r="Z1658" s="121" t="s">
        <v>6473</v>
      </c>
      <c r="AA1658" s="121" t="s">
        <v>6473</v>
      </c>
      <c r="AB1658" s="111" t="s">
        <v>6363</v>
      </c>
      <c r="AC1658" s="122">
        <v>5435803.0</v>
      </c>
      <c r="AD1658" s="122">
        <v>2.465658371301E12</v>
      </c>
      <c r="AE1658" s="122" t="s">
        <v>6474</v>
      </c>
      <c r="AF1658" s="122" t="s">
        <v>69</v>
      </c>
      <c r="AG1658" s="123" t="s">
        <v>6475</v>
      </c>
      <c r="AH1658" s="124"/>
      <c r="AI1658" s="124"/>
      <c r="AJ1658" s="124"/>
    </row>
    <row r="1659">
      <c r="A1659" s="79" t="s">
        <v>6476</v>
      </c>
      <c r="B1659" s="125" t="s">
        <v>6477</v>
      </c>
      <c r="C1659" s="126"/>
      <c r="D1659" s="96" t="s">
        <v>35</v>
      </c>
      <c r="E1659" s="103" t="s">
        <v>6464</v>
      </c>
      <c r="F1659" s="118"/>
      <c r="G1659" s="3"/>
      <c r="H1659" s="3">
        <f>IF(isblank(A1659), "", IF(NOT(ISBLANK(I1659)), VLOOKUP(I1659, Institutions, 2, FALSE), 0))</f>
        <v>0</v>
      </c>
      <c r="I1659" s="4"/>
      <c r="J1659" s="4" t="str">
        <f>IF(isblank(A1659), "", IF(NOT(ISBLANK(K1659)), VLOOKUP(K1659, Elections, 2, FALSE), 0))</f>
        <v>election-2</v>
      </c>
      <c r="K1659" s="10" t="s">
        <v>6361</v>
      </c>
      <c r="L1659" s="4">
        <f>IF(isblank($A1659), "", IF(NOT(ISBLANK(M1659)), VLOOKUP(M1659, Elections, 2, FALSE), 0))</f>
        <v>0</v>
      </c>
      <c r="M1659" s="10"/>
      <c r="N1659" s="1" t="s">
        <v>6478</v>
      </c>
      <c r="O1659" s="1"/>
      <c r="P1659" s="1">
        <v>7603.0</v>
      </c>
      <c r="Q1659" s="1" t="s">
        <v>6466</v>
      </c>
      <c r="R1659" s="1" t="s">
        <v>41</v>
      </c>
      <c r="S1659" s="1" t="s">
        <v>6329</v>
      </c>
      <c r="T1659" s="127" t="s">
        <v>6479</v>
      </c>
      <c r="U1659" s="127" t="s">
        <v>6480</v>
      </c>
      <c r="V1659" s="127" t="s">
        <v>6481</v>
      </c>
      <c r="W1659" s="12" t="s">
        <v>6482</v>
      </c>
      <c r="X1659" s="1" t="s">
        <v>6472</v>
      </c>
      <c r="Y1659" s="88" t="s">
        <v>6483</v>
      </c>
      <c r="Z1659" s="88" t="s">
        <v>6483</v>
      </c>
      <c r="AA1659" s="88" t="s">
        <v>6483</v>
      </c>
      <c r="AB1659" s="111" t="s">
        <v>6363</v>
      </c>
      <c r="AC1659" s="84">
        <v>1.5270831E7</v>
      </c>
      <c r="AD1659" s="84">
        <v>1.643424940802E12</v>
      </c>
      <c r="AE1659" s="84" t="s">
        <v>6474</v>
      </c>
      <c r="AF1659" s="84" t="s">
        <v>69</v>
      </c>
      <c r="AG1659" s="113" t="s">
        <v>6475</v>
      </c>
      <c r="AH1659" s="58"/>
      <c r="AI1659" s="58"/>
      <c r="AJ1659" s="58"/>
    </row>
    <row r="1660">
      <c r="A1660" s="79" t="s">
        <v>6484</v>
      </c>
      <c r="B1660" s="125" t="s">
        <v>6485</v>
      </c>
      <c r="C1660" s="126"/>
      <c r="D1660" s="96" t="s">
        <v>54</v>
      </c>
      <c r="E1660" s="103" t="s">
        <v>6464</v>
      </c>
      <c r="F1660" s="118"/>
      <c r="G1660" s="3"/>
      <c r="H1660" s="3">
        <f>IF(isblank(A1660), "", IF(NOT(ISBLANK(I1660)), VLOOKUP(I1660, Institutions, 2, FALSE), 0))</f>
        <v>0</v>
      </c>
      <c r="I1660" s="4"/>
      <c r="J1660" s="4" t="str">
        <f>IF(isblank(A1660), "", IF(NOT(ISBLANK(K1660)), VLOOKUP(K1660, Elections, 2, FALSE), 0))</f>
        <v>election-2</v>
      </c>
      <c r="K1660" s="10" t="s">
        <v>6361</v>
      </c>
      <c r="L1660" s="4">
        <f>IF(isblank($A1660), "", IF(NOT(ISBLANK(M1660)), VLOOKUP(M1660, Elections, 2, FALSE), 0))</f>
        <v>0</v>
      </c>
      <c r="M1660" s="10"/>
      <c r="N1660" s="1" t="s">
        <v>6478</v>
      </c>
      <c r="O1660" s="1"/>
      <c r="P1660" s="1">
        <v>4886.0</v>
      </c>
      <c r="Q1660" s="1" t="s">
        <v>6486</v>
      </c>
      <c r="R1660" s="1" t="s">
        <v>102</v>
      </c>
      <c r="S1660" s="1" t="s">
        <v>6043</v>
      </c>
      <c r="T1660" s="127" t="s">
        <v>6487</v>
      </c>
      <c r="U1660" s="127" t="s">
        <v>6488</v>
      </c>
      <c r="V1660" s="127" t="s">
        <v>6489</v>
      </c>
      <c r="W1660" s="12" t="s">
        <v>6490</v>
      </c>
      <c r="X1660" s="1" t="s">
        <v>6472</v>
      </c>
      <c r="Y1660" s="88" t="s">
        <v>6491</v>
      </c>
      <c r="Z1660" s="88" t="s">
        <v>6491</v>
      </c>
      <c r="AA1660" s="88" t="s">
        <v>6491</v>
      </c>
      <c r="AB1660" s="111" t="s">
        <v>6363</v>
      </c>
      <c r="AC1660" s="84">
        <v>7503245.0</v>
      </c>
      <c r="AD1660" s="84">
        <v>2.236831240901E12</v>
      </c>
      <c r="AE1660" s="84" t="s">
        <v>6492</v>
      </c>
      <c r="AF1660" s="84" t="s">
        <v>60</v>
      </c>
      <c r="AG1660" s="113">
        <v>524451.61</v>
      </c>
      <c r="AH1660" s="58"/>
      <c r="AI1660" s="58"/>
      <c r="AJ1660" s="58"/>
    </row>
    <row r="1661">
      <c r="A1661" s="79" t="s">
        <v>6493</v>
      </c>
      <c r="B1661" s="125" t="s">
        <v>6494</v>
      </c>
      <c r="C1661" s="126"/>
      <c r="D1661" s="96" t="s">
        <v>35</v>
      </c>
      <c r="E1661" s="103" t="s">
        <v>6464</v>
      </c>
      <c r="F1661" s="118"/>
      <c r="G1661" s="3"/>
      <c r="H1661" s="3">
        <f>IF(isblank(A1661), "", IF(NOT(ISBLANK(I1661)), VLOOKUP(I1661, Institutions, 2, FALSE), 0))</f>
        <v>0</v>
      </c>
      <c r="I1661" s="4"/>
      <c r="J1661" s="4" t="str">
        <f>IF(isblank(A1661), "", IF(NOT(ISBLANK(K1661)), VLOOKUP(K1661, Elections, 2, FALSE), 0))</f>
        <v>election-2</v>
      </c>
      <c r="K1661" s="10" t="s">
        <v>6361</v>
      </c>
      <c r="L1661" s="4">
        <f>IF(isblank($A1661), "", IF(NOT(ISBLANK(M1661)), VLOOKUP(M1661, Elections, 2, FALSE), 0))</f>
        <v>0</v>
      </c>
      <c r="M1661" s="10"/>
      <c r="N1661" s="1" t="s">
        <v>6478</v>
      </c>
      <c r="O1661" s="1"/>
      <c r="P1661" s="1">
        <v>13617.0</v>
      </c>
      <c r="Q1661" s="1" t="s">
        <v>6466</v>
      </c>
      <c r="R1661" s="1" t="s">
        <v>41</v>
      </c>
      <c r="S1661" s="1" t="s">
        <v>6495</v>
      </c>
      <c r="T1661" s="127" t="s">
        <v>6496</v>
      </c>
      <c r="U1661" s="127" t="s">
        <v>6497</v>
      </c>
      <c r="V1661" s="127" t="s">
        <v>6498</v>
      </c>
      <c r="W1661" s="12" t="s">
        <v>6499</v>
      </c>
      <c r="X1661" s="1" t="s">
        <v>6472</v>
      </c>
      <c r="Y1661" s="88" t="s">
        <v>6500</v>
      </c>
      <c r="Z1661" s="88" t="s">
        <v>6500</v>
      </c>
      <c r="AA1661" s="88" t="s">
        <v>6500</v>
      </c>
      <c r="AB1661" s="111" t="s">
        <v>6363</v>
      </c>
      <c r="AC1661" s="84">
        <v>2.4521825E7</v>
      </c>
      <c r="AD1661" s="84">
        <v>1.991877891503E12</v>
      </c>
      <c r="AE1661" s="84" t="s">
        <v>6474</v>
      </c>
      <c r="AF1661" s="84" t="s">
        <v>69</v>
      </c>
      <c r="AG1661" s="113" t="s">
        <v>6475</v>
      </c>
      <c r="AH1661" s="58"/>
      <c r="AI1661" s="58"/>
      <c r="AJ1661" s="58"/>
    </row>
    <row r="1662">
      <c r="A1662" s="79" t="s">
        <v>6501</v>
      </c>
      <c r="B1662" s="128" t="s">
        <v>6502</v>
      </c>
      <c r="C1662" s="126"/>
      <c r="D1662" s="96" t="s">
        <v>35</v>
      </c>
      <c r="E1662" s="103" t="s">
        <v>6464</v>
      </c>
      <c r="F1662" s="118"/>
      <c r="G1662" s="3"/>
      <c r="H1662" s="3">
        <f>IF(isblank(A1662), "", IF(NOT(ISBLANK(I1662)), VLOOKUP(I1662, Institutions, 2, FALSE), 0))</f>
        <v>0</v>
      </c>
      <c r="I1662" s="4"/>
      <c r="J1662" s="4" t="str">
        <f>IF(isblank(A1662), "", IF(NOT(ISBLANK(K1662)), VLOOKUP(K1662, Elections, 2, FALSE), 0))</f>
        <v>election-2</v>
      </c>
      <c r="K1662" s="10" t="s">
        <v>6361</v>
      </c>
      <c r="L1662" s="4">
        <f>IF(isblank($A1662), "", IF(NOT(ISBLANK(M1662)), VLOOKUP(M1662, Elections, 2, FALSE), 0))</f>
        <v>0</v>
      </c>
      <c r="M1662" s="10"/>
      <c r="N1662" s="1" t="s">
        <v>6465</v>
      </c>
      <c r="O1662" s="1"/>
      <c r="P1662" s="1">
        <v>9028.0</v>
      </c>
      <c r="Q1662" s="1" t="s">
        <v>6486</v>
      </c>
      <c r="R1662" s="1" t="s">
        <v>41</v>
      </c>
      <c r="S1662" s="1" t="s">
        <v>6096</v>
      </c>
      <c r="T1662" s="127" t="s">
        <v>6503</v>
      </c>
      <c r="U1662" s="127" t="s">
        <v>6504</v>
      </c>
      <c r="V1662" s="127" t="s">
        <v>6505</v>
      </c>
      <c r="W1662" s="12" t="s">
        <v>6506</v>
      </c>
      <c r="X1662" s="1" t="s">
        <v>6472</v>
      </c>
      <c r="Y1662" s="88" t="s">
        <v>6507</v>
      </c>
      <c r="Z1662" s="88" t="s">
        <v>6507</v>
      </c>
      <c r="AA1662" s="88" t="s">
        <v>6507</v>
      </c>
      <c r="AB1662" s="111" t="s">
        <v>6363</v>
      </c>
      <c r="AC1662" s="84">
        <v>2.1126666E7</v>
      </c>
      <c r="AD1662" s="84">
        <v>2.459029290101E12</v>
      </c>
      <c r="AE1662" s="84" t="s">
        <v>6474</v>
      </c>
      <c r="AF1662" s="84" t="s">
        <v>69</v>
      </c>
      <c r="AG1662" s="113" t="s">
        <v>6475</v>
      </c>
      <c r="AH1662" s="58"/>
      <c r="AI1662" s="58"/>
      <c r="AJ1662" s="58"/>
    </row>
    <row r="1663">
      <c r="A1663" s="79" t="s">
        <v>6508</v>
      </c>
      <c r="B1663" s="125" t="s">
        <v>6509</v>
      </c>
      <c r="C1663" s="126"/>
      <c r="D1663" s="96" t="s">
        <v>35</v>
      </c>
      <c r="E1663" s="103" t="s">
        <v>6464</v>
      </c>
      <c r="F1663" s="118"/>
      <c r="G1663" s="3"/>
      <c r="H1663" s="3">
        <f>IF(isblank(A1663), "", IF(NOT(ISBLANK(I1663)), VLOOKUP(I1663, Institutions, 2, FALSE), 0))</f>
        <v>0</v>
      </c>
      <c r="I1663" s="4"/>
      <c r="J1663" s="4" t="str">
        <f>IF(isblank(A1663), "", IF(NOT(ISBLANK(K1663)), VLOOKUP(K1663, Elections, 2, FALSE), 0))</f>
        <v>election-2</v>
      </c>
      <c r="K1663" s="10" t="s">
        <v>6361</v>
      </c>
      <c r="L1663" s="4">
        <f>IF(isblank($A1663), "", IF(NOT(ISBLANK(M1663)), VLOOKUP(M1663, Elections, 2, FALSE), 0))</f>
        <v>0</v>
      </c>
      <c r="M1663" s="10"/>
      <c r="N1663" s="1" t="s">
        <v>6478</v>
      </c>
      <c r="O1663" s="1"/>
      <c r="P1663" s="1">
        <v>5488.0</v>
      </c>
      <c r="Q1663" s="1" t="s">
        <v>6486</v>
      </c>
      <c r="R1663" s="1" t="s">
        <v>41</v>
      </c>
      <c r="S1663" s="1" t="s">
        <v>6510</v>
      </c>
      <c r="T1663" s="127" t="s">
        <v>6511</v>
      </c>
      <c r="U1663" s="127" t="s">
        <v>6512</v>
      </c>
      <c r="V1663" s="127" t="s">
        <v>6513</v>
      </c>
      <c r="W1663" s="12" t="s">
        <v>6514</v>
      </c>
      <c r="X1663" s="1" t="s">
        <v>6472</v>
      </c>
      <c r="Y1663" s="88" t="s">
        <v>6515</v>
      </c>
      <c r="Z1663" s="88" t="s">
        <v>6515</v>
      </c>
      <c r="AA1663" s="88" t="s">
        <v>6515</v>
      </c>
      <c r="AB1663" s="111" t="s">
        <v>6363</v>
      </c>
      <c r="AC1663" s="84">
        <v>1.2497126E7</v>
      </c>
      <c r="AD1663" s="84">
        <v>1.945342000101E12</v>
      </c>
      <c r="AE1663" s="84" t="s">
        <v>180</v>
      </c>
      <c r="AF1663" s="84" t="s">
        <v>60</v>
      </c>
      <c r="AG1663" s="113">
        <v>1108.0</v>
      </c>
      <c r="AH1663" s="58"/>
      <c r="AI1663" s="58"/>
      <c r="AJ1663" s="58"/>
    </row>
    <row r="1664">
      <c r="A1664" s="79" t="s">
        <v>6516</v>
      </c>
      <c r="B1664" s="128" t="s">
        <v>6517</v>
      </c>
      <c r="C1664" s="126"/>
      <c r="D1664" s="96" t="s">
        <v>35</v>
      </c>
      <c r="E1664" s="103" t="s">
        <v>6464</v>
      </c>
      <c r="F1664" s="118"/>
      <c r="G1664" s="3"/>
      <c r="H1664" s="3">
        <f>IF(isblank(A1664), "", IF(NOT(ISBLANK(I1664)), VLOOKUP(I1664, Institutions, 2, FALSE), 0))</f>
        <v>0</v>
      </c>
      <c r="I1664" s="4"/>
      <c r="J1664" s="4" t="str">
        <f>IF(isblank(A1664), "", IF(NOT(ISBLANK(K1664)), VLOOKUP(K1664, Elections, 2, FALSE), 0))</f>
        <v>election-2</v>
      </c>
      <c r="K1664" s="10" t="s">
        <v>6361</v>
      </c>
      <c r="L1664" s="4">
        <f>IF(isblank($A1664), "", IF(NOT(ISBLANK(M1664)), VLOOKUP(M1664, Elections, 2, FALSE), 0))</f>
        <v>0</v>
      </c>
      <c r="M1664" s="10"/>
      <c r="N1664" s="1" t="s">
        <v>6465</v>
      </c>
      <c r="O1664" s="1"/>
      <c r="P1664" s="1">
        <v>6249.0</v>
      </c>
      <c r="Q1664" s="1" t="s">
        <v>6486</v>
      </c>
      <c r="R1664" s="1" t="s">
        <v>41</v>
      </c>
      <c r="S1664" s="1" t="s">
        <v>5964</v>
      </c>
      <c r="T1664" s="127" t="s">
        <v>6518</v>
      </c>
      <c r="U1664" s="127" t="s">
        <v>6519</v>
      </c>
      <c r="V1664" s="127" t="s">
        <v>6520</v>
      </c>
      <c r="W1664" s="12" t="s">
        <v>6521</v>
      </c>
      <c r="X1664" s="1" t="s">
        <v>6472</v>
      </c>
      <c r="Y1664" s="88" t="s">
        <v>6522</v>
      </c>
      <c r="Z1664" s="88" t="s">
        <v>6522</v>
      </c>
      <c r="AA1664" s="88" t="s">
        <v>6522</v>
      </c>
      <c r="AB1664" s="111" t="s">
        <v>6363</v>
      </c>
      <c r="AC1664" s="84">
        <v>4.1601661E7</v>
      </c>
      <c r="AD1664" s="84">
        <v>1.792563352105E12</v>
      </c>
      <c r="AE1664" s="84" t="s">
        <v>6474</v>
      </c>
      <c r="AF1664" s="84" t="s">
        <v>69</v>
      </c>
      <c r="AG1664" s="113" t="s">
        <v>6475</v>
      </c>
      <c r="AH1664" s="58"/>
      <c r="AI1664" s="58"/>
      <c r="AJ1664" s="58"/>
    </row>
    <row r="1665">
      <c r="A1665" s="79" t="s">
        <v>6523</v>
      </c>
      <c r="B1665" s="128" t="s">
        <v>6524</v>
      </c>
      <c r="C1665" s="126"/>
      <c r="D1665" s="96" t="s">
        <v>35</v>
      </c>
      <c r="E1665" s="103" t="s">
        <v>6464</v>
      </c>
      <c r="F1665" s="118"/>
      <c r="G1665" s="3"/>
      <c r="H1665" s="3">
        <f>IF(isblank(A1665), "", IF(NOT(ISBLANK(I1665)), VLOOKUP(I1665, Institutions, 2, FALSE), 0))</f>
        <v>0</v>
      </c>
      <c r="I1665" s="4"/>
      <c r="J1665" s="4" t="str">
        <f>IF(isblank(A1665), "", IF(NOT(ISBLANK(K1665)), VLOOKUP(K1665, Elections, 2, FALSE), 0))</f>
        <v>election-2</v>
      </c>
      <c r="K1665" s="10" t="s">
        <v>6361</v>
      </c>
      <c r="L1665" s="4">
        <f>IF(isblank($A1665), "", IF(NOT(ISBLANK(M1665)), VLOOKUP(M1665, Elections, 2, FALSE), 0))</f>
        <v>0</v>
      </c>
      <c r="M1665" s="10"/>
      <c r="N1665" s="1" t="s">
        <v>6465</v>
      </c>
      <c r="O1665" s="1"/>
      <c r="P1665" s="1">
        <v>9763.0</v>
      </c>
      <c r="Q1665" s="1" t="s">
        <v>6466</v>
      </c>
      <c r="R1665" s="1" t="s">
        <v>41</v>
      </c>
      <c r="S1665" s="1" t="s">
        <v>6321</v>
      </c>
      <c r="T1665" s="127" t="s">
        <v>6525</v>
      </c>
      <c r="U1665" s="127" t="s">
        <v>6526</v>
      </c>
      <c r="V1665" s="127" t="s">
        <v>6527</v>
      </c>
      <c r="W1665" s="12" t="s">
        <v>6528</v>
      </c>
      <c r="X1665" s="1" t="s">
        <v>6472</v>
      </c>
      <c r="Y1665" s="88" t="s">
        <v>6529</v>
      </c>
      <c r="Z1665" s="88" t="s">
        <v>6529</v>
      </c>
      <c r="AA1665" s="88" t="s">
        <v>6529</v>
      </c>
      <c r="AB1665" s="111" t="s">
        <v>6363</v>
      </c>
      <c r="AC1665" s="84">
        <v>3303888.0</v>
      </c>
      <c r="AD1665" s="84">
        <v>1.765589340101E12</v>
      </c>
      <c r="AE1665" s="84" t="s">
        <v>6474</v>
      </c>
      <c r="AF1665" s="84" t="s">
        <v>69</v>
      </c>
      <c r="AG1665" s="113" t="s">
        <v>6475</v>
      </c>
      <c r="AH1665" s="58"/>
      <c r="AI1665" s="58"/>
      <c r="AJ1665" s="58"/>
    </row>
    <row r="1666">
      <c r="A1666" s="79" t="s">
        <v>6530</v>
      </c>
      <c r="B1666" s="128" t="s">
        <v>6531</v>
      </c>
      <c r="C1666" s="126"/>
      <c r="D1666" s="96" t="s">
        <v>35</v>
      </c>
      <c r="E1666" s="103" t="s">
        <v>6464</v>
      </c>
      <c r="F1666" s="118"/>
      <c r="G1666" s="3"/>
      <c r="H1666" s="3">
        <f>IF(isblank(A1666), "", IF(NOT(ISBLANK(I1666)), VLOOKUP(I1666, Institutions, 2, FALSE), 0))</f>
        <v>0</v>
      </c>
      <c r="I1666" s="4"/>
      <c r="J1666" s="4" t="str">
        <f>IF(isblank(A1666), "", IF(NOT(ISBLANK(K1666)), VLOOKUP(K1666, Elections, 2, FALSE), 0))</f>
        <v>election-2</v>
      </c>
      <c r="K1666" s="10" t="s">
        <v>6361</v>
      </c>
      <c r="L1666" s="4">
        <f>IF(isblank($A1666), "", IF(NOT(ISBLANK(M1666)), VLOOKUP(M1666, Elections, 2, FALSE), 0))</f>
        <v>0</v>
      </c>
      <c r="M1666" s="10"/>
      <c r="N1666" s="1" t="s">
        <v>6465</v>
      </c>
      <c r="O1666" s="1"/>
      <c r="P1666" s="1">
        <v>5438.0</v>
      </c>
      <c r="Q1666" s="1" t="s">
        <v>6486</v>
      </c>
      <c r="R1666" s="1" t="s">
        <v>41</v>
      </c>
      <c r="S1666" s="1" t="s">
        <v>6510</v>
      </c>
      <c r="T1666" s="127" t="s">
        <v>6532</v>
      </c>
      <c r="U1666" s="127" t="s">
        <v>6533</v>
      </c>
      <c r="V1666" s="127" t="s">
        <v>6534</v>
      </c>
      <c r="W1666" s="12" t="s">
        <v>6535</v>
      </c>
      <c r="X1666" s="1" t="s">
        <v>6472</v>
      </c>
      <c r="Y1666" s="88" t="s">
        <v>6536</v>
      </c>
      <c r="Z1666" s="88" t="s">
        <v>6536</v>
      </c>
      <c r="AA1666" s="88" t="s">
        <v>6536</v>
      </c>
      <c r="AB1666" s="111" t="s">
        <v>6363</v>
      </c>
      <c r="AC1666" s="84">
        <v>7279795.0</v>
      </c>
      <c r="AD1666" s="84">
        <v>2.504686620101E12</v>
      </c>
      <c r="AE1666" s="84" t="s">
        <v>6474</v>
      </c>
      <c r="AF1666" s="84" t="s">
        <v>69</v>
      </c>
      <c r="AG1666" s="113" t="s">
        <v>6475</v>
      </c>
      <c r="AH1666" s="58"/>
      <c r="AI1666" s="58"/>
      <c r="AJ1666" s="58"/>
    </row>
    <row r="1667">
      <c r="A1667" s="79" t="s">
        <v>6537</v>
      </c>
      <c r="B1667" s="128" t="s">
        <v>2535</v>
      </c>
      <c r="C1667" s="126"/>
      <c r="D1667" s="96" t="s">
        <v>54</v>
      </c>
      <c r="E1667" s="103" t="s">
        <v>6464</v>
      </c>
      <c r="F1667" s="118"/>
      <c r="G1667" s="3"/>
      <c r="H1667" s="3">
        <f>IF(isblank(A1667), "", IF(NOT(ISBLANK(I1667)), VLOOKUP(I1667, Institutions, 2, FALSE), 0))</f>
        <v>0</v>
      </c>
      <c r="I1667" s="4"/>
      <c r="J1667" s="4" t="str">
        <f>IF(isblank(A1667), "", IF(NOT(ISBLANK(K1667)), VLOOKUP(K1667, Elections, 2, FALSE), 0))</f>
        <v>election-2</v>
      </c>
      <c r="K1667" s="10" t="s">
        <v>6361</v>
      </c>
      <c r="L1667" s="4">
        <f>IF(isblank($A1667), "", IF(NOT(ISBLANK(M1667)), VLOOKUP(M1667, Elections, 2, FALSE), 0))</f>
        <v>0</v>
      </c>
      <c r="M1667" s="10"/>
      <c r="N1667" s="1" t="s">
        <v>6465</v>
      </c>
      <c r="O1667" s="1"/>
      <c r="P1667" s="1">
        <v>6122.0</v>
      </c>
      <c r="Q1667" s="1" t="s">
        <v>6486</v>
      </c>
      <c r="R1667" s="1" t="s">
        <v>102</v>
      </c>
      <c r="S1667" s="1" t="s">
        <v>6510</v>
      </c>
      <c r="T1667" s="127" t="s">
        <v>6538</v>
      </c>
      <c r="U1667" s="127" t="s">
        <v>6539</v>
      </c>
      <c r="V1667" s="127" t="s">
        <v>6540</v>
      </c>
      <c r="W1667" s="12" t="s">
        <v>6541</v>
      </c>
      <c r="X1667" s="1" t="s">
        <v>6472</v>
      </c>
      <c r="Y1667" s="88" t="s">
        <v>6542</v>
      </c>
      <c r="Z1667" s="88" t="s">
        <v>6542</v>
      </c>
      <c r="AA1667" s="88" t="s">
        <v>6542</v>
      </c>
      <c r="AB1667" s="111" t="s">
        <v>6363</v>
      </c>
      <c r="AC1667" s="84" t="s">
        <v>2538</v>
      </c>
      <c r="AD1667" s="84">
        <v>1.710065930101E12</v>
      </c>
      <c r="AE1667" s="84" t="s">
        <v>6474</v>
      </c>
      <c r="AF1667" s="84" t="s">
        <v>69</v>
      </c>
      <c r="AG1667" s="113" t="s">
        <v>6475</v>
      </c>
      <c r="AH1667" s="58"/>
      <c r="AI1667" s="58"/>
      <c r="AJ1667" s="58"/>
    </row>
    <row r="1668">
      <c r="A1668" s="79" t="s">
        <v>6543</v>
      </c>
      <c r="B1668" s="128" t="s">
        <v>6544</v>
      </c>
      <c r="C1668" s="126"/>
      <c r="D1668" s="96" t="s">
        <v>35</v>
      </c>
      <c r="E1668" s="103" t="s">
        <v>6464</v>
      </c>
      <c r="F1668" s="118"/>
      <c r="G1668" s="3"/>
      <c r="H1668" s="3">
        <f>IF(isblank(A1668), "", IF(NOT(ISBLANK(I1668)), VLOOKUP(I1668, Institutions, 2, FALSE), 0))</f>
        <v>0</v>
      </c>
      <c r="I1668" s="4"/>
      <c r="J1668" s="4" t="str">
        <f>IF(isblank(A1668), "", IF(NOT(ISBLANK(K1668)), VLOOKUP(K1668, Elections, 2, FALSE), 0))</f>
        <v>election-2</v>
      </c>
      <c r="K1668" s="10" t="s">
        <v>6361</v>
      </c>
      <c r="L1668" s="4">
        <f>IF(isblank($A1668), "", IF(NOT(ISBLANK(M1668)), VLOOKUP(M1668, Elections, 2, FALSE), 0))</f>
        <v>0</v>
      </c>
      <c r="M1668" s="10"/>
      <c r="N1668" s="1" t="s">
        <v>6465</v>
      </c>
      <c r="O1668" s="1"/>
      <c r="P1668" s="1">
        <v>4124.0</v>
      </c>
      <c r="Q1668" s="1" t="s">
        <v>6486</v>
      </c>
      <c r="R1668" s="1" t="s">
        <v>41</v>
      </c>
      <c r="S1668" s="1" t="s">
        <v>6545</v>
      </c>
      <c r="T1668" s="127" t="s">
        <v>6546</v>
      </c>
      <c r="U1668" s="127" t="s">
        <v>6547</v>
      </c>
      <c r="V1668" s="127" t="s">
        <v>6548</v>
      </c>
      <c r="W1668" s="12" t="s">
        <v>6549</v>
      </c>
      <c r="X1668" s="1" t="s">
        <v>6472</v>
      </c>
      <c r="Y1668" s="88" t="s">
        <v>6550</v>
      </c>
      <c r="Z1668" s="88" t="s">
        <v>6550</v>
      </c>
      <c r="AA1668" s="88" t="s">
        <v>6550</v>
      </c>
      <c r="AB1668" s="111" t="s">
        <v>6363</v>
      </c>
      <c r="AC1668" s="84">
        <v>94374.0</v>
      </c>
      <c r="AD1668" s="84">
        <v>2.232007861207E12</v>
      </c>
      <c r="AE1668" s="84" t="s">
        <v>180</v>
      </c>
      <c r="AF1668" s="84" t="s">
        <v>60</v>
      </c>
      <c r="AG1668" s="113">
        <v>386875.0</v>
      </c>
      <c r="AH1668" s="58"/>
      <c r="AI1668" s="58"/>
      <c r="AJ1668" s="58"/>
    </row>
    <row r="1669">
      <c r="A1669" s="79" t="s">
        <v>6551</v>
      </c>
      <c r="B1669" s="128" t="s">
        <v>6552</v>
      </c>
      <c r="C1669" s="126"/>
      <c r="D1669" s="96" t="s">
        <v>35</v>
      </c>
      <c r="E1669" s="103" t="s">
        <v>6464</v>
      </c>
      <c r="F1669" s="118"/>
      <c r="G1669" s="3"/>
      <c r="H1669" s="3">
        <f>IF(isblank(A1669), "", IF(NOT(ISBLANK(I1669)), VLOOKUP(I1669, Institutions, 2, FALSE), 0))</f>
        <v>0</v>
      </c>
      <c r="I1669" s="4"/>
      <c r="J1669" s="4" t="str">
        <f>IF(isblank(A1669), "", IF(NOT(ISBLANK(K1669)), VLOOKUP(K1669, Elections, 2, FALSE), 0))</f>
        <v>election-2</v>
      </c>
      <c r="K1669" s="10" t="s">
        <v>6361</v>
      </c>
      <c r="L1669" s="4">
        <f>IF(isblank($A1669), "", IF(NOT(ISBLANK(M1669)), VLOOKUP(M1669, Elections, 2, FALSE), 0))</f>
        <v>0</v>
      </c>
      <c r="M1669" s="10"/>
      <c r="N1669" s="1" t="s">
        <v>6465</v>
      </c>
      <c r="O1669" s="1"/>
      <c r="P1669" s="1">
        <v>6567.0</v>
      </c>
      <c r="Q1669" s="1" t="s">
        <v>6486</v>
      </c>
      <c r="R1669" s="1" t="s">
        <v>41</v>
      </c>
      <c r="S1669" s="1" t="s">
        <v>5964</v>
      </c>
      <c r="T1669" s="127" t="s">
        <v>6553</v>
      </c>
      <c r="U1669" s="127" t="s">
        <v>6554</v>
      </c>
      <c r="V1669" s="127" t="s">
        <v>6555</v>
      </c>
      <c r="W1669" s="12" t="s">
        <v>6556</v>
      </c>
      <c r="X1669" s="1" t="s">
        <v>6472</v>
      </c>
      <c r="Y1669" s="88" t="s">
        <v>6557</v>
      </c>
      <c r="Z1669" s="88" t="s">
        <v>6557</v>
      </c>
      <c r="AA1669" s="88" t="s">
        <v>6557</v>
      </c>
      <c r="AB1669" s="111" t="s">
        <v>6363</v>
      </c>
      <c r="AC1669" s="84" t="s">
        <v>6558</v>
      </c>
      <c r="AD1669" s="84">
        <v>2.565305720101E12</v>
      </c>
      <c r="AE1669" s="84" t="s">
        <v>180</v>
      </c>
      <c r="AF1669" s="84" t="s">
        <v>60</v>
      </c>
      <c r="AG1669" s="113">
        <v>534193.55</v>
      </c>
      <c r="AH1669" s="58"/>
      <c r="AI1669" s="58"/>
      <c r="AJ1669" s="58"/>
    </row>
    <row r="1670">
      <c r="A1670" s="79" t="s">
        <v>6559</v>
      </c>
      <c r="B1670" s="128" t="s">
        <v>6560</v>
      </c>
      <c r="C1670" s="126"/>
      <c r="D1670" s="96" t="s">
        <v>35</v>
      </c>
      <c r="E1670" s="103" t="s">
        <v>6464</v>
      </c>
      <c r="F1670" s="118"/>
      <c r="G1670" s="3"/>
      <c r="H1670" s="3">
        <f>IF(isblank(A1670), "", IF(NOT(ISBLANK(I1670)), VLOOKUP(I1670, Institutions, 2, FALSE), 0))</f>
        <v>0</v>
      </c>
      <c r="I1670" s="4"/>
      <c r="J1670" s="4" t="str">
        <f>IF(isblank(A1670), "", IF(NOT(ISBLANK(K1670)), VLOOKUP(K1670, Elections, 2, FALSE), 0))</f>
        <v>election-2</v>
      </c>
      <c r="K1670" s="10" t="s">
        <v>6361</v>
      </c>
      <c r="L1670" s="4">
        <f>IF(isblank($A1670), "", IF(NOT(ISBLANK(M1670)), VLOOKUP(M1670, Elections, 2, FALSE), 0))</f>
        <v>0</v>
      </c>
      <c r="M1670" s="10"/>
      <c r="N1670" s="1" t="s">
        <v>6465</v>
      </c>
      <c r="O1670" s="1"/>
      <c r="P1670" s="1">
        <v>6909.0</v>
      </c>
      <c r="Q1670" s="1" t="s">
        <v>6466</v>
      </c>
      <c r="R1670" s="1" t="s">
        <v>41</v>
      </c>
      <c r="S1670" s="1" t="s">
        <v>5952</v>
      </c>
      <c r="T1670" s="127" t="s">
        <v>6561</v>
      </c>
      <c r="U1670" s="127" t="s">
        <v>6562</v>
      </c>
      <c r="V1670" s="127" t="s">
        <v>6563</v>
      </c>
      <c r="W1670" s="12" t="s">
        <v>6564</v>
      </c>
      <c r="X1670" s="1" t="s">
        <v>6472</v>
      </c>
      <c r="Y1670" s="88" t="s">
        <v>6565</v>
      </c>
      <c r="Z1670" s="88" t="s">
        <v>6565</v>
      </c>
      <c r="AA1670" s="88" t="s">
        <v>6565</v>
      </c>
      <c r="AB1670" s="111" t="s">
        <v>6363</v>
      </c>
      <c r="AC1670" s="84">
        <v>2.0101619E7</v>
      </c>
      <c r="AD1670" s="84">
        <v>1.811160141202E12</v>
      </c>
      <c r="AE1670" s="84" t="s">
        <v>180</v>
      </c>
      <c r="AF1670" s="84" t="s">
        <v>60</v>
      </c>
      <c r="AG1670" s="113" t="s">
        <v>6566</v>
      </c>
      <c r="AH1670" s="58"/>
      <c r="AI1670" s="58"/>
      <c r="AJ1670" s="58"/>
    </row>
    <row r="1671">
      <c r="A1671" s="79" t="s">
        <v>6567</v>
      </c>
      <c r="B1671" s="125" t="s">
        <v>911</v>
      </c>
      <c r="C1671" s="126"/>
      <c r="D1671" s="96" t="s">
        <v>35</v>
      </c>
      <c r="E1671" s="103" t="s">
        <v>6464</v>
      </c>
      <c r="F1671" s="118"/>
      <c r="G1671" s="3"/>
      <c r="H1671" s="3">
        <f>IF(isblank(A1671), "", IF(NOT(ISBLANK(I1671)), VLOOKUP(I1671, Institutions, 2, FALSE), 0))</f>
        <v>0</v>
      </c>
      <c r="I1671" s="4"/>
      <c r="J1671" s="4" t="str">
        <f>IF(isblank(A1671), "", IF(NOT(ISBLANK(K1671)), VLOOKUP(K1671, Elections, 2, FALSE), 0))</f>
        <v>election-2</v>
      </c>
      <c r="K1671" s="10" t="s">
        <v>6361</v>
      </c>
      <c r="L1671" s="4">
        <f>IF(isblank($A1671), "", IF(NOT(ISBLANK(M1671)), VLOOKUP(M1671, Elections, 2, FALSE), 0))</f>
        <v>0</v>
      </c>
      <c r="M1671" s="10"/>
      <c r="N1671" s="1" t="s">
        <v>6478</v>
      </c>
      <c r="O1671" s="1"/>
      <c r="P1671" s="1">
        <v>6223.0</v>
      </c>
      <c r="Q1671" s="1" t="s">
        <v>6486</v>
      </c>
      <c r="R1671" s="1" t="s">
        <v>41</v>
      </c>
      <c r="S1671" s="1" t="s">
        <v>5952</v>
      </c>
      <c r="T1671" s="127" t="s">
        <v>6568</v>
      </c>
      <c r="U1671" s="127" t="s">
        <v>6569</v>
      </c>
      <c r="V1671" s="127" t="s">
        <v>6570</v>
      </c>
      <c r="W1671" s="12" t="s">
        <v>6571</v>
      </c>
      <c r="X1671" s="1" t="s">
        <v>6472</v>
      </c>
      <c r="Y1671" s="88" t="s">
        <v>6572</v>
      </c>
      <c r="Z1671" s="88" t="s">
        <v>6572</v>
      </c>
      <c r="AA1671" s="88" t="s">
        <v>6572</v>
      </c>
      <c r="AB1671" s="111" t="s">
        <v>6363</v>
      </c>
      <c r="AC1671" s="84">
        <v>7658214.0</v>
      </c>
      <c r="AD1671" s="84">
        <v>2.298651430401E12</v>
      </c>
      <c r="AE1671" s="84" t="s">
        <v>6474</v>
      </c>
      <c r="AF1671" s="84" t="s">
        <v>69</v>
      </c>
      <c r="AG1671" s="113" t="s">
        <v>6475</v>
      </c>
      <c r="AH1671" s="58"/>
      <c r="AI1671" s="58"/>
      <c r="AJ1671" s="58"/>
    </row>
    <row r="1672">
      <c r="A1672" s="79" t="s">
        <v>6573</v>
      </c>
      <c r="B1672" s="125" t="s">
        <v>6574</v>
      </c>
      <c r="C1672" s="126"/>
      <c r="D1672" s="96" t="s">
        <v>54</v>
      </c>
      <c r="E1672" s="103" t="s">
        <v>6464</v>
      </c>
      <c r="F1672" s="118"/>
      <c r="G1672" s="3"/>
      <c r="H1672" s="3">
        <f>IF(isblank(A1672), "", IF(NOT(ISBLANK(I1672)), VLOOKUP(I1672, Institutions, 2, FALSE), 0))</f>
        <v>0</v>
      </c>
      <c r="I1672" s="4"/>
      <c r="J1672" s="4" t="str">
        <f>IF(isblank(A1672), "", IF(NOT(ISBLANK(K1672)), VLOOKUP(K1672, Elections, 2, FALSE), 0))</f>
        <v>election-2</v>
      </c>
      <c r="K1672" s="10" t="s">
        <v>6361</v>
      </c>
      <c r="L1672" s="4">
        <f>IF(isblank($A1672), "", IF(NOT(ISBLANK(M1672)), VLOOKUP(M1672, Elections, 2, FALSE), 0))</f>
        <v>0</v>
      </c>
      <c r="M1672" s="10"/>
      <c r="N1672" s="1" t="s">
        <v>6478</v>
      </c>
      <c r="O1672" s="1"/>
      <c r="P1672" s="1">
        <v>14523.0</v>
      </c>
      <c r="Q1672" s="1" t="s">
        <v>6466</v>
      </c>
      <c r="R1672" s="1" t="s">
        <v>102</v>
      </c>
      <c r="S1672" s="1" t="s">
        <v>6575</v>
      </c>
      <c r="T1672" s="127" t="s">
        <v>6576</v>
      </c>
      <c r="U1672" s="127" t="s">
        <v>6577</v>
      </c>
      <c r="V1672" s="127" t="s">
        <v>6578</v>
      </c>
      <c r="W1672" s="12" t="s">
        <v>6579</v>
      </c>
      <c r="X1672" s="1" t="s">
        <v>6472</v>
      </c>
      <c r="Y1672" s="88" t="s">
        <v>6580</v>
      </c>
      <c r="Z1672" s="88" t="s">
        <v>6580</v>
      </c>
      <c r="AA1672" s="88" t="s">
        <v>6580</v>
      </c>
      <c r="AB1672" s="111" t="s">
        <v>6363</v>
      </c>
      <c r="AC1672" s="84">
        <v>5176980.0</v>
      </c>
      <c r="AD1672" s="84">
        <v>2.178760990101E12</v>
      </c>
      <c r="AE1672" s="84" t="s">
        <v>180</v>
      </c>
      <c r="AF1672" s="84" t="s">
        <v>60</v>
      </c>
      <c r="AG1672" s="113">
        <v>19699.49</v>
      </c>
      <c r="AH1672" s="58"/>
      <c r="AI1672" s="58"/>
      <c r="AJ1672" s="58"/>
    </row>
    <row r="1673">
      <c r="A1673" s="79" t="s">
        <v>6581</v>
      </c>
      <c r="B1673" s="125" t="s">
        <v>4598</v>
      </c>
      <c r="C1673" s="126"/>
      <c r="D1673" s="96" t="s">
        <v>54</v>
      </c>
      <c r="E1673" s="103" t="s">
        <v>6464</v>
      </c>
      <c r="F1673" s="118"/>
      <c r="G1673" s="3"/>
      <c r="H1673" s="3">
        <f>IF(isblank(A1673), "", IF(NOT(ISBLANK(I1673)), VLOOKUP(I1673, Institutions, 2, FALSE), 0))</f>
        <v>0</v>
      </c>
      <c r="I1673" s="4"/>
      <c r="J1673" s="4" t="str">
        <f>IF(isblank(A1673), "", IF(NOT(ISBLANK(K1673)), VLOOKUP(K1673, Elections, 2, FALSE), 0))</f>
        <v>election-2</v>
      </c>
      <c r="K1673" s="10" t="s">
        <v>6361</v>
      </c>
      <c r="L1673" s="4">
        <f>IF(isblank($A1673), "", IF(NOT(ISBLANK(M1673)), VLOOKUP(M1673, Elections, 2, FALSE), 0))</f>
        <v>0</v>
      </c>
      <c r="M1673" s="10"/>
      <c r="N1673" s="1" t="s">
        <v>6478</v>
      </c>
      <c r="O1673" s="1"/>
      <c r="P1673" s="1">
        <v>3295.0</v>
      </c>
      <c r="Q1673" s="1" t="s">
        <v>6466</v>
      </c>
      <c r="R1673" s="1" t="s">
        <v>102</v>
      </c>
      <c r="S1673" s="1" t="s">
        <v>6582</v>
      </c>
      <c r="T1673" s="127" t="s">
        <v>6583</v>
      </c>
      <c r="U1673" s="127" t="s">
        <v>6584</v>
      </c>
      <c r="V1673" s="127" t="s">
        <v>6585</v>
      </c>
      <c r="W1673" s="12" t="s">
        <v>6586</v>
      </c>
      <c r="X1673" s="1" t="s">
        <v>6472</v>
      </c>
      <c r="Y1673" s="88" t="s">
        <v>6587</v>
      </c>
      <c r="Z1673" s="88" t="s">
        <v>6587</v>
      </c>
      <c r="AA1673" s="88" t="s">
        <v>6587</v>
      </c>
      <c r="AB1673" s="111" t="s">
        <v>6363</v>
      </c>
      <c r="AC1673" s="84">
        <v>9488324.0</v>
      </c>
      <c r="AD1673" s="84">
        <v>2.449657140101E12</v>
      </c>
      <c r="AE1673" s="84" t="s">
        <v>180</v>
      </c>
      <c r="AF1673" s="84" t="s">
        <v>60</v>
      </c>
      <c r="AG1673" s="113">
        <v>39225.81</v>
      </c>
      <c r="AH1673" s="58"/>
      <c r="AI1673" s="58"/>
      <c r="AJ1673" s="58"/>
    </row>
    <row r="1674">
      <c r="A1674" s="79" t="s">
        <v>6588</v>
      </c>
      <c r="B1674" s="125" t="s">
        <v>6589</v>
      </c>
      <c r="C1674" s="126"/>
      <c r="D1674" s="96" t="s">
        <v>35</v>
      </c>
      <c r="E1674" s="103" t="s">
        <v>6464</v>
      </c>
      <c r="F1674" s="118"/>
      <c r="G1674" s="3"/>
      <c r="H1674" s="3">
        <f>IF(isblank(A1674), "", IF(NOT(ISBLANK(I1674)), VLOOKUP(I1674, Institutions, 2, FALSE), 0))</f>
        <v>0</v>
      </c>
      <c r="I1674" s="4"/>
      <c r="J1674" s="4" t="str">
        <f>IF(isblank(A1674), "", IF(NOT(ISBLANK(K1674)), VLOOKUP(K1674, Elections, 2, FALSE), 0))</f>
        <v>election-2</v>
      </c>
      <c r="K1674" s="10" t="s">
        <v>6361</v>
      </c>
      <c r="L1674" s="4">
        <f>IF(isblank($A1674), "", IF(NOT(ISBLANK(M1674)), VLOOKUP(M1674, Elections, 2, FALSE), 0))</f>
        <v>0</v>
      </c>
      <c r="M1674" s="10"/>
      <c r="N1674" s="1" t="s">
        <v>6478</v>
      </c>
      <c r="O1674" s="1"/>
      <c r="P1674" s="1">
        <v>1614.0</v>
      </c>
      <c r="Q1674" s="1" t="s">
        <v>6486</v>
      </c>
      <c r="R1674" s="1" t="s">
        <v>41</v>
      </c>
      <c r="S1674" s="1" t="s">
        <v>6590</v>
      </c>
      <c r="T1674" s="127" t="s">
        <v>6591</v>
      </c>
      <c r="U1674" s="127" t="s">
        <v>6592</v>
      </c>
      <c r="V1674" s="127" t="s">
        <v>6593</v>
      </c>
      <c r="W1674" s="12" t="s">
        <v>6594</v>
      </c>
      <c r="X1674" s="1" t="s">
        <v>6472</v>
      </c>
      <c r="Y1674" s="88" t="s">
        <v>6595</v>
      </c>
      <c r="Z1674" s="88" t="s">
        <v>6595</v>
      </c>
      <c r="AA1674" s="88" t="s">
        <v>6595</v>
      </c>
      <c r="AB1674" s="111" t="s">
        <v>6363</v>
      </c>
      <c r="AC1674" s="84">
        <v>1319159.0</v>
      </c>
      <c r="AD1674" s="84">
        <v>1.665269910101E12</v>
      </c>
      <c r="AE1674" s="84" t="s">
        <v>180</v>
      </c>
      <c r="AF1674" s="84" t="s">
        <v>60</v>
      </c>
      <c r="AG1674" s="113">
        <v>126000.0</v>
      </c>
      <c r="AH1674" s="58"/>
      <c r="AI1674" s="58"/>
      <c r="AJ1674" s="58"/>
    </row>
    <row r="1675">
      <c r="A1675" s="79" t="s">
        <v>6596</v>
      </c>
      <c r="B1675" s="128" t="s">
        <v>305</v>
      </c>
      <c r="C1675" s="126"/>
      <c r="D1675" s="96" t="s">
        <v>35</v>
      </c>
      <c r="E1675" s="103" t="s">
        <v>6464</v>
      </c>
      <c r="F1675" s="118"/>
      <c r="G1675" s="3"/>
      <c r="H1675" s="3">
        <f>IF(isblank(A1675), "", IF(NOT(ISBLANK(I1675)), VLOOKUP(I1675, Institutions, 2, FALSE), 0))</f>
        <v>0</v>
      </c>
      <c r="I1675" s="4"/>
      <c r="J1675" s="4" t="str">
        <f>IF(isblank(A1675), "", IF(NOT(ISBLANK(K1675)), VLOOKUP(K1675, Elections, 2, FALSE), 0))</f>
        <v>election-2</v>
      </c>
      <c r="K1675" s="10" t="s">
        <v>6361</v>
      </c>
      <c r="L1675" s="4">
        <f>IF(isblank($A1675), "", IF(NOT(ISBLANK(M1675)), VLOOKUP(M1675, Elections, 2, FALSE), 0))</f>
        <v>0</v>
      </c>
      <c r="M1675" s="10"/>
      <c r="N1675" s="1" t="s">
        <v>6465</v>
      </c>
      <c r="O1675" s="1"/>
      <c r="P1675" s="1">
        <v>7910.0</v>
      </c>
      <c r="Q1675" s="1" t="s">
        <v>6486</v>
      </c>
      <c r="R1675" s="1" t="s">
        <v>41</v>
      </c>
      <c r="S1675" s="1" t="s">
        <v>6329</v>
      </c>
      <c r="T1675" s="127" t="s">
        <v>6597</v>
      </c>
      <c r="U1675" s="127" t="s">
        <v>6598</v>
      </c>
      <c r="V1675" s="127" t="s">
        <v>6599</v>
      </c>
      <c r="W1675" s="12" t="s">
        <v>6600</v>
      </c>
      <c r="X1675" s="1" t="s">
        <v>6472</v>
      </c>
      <c r="Y1675" s="88" t="s">
        <v>6601</v>
      </c>
      <c r="Z1675" s="88" t="s">
        <v>6601</v>
      </c>
      <c r="AA1675" s="88" t="s">
        <v>6601</v>
      </c>
      <c r="AB1675" s="111" t="s">
        <v>6363</v>
      </c>
      <c r="AC1675" s="84">
        <v>1.2725986E7</v>
      </c>
      <c r="AD1675" s="84">
        <v>2.638228340101E12</v>
      </c>
      <c r="AE1675" s="84" t="s">
        <v>6474</v>
      </c>
      <c r="AF1675" s="84" t="s">
        <v>69</v>
      </c>
      <c r="AG1675" s="113" t="s">
        <v>6475</v>
      </c>
      <c r="AH1675" s="58"/>
      <c r="AI1675" s="58"/>
      <c r="AJ1675" s="58"/>
    </row>
    <row r="1676">
      <c r="A1676" s="79" t="s">
        <v>6602</v>
      </c>
      <c r="B1676" s="128" t="s">
        <v>6603</v>
      </c>
      <c r="C1676" s="126"/>
      <c r="D1676" s="96" t="s">
        <v>54</v>
      </c>
      <c r="E1676" s="103" t="s">
        <v>6464</v>
      </c>
      <c r="F1676" s="118"/>
      <c r="G1676" s="3"/>
      <c r="H1676" s="3">
        <f>IF(isblank(A1676), "", IF(NOT(ISBLANK(I1676)), VLOOKUP(I1676, Institutions, 2, FALSE), 0))</f>
        <v>0</v>
      </c>
      <c r="I1676" s="4"/>
      <c r="J1676" s="4" t="str">
        <f>IF(isblank(A1676), "", IF(NOT(ISBLANK(K1676)), VLOOKUP(K1676, Elections, 2, FALSE), 0))</f>
        <v>election-2</v>
      </c>
      <c r="K1676" s="10" t="s">
        <v>6361</v>
      </c>
      <c r="L1676" s="4">
        <f>IF(isblank($A1676), "", IF(NOT(ISBLANK(M1676)), VLOOKUP(M1676, Elections, 2, FALSE), 0))</f>
        <v>0</v>
      </c>
      <c r="M1676" s="10"/>
      <c r="N1676" s="1" t="s">
        <v>6465</v>
      </c>
      <c r="O1676" s="1"/>
      <c r="P1676" s="1">
        <v>6887.0</v>
      </c>
      <c r="Q1676" s="1" t="s">
        <v>6486</v>
      </c>
      <c r="R1676" s="1" t="s">
        <v>102</v>
      </c>
      <c r="S1676" s="1" t="s">
        <v>5952</v>
      </c>
      <c r="T1676" s="127" t="s">
        <v>6604</v>
      </c>
      <c r="U1676" s="127" t="s">
        <v>6605</v>
      </c>
      <c r="V1676" s="127" t="s">
        <v>6606</v>
      </c>
      <c r="W1676" s="12" t="s">
        <v>6607</v>
      </c>
      <c r="X1676" s="1" t="s">
        <v>6472</v>
      </c>
      <c r="Y1676" s="88" t="s">
        <v>6608</v>
      </c>
      <c r="Z1676" s="88" t="s">
        <v>6608</v>
      </c>
      <c r="AA1676" s="88" t="s">
        <v>6608</v>
      </c>
      <c r="AB1676" s="111" t="s">
        <v>6363</v>
      </c>
      <c r="AC1676" s="84">
        <v>1.2073334E7</v>
      </c>
      <c r="AD1676" s="84">
        <v>2.425790780101E12</v>
      </c>
      <c r="AE1676" s="84" t="s">
        <v>6474</v>
      </c>
      <c r="AF1676" s="84" t="s">
        <v>69</v>
      </c>
      <c r="AG1676" s="113" t="s">
        <v>6475</v>
      </c>
      <c r="AH1676" s="58"/>
      <c r="AI1676" s="58"/>
      <c r="AJ1676" s="58"/>
    </row>
    <row r="1677">
      <c r="A1677" s="79" t="s">
        <v>6609</v>
      </c>
      <c r="B1677" s="128" t="s">
        <v>6610</v>
      </c>
      <c r="C1677" s="126"/>
      <c r="D1677" s="96" t="s">
        <v>54</v>
      </c>
      <c r="E1677" s="103" t="s">
        <v>6464</v>
      </c>
      <c r="F1677" s="118"/>
      <c r="G1677" s="3"/>
      <c r="H1677" s="3">
        <f>IF(isblank(A1677), "", IF(NOT(ISBLANK(I1677)), VLOOKUP(I1677, Institutions, 2, FALSE), 0))</f>
        <v>0</v>
      </c>
      <c r="I1677" s="4"/>
      <c r="J1677" s="4" t="str">
        <f>IF(isblank(A1677), "", IF(NOT(ISBLANK(K1677)), VLOOKUP(K1677, Elections, 2, FALSE), 0))</f>
        <v>election-2</v>
      </c>
      <c r="K1677" s="10" t="s">
        <v>6361</v>
      </c>
      <c r="L1677" s="4">
        <f>IF(isblank($A1677), "", IF(NOT(ISBLANK(M1677)), VLOOKUP(M1677, Elections, 2, FALSE), 0))</f>
        <v>0</v>
      </c>
      <c r="M1677" s="10"/>
      <c r="N1677" s="1" t="s">
        <v>6465</v>
      </c>
      <c r="O1677" s="1"/>
      <c r="P1677" s="1">
        <v>6458.0</v>
      </c>
      <c r="Q1677" s="1" t="s">
        <v>6466</v>
      </c>
      <c r="R1677" s="1" t="s">
        <v>102</v>
      </c>
      <c r="S1677" s="1" t="s">
        <v>5964</v>
      </c>
      <c r="T1677" s="127" t="s">
        <v>6611</v>
      </c>
      <c r="U1677" s="127" t="s">
        <v>6612</v>
      </c>
      <c r="V1677" s="127" t="s">
        <v>6534</v>
      </c>
      <c r="W1677" s="12" t="s">
        <v>6613</v>
      </c>
      <c r="X1677" s="1" t="s">
        <v>6472</v>
      </c>
      <c r="Y1677" s="88" t="s">
        <v>6614</v>
      </c>
      <c r="Z1677" s="88" t="s">
        <v>6614</v>
      </c>
      <c r="AA1677" s="88" t="s">
        <v>6614</v>
      </c>
      <c r="AB1677" s="111" t="s">
        <v>6363</v>
      </c>
      <c r="AC1677" s="84">
        <v>9.5935525E7</v>
      </c>
      <c r="AD1677" s="84">
        <v>2.575454250201E12</v>
      </c>
      <c r="AE1677" s="84" t="s">
        <v>6474</v>
      </c>
      <c r="AF1677" s="84" t="s">
        <v>69</v>
      </c>
      <c r="AG1677" s="113" t="s">
        <v>6475</v>
      </c>
      <c r="AH1677" s="58"/>
      <c r="AI1677" s="58"/>
      <c r="AJ1677" s="58"/>
    </row>
    <row r="1678">
      <c r="A1678" s="79" t="s">
        <v>6615</v>
      </c>
      <c r="B1678" s="128" t="s">
        <v>6616</v>
      </c>
      <c r="C1678" s="126"/>
      <c r="D1678" s="96" t="s">
        <v>54</v>
      </c>
      <c r="E1678" s="103" t="s">
        <v>6464</v>
      </c>
      <c r="F1678" s="118"/>
      <c r="G1678" s="3"/>
      <c r="H1678" s="3">
        <f>IF(isblank(A1678), "", IF(NOT(ISBLANK(I1678)), VLOOKUP(I1678, Institutions, 2, FALSE), 0))</f>
        <v>0</v>
      </c>
      <c r="I1678" s="4"/>
      <c r="J1678" s="4" t="str">
        <f>IF(isblank(A1678), "", IF(NOT(ISBLANK(K1678)), VLOOKUP(K1678, Elections, 2, FALSE), 0))</f>
        <v>election-2</v>
      </c>
      <c r="K1678" s="10" t="s">
        <v>6361</v>
      </c>
      <c r="L1678" s="4">
        <f>IF(isblank($A1678), "", IF(NOT(ISBLANK(M1678)), VLOOKUP(M1678, Elections, 2, FALSE), 0))</f>
        <v>0</v>
      </c>
      <c r="M1678" s="10"/>
      <c r="N1678" s="1" t="s">
        <v>6465</v>
      </c>
      <c r="O1678" s="1"/>
      <c r="P1678" s="1">
        <v>3472.0</v>
      </c>
      <c r="Q1678" s="1" t="s">
        <v>6486</v>
      </c>
      <c r="R1678" s="1" t="s">
        <v>102</v>
      </c>
      <c r="S1678" s="1" t="s">
        <v>6108</v>
      </c>
      <c r="T1678" s="127" t="s">
        <v>6617</v>
      </c>
      <c r="U1678" s="127" t="s">
        <v>6618</v>
      </c>
      <c r="V1678" s="127" t="s">
        <v>6619</v>
      </c>
      <c r="W1678" s="12" t="s">
        <v>6620</v>
      </c>
      <c r="X1678" s="1" t="s">
        <v>6472</v>
      </c>
      <c r="Y1678" s="88" t="s">
        <v>6621</v>
      </c>
      <c r="Z1678" s="88" t="s">
        <v>6621</v>
      </c>
      <c r="AA1678" s="88" t="s">
        <v>6621</v>
      </c>
      <c r="AB1678" s="111" t="s">
        <v>6363</v>
      </c>
      <c r="AC1678" s="84">
        <v>1648756.0</v>
      </c>
      <c r="AD1678" s="84">
        <v>2.421596050404E12</v>
      </c>
      <c r="AE1678" s="84" t="s">
        <v>180</v>
      </c>
      <c r="AF1678" s="84" t="s">
        <v>60</v>
      </c>
      <c r="AG1678" s="113">
        <v>198000.0</v>
      </c>
      <c r="AH1678" s="58"/>
      <c r="AI1678" s="58"/>
      <c r="AJ1678" s="58"/>
    </row>
    <row r="1679">
      <c r="A1679" s="79" t="s">
        <v>6622</v>
      </c>
      <c r="B1679" s="128" t="s">
        <v>6623</v>
      </c>
      <c r="C1679" s="126"/>
      <c r="D1679" s="96" t="s">
        <v>35</v>
      </c>
      <c r="E1679" s="103" t="s">
        <v>6464</v>
      </c>
      <c r="F1679" s="118"/>
      <c r="G1679" s="3"/>
      <c r="H1679" s="3">
        <f>IF(isblank(A1679), "", IF(NOT(ISBLANK(I1679)), VLOOKUP(I1679, Institutions, 2, FALSE), 0))</f>
        <v>0</v>
      </c>
      <c r="I1679" s="4"/>
      <c r="J1679" s="4" t="str">
        <f>IF(isblank(A1679), "", IF(NOT(ISBLANK(K1679)), VLOOKUP(K1679, Elections, 2, FALSE), 0))</f>
        <v>election-2</v>
      </c>
      <c r="K1679" s="10" t="s">
        <v>6361</v>
      </c>
      <c r="L1679" s="4">
        <f>IF(isblank($A1679), "", IF(NOT(ISBLANK(M1679)), VLOOKUP(M1679, Elections, 2, FALSE), 0))</f>
        <v>0</v>
      </c>
      <c r="M1679" s="10"/>
      <c r="N1679" s="1" t="s">
        <v>6465</v>
      </c>
      <c r="O1679" s="1"/>
      <c r="P1679" s="1">
        <v>6530.0</v>
      </c>
      <c r="Q1679" s="1" t="s">
        <v>6466</v>
      </c>
      <c r="R1679" s="1" t="s">
        <v>41</v>
      </c>
      <c r="S1679" s="1" t="s">
        <v>5964</v>
      </c>
      <c r="T1679" s="127" t="s">
        <v>6624</v>
      </c>
      <c r="U1679" s="127" t="s">
        <v>6625</v>
      </c>
      <c r="V1679" s="127" t="s">
        <v>6626</v>
      </c>
      <c r="W1679" s="12" t="s">
        <v>6627</v>
      </c>
      <c r="X1679" s="1" t="s">
        <v>6472</v>
      </c>
      <c r="Y1679" s="88" t="s">
        <v>6628</v>
      </c>
      <c r="Z1679" s="88" t="s">
        <v>6628</v>
      </c>
      <c r="AA1679" s="88" t="s">
        <v>6628</v>
      </c>
      <c r="AB1679" s="111" t="s">
        <v>6363</v>
      </c>
      <c r="AC1679" s="84">
        <v>6559328.0</v>
      </c>
      <c r="AD1679" s="84">
        <v>1.718206570101E12</v>
      </c>
      <c r="AE1679" s="84" t="s">
        <v>180</v>
      </c>
      <c r="AF1679" s="84" t="s">
        <v>60</v>
      </c>
      <c r="AG1679" s="113" t="s">
        <v>6629</v>
      </c>
      <c r="AH1679" s="58"/>
      <c r="AI1679" s="58"/>
      <c r="AJ1679" s="58"/>
    </row>
    <row r="1680">
      <c r="A1680" s="79" t="s">
        <v>6630</v>
      </c>
      <c r="B1680" s="125" t="s">
        <v>6631</v>
      </c>
      <c r="C1680" s="126"/>
      <c r="D1680" s="96" t="s">
        <v>35</v>
      </c>
      <c r="E1680" s="103" t="s">
        <v>6464</v>
      </c>
      <c r="F1680" s="118"/>
      <c r="G1680" s="3"/>
      <c r="H1680" s="3">
        <f>IF(isblank(A1680), "", IF(NOT(ISBLANK(I1680)), VLOOKUP(I1680, Institutions, 2, FALSE), 0))</f>
        <v>0</v>
      </c>
      <c r="I1680" s="4"/>
      <c r="J1680" s="4" t="str">
        <f>IF(isblank(A1680), "", IF(NOT(ISBLANK(K1680)), VLOOKUP(K1680, Elections, 2, FALSE), 0))</f>
        <v>election-2</v>
      </c>
      <c r="K1680" s="10" t="s">
        <v>6361</v>
      </c>
      <c r="L1680" s="4">
        <f>IF(isblank($A1680), "", IF(NOT(ISBLANK(M1680)), VLOOKUP(M1680, Elections, 2, FALSE), 0))</f>
        <v>0</v>
      </c>
      <c r="M1680" s="10"/>
      <c r="N1680" s="1" t="s">
        <v>6478</v>
      </c>
      <c r="O1680" s="1"/>
      <c r="P1680" s="1">
        <v>6177.0</v>
      </c>
      <c r="Q1680" s="1" t="s">
        <v>6486</v>
      </c>
      <c r="R1680" s="1" t="s">
        <v>41</v>
      </c>
      <c r="S1680" s="1" t="s">
        <v>6155</v>
      </c>
      <c r="T1680" s="127" t="s">
        <v>6632</v>
      </c>
      <c r="U1680" s="127" t="s">
        <v>6633</v>
      </c>
      <c r="V1680" s="127" t="s">
        <v>6634</v>
      </c>
      <c r="W1680" s="12" t="s">
        <v>6635</v>
      </c>
      <c r="X1680" s="1" t="s">
        <v>6472</v>
      </c>
      <c r="Y1680" s="88" t="s">
        <v>6636</v>
      </c>
      <c r="Z1680" s="88" t="s">
        <v>6636</v>
      </c>
      <c r="AA1680" s="88" t="s">
        <v>6636</v>
      </c>
      <c r="AB1680" s="111" t="s">
        <v>6363</v>
      </c>
      <c r="AC1680" s="84">
        <v>7683286.0</v>
      </c>
      <c r="AD1680" s="84">
        <v>1.930190190101E12</v>
      </c>
      <c r="AE1680" s="84" t="s">
        <v>6474</v>
      </c>
      <c r="AF1680" s="84" t="s">
        <v>69</v>
      </c>
      <c r="AG1680" s="113" t="s">
        <v>6475</v>
      </c>
      <c r="AH1680" s="58"/>
      <c r="AI1680" s="58"/>
      <c r="AJ1680" s="58"/>
    </row>
    <row r="1681">
      <c r="A1681" s="79" t="s">
        <v>6637</v>
      </c>
      <c r="B1681" s="128" t="s">
        <v>6638</v>
      </c>
      <c r="C1681" s="126"/>
      <c r="D1681" s="96" t="s">
        <v>54</v>
      </c>
      <c r="E1681" s="103" t="s">
        <v>6464</v>
      </c>
      <c r="F1681" s="118"/>
      <c r="G1681" s="3"/>
      <c r="H1681" s="3">
        <f>IF(isblank(A1681), "", IF(NOT(ISBLANK(I1681)), VLOOKUP(I1681, Institutions, 2, FALSE), 0))</f>
        <v>0</v>
      </c>
      <c r="I1681" s="4"/>
      <c r="J1681" s="4" t="str">
        <f>IF(isblank(A1681), "", IF(NOT(ISBLANK(K1681)), VLOOKUP(K1681, Elections, 2, FALSE), 0))</f>
        <v>election-2</v>
      </c>
      <c r="K1681" s="10" t="s">
        <v>6361</v>
      </c>
      <c r="L1681" s="4">
        <f>IF(isblank($A1681), "", IF(NOT(ISBLANK(M1681)), VLOOKUP(M1681, Elections, 2, FALSE), 0))</f>
        <v>0</v>
      </c>
      <c r="M1681" s="10"/>
      <c r="N1681" s="1" t="s">
        <v>6465</v>
      </c>
      <c r="O1681" s="1"/>
      <c r="P1681" s="1">
        <v>10678.0</v>
      </c>
      <c r="Q1681" s="1" t="s">
        <v>6466</v>
      </c>
      <c r="R1681" s="1" t="s">
        <v>102</v>
      </c>
      <c r="S1681" s="1" t="s">
        <v>6639</v>
      </c>
      <c r="T1681" s="127" t="s">
        <v>6640</v>
      </c>
      <c r="U1681" s="127" t="s">
        <v>6641</v>
      </c>
      <c r="V1681" s="127" t="s">
        <v>6642</v>
      </c>
      <c r="W1681" s="12" t="s">
        <v>6643</v>
      </c>
      <c r="X1681" s="1" t="s">
        <v>6472</v>
      </c>
      <c r="Y1681" s="88" t="s">
        <v>6644</v>
      </c>
      <c r="Z1681" s="88" t="s">
        <v>6644</v>
      </c>
      <c r="AA1681" s="88" t="s">
        <v>6644</v>
      </c>
      <c r="AB1681" s="111" t="s">
        <v>6363</v>
      </c>
      <c r="AC1681" s="84">
        <v>2.4541885E7</v>
      </c>
      <c r="AD1681" s="84">
        <v>1.882412991901E12</v>
      </c>
      <c r="AE1681" s="84" t="s">
        <v>180</v>
      </c>
      <c r="AF1681" s="84" t="s">
        <v>60</v>
      </c>
      <c r="AG1681" s="113">
        <v>72000.0</v>
      </c>
      <c r="AH1681" s="58"/>
      <c r="AI1681" s="58"/>
      <c r="AJ1681" s="58"/>
    </row>
    <row r="1682">
      <c r="A1682" s="79" t="s">
        <v>6645</v>
      </c>
      <c r="B1682" s="125" t="s">
        <v>6646</v>
      </c>
      <c r="C1682" s="126"/>
      <c r="D1682" s="96" t="s">
        <v>54</v>
      </c>
      <c r="E1682" s="103" t="s">
        <v>6464</v>
      </c>
      <c r="F1682" s="118"/>
      <c r="G1682" s="3"/>
      <c r="H1682" s="3">
        <f>IF(isblank(A1682), "", IF(NOT(ISBLANK(I1682)), VLOOKUP(I1682, Institutions, 2, FALSE), 0))</f>
        <v>0</v>
      </c>
      <c r="I1682" s="4"/>
      <c r="J1682" s="4" t="str">
        <f>IF(isblank(A1682), "", IF(NOT(ISBLANK(K1682)), VLOOKUP(K1682, Elections, 2, FALSE), 0))</f>
        <v>election-2</v>
      </c>
      <c r="K1682" s="10" t="s">
        <v>6361</v>
      </c>
      <c r="L1682" s="4">
        <f>IF(isblank($A1682), "", IF(NOT(ISBLANK(M1682)), VLOOKUP(M1682, Elections, 2, FALSE), 0))</f>
        <v>0</v>
      </c>
      <c r="M1682" s="10"/>
      <c r="N1682" s="1" t="s">
        <v>6478</v>
      </c>
      <c r="O1682" s="1"/>
      <c r="P1682" s="1">
        <v>8040.0</v>
      </c>
      <c r="Q1682" s="1" t="s">
        <v>6486</v>
      </c>
      <c r="R1682" s="1" t="s">
        <v>102</v>
      </c>
      <c r="S1682" s="1" t="s">
        <v>5944</v>
      </c>
      <c r="T1682" s="127" t="s">
        <v>6647</v>
      </c>
      <c r="U1682" s="127" t="s">
        <v>6648</v>
      </c>
      <c r="V1682" s="127" t="s">
        <v>6649</v>
      </c>
      <c r="W1682" s="12" t="s">
        <v>6650</v>
      </c>
      <c r="X1682" s="1" t="s">
        <v>6472</v>
      </c>
      <c r="Y1682" s="88" t="s">
        <v>6651</v>
      </c>
      <c r="Z1682" s="88" t="s">
        <v>6651</v>
      </c>
      <c r="AA1682" s="88" t="s">
        <v>6651</v>
      </c>
      <c r="AB1682" s="111" t="s">
        <v>6363</v>
      </c>
      <c r="AC1682" s="84">
        <v>2.6926393E7</v>
      </c>
      <c r="AD1682" s="84">
        <v>2.576154740301E12</v>
      </c>
      <c r="AE1682" s="84" t="s">
        <v>180</v>
      </c>
      <c r="AF1682" s="84" t="s">
        <v>60</v>
      </c>
      <c r="AG1682" s="113" t="s">
        <v>6652</v>
      </c>
      <c r="AH1682" s="58"/>
      <c r="AI1682" s="58"/>
      <c r="AJ1682" s="58"/>
    </row>
    <row r="1683">
      <c r="A1683" s="3" t="s">
        <v>6653</v>
      </c>
      <c r="B1683" s="129" t="s">
        <v>6654</v>
      </c>
      <c r="C1683" s="47"/>
      <c r="D1683" s="96" t="s">
        <v>35</v>
      </c>
      <c r="E1683" s="103" t="s">
        <v>6464</v>
      </c>
      <c r="F1683" s="39"/>
      <c r="G1683" s="3"/>
      <c r="H1683" s="3">
        <f>IF(isblank(A1683), "", IF(NOT(ISBLANK(I1683)), VLOOKUP(I1683, Institutions, 2, FALSE), 0))</f>
        <v>0</v>
      </c>
      <c r="I1683" s="4"/>
      <c r="J1683" s="4" t="str">
        <f>IF(isblank(A1683), "", IF(NOT(ISBLANK(K1683)), VLOOKUP(K1683, Elections, 2, FALSE), 0))</f>
        <v>election-2</v>
      </c>
      <c r="K1683" s="10" t="s">
        <v>6361</v>
      </c>
      <c r="L1683" s="4">
        <f>IF(isblank($A1683), "", IF(NOT(ISBLANK(M1683)), VLOOKUP(M1683, Elections, 2, FALSE), 0))</f>
        <v>0</v>
      </c>
      <c r="M1683" s="10"/>
      <c r="N1683" s="1" t="s">
        <v>6478</v>
      </c>
      <c r="O1683" s="3"/>
      <c r="P1683" s="1"/>
      <c r="Q1683" s="1"/>
      <c r="R1683" s="1" t="s">
        <v>41</v>
      </c>
      <c r="S1683" s="1"/>
      <c r="T1683" s="1"/>
      <c r="U1683" s="1"/>
      <c r="V1683" s="1"/>
      <c r="W1683" s="1"/>
      <c r="X1683" s="1" t="s">
        <v>6472</v>
      </c>
      <c r="Y1683" s="101"/>
      <c r="Z1683" s="101"/>
      <c r="AA1683" s="101"/>
      <c r="AB1683" s="130" t="s">
        <v>6363</v>
      </c>
      <c r="AC1683" s="84">
        <v>1.3332821E7</v>
      </c>
      <c r="AD1683" s="84">
        <v>2.605323470308E12</v>
      </c>
      <c r="AE1683" s="84" t="s">
        <v>6474</v>
      </c>
      <c r="AF1683" s="84" t="s">
        <v>69</v>
      </c>
      <c r="AG1683" s="113" t="s">
        <v>6475</v>
      </c>
      <c r="AH1683" s="58"/>
      <c r="AI1683" s="58"/>
      <c r="AJ1683" s="58"/>
    </row>
  </sheetData>
  <dataValidations>
    <dataValidation type="list" allowBlank="1" sqref="I2:I1683">
      <formula1>InstitutionNames</formula1>
    </dataValidation>
    <dataValidation type="list" allowBlank="1" showErrorMessage="1" sqref="K2:K1683 M2:M1683">
      <formula1>ElectionNames</formula1>
    </dataValidation>
  </dataValidations>
  <hyperlinks>
    <hyperlink r:id="rId2" ref="W2"/>
    <hyperlink r:id="rId3" ref="Y2"/>
    <hyperlink r:id="rId4" ref="W3"/>
    <hyperlink r:id="rId5" ref="Y3"/>
    <hyperlink r:id="rId6" ref="W4"/>
    <hyperlink r:id="rId7" ref="Y4"/>
    <hyperlink r:id="rId8" ref="W5"/>
    <hyperlink r:id="rId9" ref="Y5"/>
    <hyperlink r:id="rId10" ref="W6"/>
    <hyperlink r:id="rId11" ref="Y6"/>
    <hyperlink r:id="rId12" ref="W7"/>
    <hyperlink r:id="rId13" ref="Y7"/>
    <hyperlink r:id="rId14" ref="Y8"/>
    <hyperlink r:id="rId15" ref="Y9"/>
    <hyperlink r:id="rId16" ref="Y10"/>
    <hyperlink r:id="rId17" ref="Y11"/>
    <hyperlink r:id="rId18" ref="Y12"/>
    <hyperlink r:id="rId19" ref="Y13"/>
    <hyperlink r:id="rId20" ref="Y458"/>
    <hyperlink r:id="rId21" ref="Y459"/>
    <hyperlink r:id="rId22" ref="Y460"/>
    <hyperlink r:id="rId23" ref="Y461"/>
    <hyperlink r:id="rId24" ref="Y462"/>
    <hyperlink r:id="rId25" ref="Y463"/>
    <hyperlink r:id="rId26" ref="Y464"/>
    <hyperlink r:id="rId27" ref="Y465"/>
    <hyperlink r:id="rId28" ref="Y466"/>
    <hyperlink r:id="rId29" ref="Y467"/>
    <hyperlink r:id="rId30" ref="Y468"/>
    <hyperlink r:id="rId31" ref="Y469"/>
    <hyperlink r:id="rId32" ref="Y470"/>
    <hyperlink r:id="rId33" ref="Y471"/>
    <hyperlink r:id="rId34" ref="Y472"/>
    <hyperlink r:id="rId35" ref="Y473"/>
    <hyperlink r:id="rId36" ref="Y474"/>
    <hyperlink r:id="rId37" ref="Y475"/>
    <hyperlink r:id="rId38" ref="Y476"/>
    <hyperlink r:id="rId39" ref="Y477"/>
    <hyperlink r:id="rId40" ref="Y478"/>
    <hyperlink r:id="rId41" ref="Y479"/>
    <hyperlink r:id="rId42" ref="Y480"/>
    <hyperlink r:id="rId43" ref="Y481"/>
    <hyperlink r:id="rId44" ref="Y482"/>
    <hyperlink r:id="rId45" ref="Y483"/>
    <hyperlink r:id="rId46" ref="Y484"/>
    <hyperlink r:id="rId47" ref="Y485"/>
    <hyperlink r:id="rId48" ref="Y486"/>
    <hyperlink r:id="rId49" ref="Y487"/>
    <hyperlink r:id="rId50" ref="Y488"/>
    <hyperlink r:id="rId51" ref="Y489"/>
    <hyperlink r:id="rId52" ref="Y490"/>
    <hyperlink r:id="rId53" ref="Y491"/>
    <hyperlink r:id="rId54" ref="Y492"/>
    <hyperlink r:id="rId55" ref="Y493"/>
    <hyperlink r:id="rId56" ref="Y494"/>
    <hyperlink r:id="rId57" ref="Y495"/>
    <hyperlink r:id="rId58" ref="Y496"/>
    <hyperlink r:id="rId59" ref="Y497"/>
    <hyperlink r:id="rId60" ref="Y498"/>
    <hyperlink r:id="rId61" ref="Y499"/>
    <hyperlink r:id="rId62" ref="Y500"/>
    <hyperlink r:id="rId63" ref="Y501"/>
    <hyperlink r:id="rId64" ref="Y502"/>
    <hyperlink r:id="rId65" ref="Y503"/>
    <hyperlink r:id="rId66" ref="Y504"/>
    <hyperlink r:id="rId67" ref="Y505"/>
    <hyperlink r:id="rId68" ref="Y506"/>
    <hyperlink r:id="rId69" ref="Y507"/>
    <hyperlink r:id="rId70" ref="Y508"/>
    <hyperlink r:id="rId71" ref="Y509"/>
    <hyperlink r:id="rId72" ref="Y510"/>
    <hyperlink r:id="rId73" ref="Y511"/>
    <hyperlink r:id="rId74" ref="Y512"/>
    <hyperlink r:id="rId75" ref="Y513"/>
    <hyperlink r:id="rId76" ref="Y514"/>
    <hyperlink r:id="rId77" ref="Y515"/>
    <hyperlink r:id="rId78" ref="Y516"/>
    <hyperlink r:id="rId79" ref="Y517"/>
    <hyperlink r:id="rId80" ref="Y518"/>
    <hyperlink r:id="rId81" ref="Y519"/>
    <hyperlink r:id="rId82" ref="Y520"/>
    <hyperlink r:id="rId83" ref="Y521"/>
    <hyperlink r:id="rId84" ref="Y522"/>
    <hyperlink r:id="rId85" ref="Y523"/>
    <hyperlink r:id="rId86" ref="Y524"/>
    <hyperlink r:id="rId87" ref="Y525"/>
    <hyperlink r:id="rId88" ref="Y526"/>
    <hyperlink r:id="rId89" ref="Y527"/>
    <hyperlink r:id="rId90" ref="Y528"/>
    <hyperlink r:id="rId91" ref="Y529"/>
    <hyperlink r:id="rId92" ref="Y530"/>
    <hyperlink r:id="rId93" ref="Y531"/>
    <hyperlink r:id="rId94" ref="Y532"/>
    <hyperlink r:id="rId95" ref="Y533"/>
    <hyperlink r:id="rId96" ref="Y534"/>
    <hyperlink r:id="rId97" ref="Y535"/>
    <hyperlink r:id="rId98" ref="Y536"/>
    <hyperlink r:id="rId99" ref="Y537"/>
    <hyperlink r:id="rId100" ref="Y538"/>
    <hyperlink r:id="rId101" ref="Y539"/>
    <hyperlink r:id="rId102" ref="Y540"/>
    <hyperlink r:id="rId103" ref="Y541"/>
    <hyperlink r:id="rId104" ref="Y542"/>
    <hyperlink r:id="rId105" ref="Y543"/>
    <hyperlink r:id="rId106" ref="Y544"/>
    <hyperlink r:id="rId107" ref="Y545"/>
    <hyperlink r:id="rId108" ref="Y546"/>
    <hyperlink r:id="rId109" ref="Y547"/>
    <hyperlink r:id="rId110" ref="Y548"/>
    <hyperlink r:id="rId111" ref="Y549"/>
    <hyperlink r:id="rId112" ref="Y550"/>
    <hyperlink r:id="rId113" ref="Y551"/>
    <hyperlink r:id="rId114" ref="Y552"/>
    <hyperlink r:id="rId115" ref="Y553"/>
    <hyperlink r:id="rId116" ref="Y554"/>
    <hyperlink r:id="rId117" ref="Y555"/>
    <hyperlink r:id="rId118" ref="Y556"/>
    <hyperlink r:id="rId119" ref="Y557"/>
    <hyperlink r:id="rId120" ref="Y558"/>
    <hyperlink r:id="rId121" ref="Y559"/>
    <hyperlink r:id="rId122" ref="Y560"/>
    <hyperlink r:id="rId123" ref="Y561"/>
    <hyperlink r:id="rId124" ref="Y562"/>
    <hyperlink r:id="rId125" ref="Y563"/>
    <hyperlink r:id="rId126" ref="Y564"/>
    <hyperlink r:id="rId127" ref="Y565"/>
    <hyperlink r:id="rId128" ref="Y566"/>
    <hyperlink r:id="rId129" ref="Y567"/>
    <hyperlink r:id="rId130" ref="Y568"/>
    <hyperlink r:id="rId131" ref="Y569"/>
    <hyperlink r:id="rId132" ref="Y570"/>
    <hyperlink r:id="rId133" ref="Y571"/>
    <hyperlink r:id="rId134" ref="Y572"/>
    <hyperlink r:id="rId135" ref="Y573"/>
    <hyperlink r:id="rId136" ref="Y574"/>
    <hyperlink r:id="rId137" ref="Y575"/>
    <hyperlink r:id="rId138" ref="Y576"/>
    <hyperlink r:id="rId139" ref="Y577"/>
    <hyperlink r:id="rId140" ref="Y578"/>
    <hyperlink r:id="rId141" ref="Y579"/>
    <hyperlink r:id="rId142" ref="Y580"/>
    <hyperlink r:id="rId143" ref="Y581"/>
    <hyperlink r:id="rId144" ref="Y582"/>
    <hyperlink r:id="rId145" ref="Y583"/>
    <hyperlink r:id="rId146" ref="Y584"/>
    <hyperlink r:id="rId147" ref="Y585"/>
    <hyperlink r:id="rId148" ref="Y586"/>
    <hyperlink r:id="rId149" ref="Y587"/>
    <hyperlink r:id="rId150" ref="Y588"/>
    <hyperlink r:id="rId151" ref="Y589"/>
    <hyperlink r:id="rId152" ref="Y590"/>
    <hyperlink r:id="rId153" ref="Y591"/>
    <hyperlink r:id="rId154" ref="Y592"/>
    <hyperlink r:id="rId155" ref="Y593"/>
    <hyperlink r:id="rId156" ref="Y594"/>
    <hyperlink r:id="rId157" ref="Y595"/>
    <hyperlink r:id="rId158" ref="Y596"/>
    <hyperlink r:id="rId159" ref="Y597"/>
    <hyperlink r:id="rId160" ref="Y598"/>
    <hyperlink r:id="rId161" ref="Y599"/>
    <hyperlink r:id="rId162" ref="Y600"/>
    <hyperlink r:id="rId163" ref="Y601"/>
    <hyperlink r:id="rId164" ref="Y602"/>
    <hyperlink r:id="rId165" ref="Y603"/>
    <hyperlink r:id="rId166" ref="Y604"/>
    <hyperlink r:id="rId167" ref="Y605"/>
    <hyperlink r:id="rId168" ref="Y606"/>
    <hyperlink r:id="rId169" ref="Y607"/>
    <hyperlink r:id="rId170" ref="Y608"/>
    <hyperlink r:id="rId171" ref="Y609"/>
    <hyperlink r:id="rId172" ref="Y610"/>
    <hyperlink r:id="rId173" ref="Y611"/>
    <hyperlink r:id="rId174" ref="Y612"/>
    <hyperlink r:id="rId175" ref="Y613"/>
    <hyperlink r:id="rId176" ref="Y614"/>
    <hyperlink r:id="rId177" ref="Y615"/>
    <hyperlink r:id="rId178" ref="Y616"/>
    <hyperlink r:id="rId179" ref="Y617"/>
    <hyperlink r:id="rId180" ref="Y618"/>
    <hyperlink r:id="rId181" ref="Y619"/>
    <hyperlink r:id="rId182" ref="Y620"/>
    <hyperlink r:id="rId183" ref="Y621"/>
    <hyperlink r:id="rId184" ref="Y622"/>
    <hyperlink r:id="rId185" ref="Y623"/>
    <hyperlink r:id="rId186" ref="Y624"/>
    <hyperlink r:id="rId187" ref="Y625"/>
    <hyperlink r:id="rId188" ref="Y626"/>
    <hyperlink r:id="rId189" ref="Y627"/>
    <hyperlink r:id="rId190" ref="Y628"/>
    <hyperlink r:id="rId191" ref="Y629"/>
    <hyperlink r:id="rId192" ref="Y630"/>
    <hyperlink r:id="rId193" ref="Y631"/>
    <hyperlink r:id="rId194" ref="Y632"/>
    <hyperlink r:id="rId195" ref="Y633"/>
    <hyperlink r:id="rId196" ref="Y634"/>
    <hyperlink r:id="rId197" ref="Y635"/>
    <hyperlink r:id="rId198" ref="Y636"/>
    <hyperlink r:id="rId199" ref="Y637"/>
    <hyperlink r:id="rId200" ref="Y638"/>
    <hyperlink r:id="rId201" ref="Y639"/>
    <hyperlink r:id="rId202" ref="Y640"/>
    <hyperlink r:id="rId203" ref="Y641"/>
    <hyperlink r:id="rId204" ref="Y642"/>
    <hyperlink r:id="rId205" ref="Y643"/>
    <hyperlink r:id="rId206" ref="Y644"/>
    <hyperlink r:id="rId207" ref="Y645"/>
    <hyperlink r:id="rId208" ref="Y646"/>
    <hyperlink r:id="rId209" ref="Y647"/>
    <hyperlink r:id="rId210" ref="Y648"/>
    <hyperlink r:id="rId211" ref="Y649"/>
    <hyperlink r:id="rId212" ref="Y650"/>
    <hyperlink r:id="rId213" ref="Y651"/>
    <hyperlink r:id="rId214" ref="Y652"/>
    <hyperlink r:id="rId215" ref="Y653"/>
    <hyperlink r:id="rId216" ref="Y654"/>
    <hyperlink r:id="rId217" ref="Y655"/>
    <hyperlink r:id="rId218" ref="Y656"/>
    <hyperlink r:id="rId219" ref="Y657"/>
    <hyperlink r:id="rId220" ref="Y658"/>
    <hyperlink r:id="rId221" ref="Y659"/>
    <hyperlink r:id="rId222" ref="Y660"/>
    <hyperlink r:id="rId223" ref="Y661"/>
    <hyperlink r:id="rId224" ref="Y662"/>
    <hyperlink r:id="rId225" ref="Y663"/>
    <hyperlink r:id="rId226" ref="Y664"/>
    <hyperlink r:id="rId227" ref="Y665"/>
    <hyperlink r:id="rId228" ref="Y666"/>
    <hyperlink r:id="rId229" ref="Y667"/>
    <hyperlink r:id="rId230" ref="Y668"/>
    <hyperlink r:id="rId231" ref="Y669"/>
    <hyperlink r:id="rId232" ref="Y670"/>
    <hyperlink r:id="rId233" ref="Y671"/>
    <hyperlink r:id="rId234" ref="Y672"/>
    <hyperlink r:id="rId235" ref="Y673"/>
    <hyperlink r:id="rId236" ref="Y674"/>
    <hyperlink r:id="rId237" ref="Y675"/>
    <hyperlink r:id="rId238" ref="Y676"/>
    <hyperlink r:id="rId239" ref="Y677"/>
    <hyperlink r:id="rId240" ref="Y678"/>
    <hyperlink r:id="rId241" ref="Y679"/>
    <hyperlink r:id="rId242" ref="Y680"/>
    <hyperlink r:id="rId243" ref="Y681"/>
    <hyperlink r:id="rId244" ref="Y682"/>
    <hyperlink r:id="rId245" ref="Y683"/>
    <hyperlink r:id="rId246" ref="Y684"/>
    <hyperlink r:id="rId247" ref="Y685"/>
    <hyperlink r:id="rId248" ref="Y686"/>
    <hyperlink r:id="rId249" ref="Y687"/>
    <hyperlink r:id="rId250" ref="Y688"/>
    <hyperlink r:id="rId251" ref="Y689"/>
    <hyperlink r:id="rId252" ref="Y690"/>
    <hyperlink r:id="rId253" ref="Y691"/>
    <hyperlink r:id="rId254" ref="Y692"/>
    <hyperlink r:id="rId255" ref="Y693"/>
    <hyperlink r:id="rId256" ref="Y694"/>
    <hyperlink r:id="rId257" ref="Y695"/>
    <hyperlink r:id="rId258" ref="Y696"/>
    <hyperlink r:id="rId259" ref="Y697"/>
    <hyperlink r:id="rId260" ref="Y698"/>
    <hyperlink r:id="rId261" ref="Y699"/>
    <hyperlink r:id="rId262" ref="Y700"/>
    <hyperlink r:id="rId263" ref="Y701"/>
    <hyperlink r:id="rId264" ref="Y702"/>
    <hyperlink r:id="rId265" ref="Y703"/>
    <hyperlink r:id="rId266" ref="Y704"/>
    <hyperlink r:id="rId267" ref="Y705"/>
    <hyperlink r:id="rId268" ref="Y706"/>
    <hyperlink r:id="rId269" ref="Y707"/>
    <hyperlink r:id="rId270" ref="Y708"/>
    <hyperlink r:id="rId271" ref="Y709"/>
    <hyperlink r:id="rId272" ref="Y710"/>
    <hyperlink r:id="rId273" ref="Y711"/>
    <hyperlink r:id="rId274" ref="Y712"/>
    <hyperlink r:id="rId275" ref="Y713"/>
    <hyperlink r:id="rId276" ref="Y714"/>
    <hyperlink r:id="rId277" ref="Y715"/>
    <hyperlink r:id="rId278" ref="Y716"/>
    <hyperlink r:id="rId279" ref="Y717"/>
    <hyperlink r:id="rId280" ref="Y718"/>
    <hyperlink r:id="rId281" ref="Y719"/>
    <hyperlink r:id="rId282" ref="Y720"/>
    <hyperlink r:id="rId283" ref="Y721"/>
    <hyperlink r:id="rId284" ref="Y722"/>
    <hyperlink r:id="rId285" ref="Y723"/>
    <hyperlink r:id="rId286" ref="Y724"/>
    <hyperlink r:id="rId287" ref="Y725"/>
    <hyperlink r:id="rId288" ref="Y726"/>
    <hyperlink r:id="rId289" ref="Y727"/>
    <hyperlink r:id="rId290" ref="Y728"/>
    <hyperlink r:id="rId291" ref="Y729"/>
    <hyperlink r:id="rId292" ref="Y730"/>
    <hyperlink r:id="rId293" ref="Y731"/>
    <hyperlink r:id="rId294" ref="Y732"/>
    <hyperlink r:id="rId295" ref="Y733"/>
    <hyperlink r:id="rId296" ref="Y734"/>
    <hyperlink r:id="rId297" ref="Y735"/>
    <hyperlink r:id="rId298" ref="Y736"/>
    <hyperlink r:id="rId299" ref="Y737"/>
    <hyperlink r:id="rId300" ref="Y738"/>
    <hyperlink r:id="rId301" ref="Y739"/>
    <hyperlink r:id="rId302" ref="Y740"/>
    <hyperlink r:id="rId303" ref="Y741"/>
    <hyperlink r:id="rId304" ref="Y742"/>
    <hyperlink r:id="rId305" ref="Y743"/>
    <hyperlink r:id="rId306" ref="Y744"/>
    <hyperlink r:id="rId307" ref="Y745"/>
    <hyperlink r:id="rId308" ref="Y746"/>
    <hyperlink r:id="rId309" ref="Y747"/>
    <hyperlink r:id="rId310" ref="Y748"/>
    <hyperlink r:id="rId311" ref="Y749"/>
    <hyperlink r:id="rId312" ref="Y750"/>
    <hyperlink r:id="rId313" ref="Y751"/>
    <hyperlink r:id="rId314" ref="Y752"/>
    <hyperlink r:id="rId315" ref="Y753"/>
    <hyperlink r:id="rId316" ref="Y754"/>
    <hyperlink r:id="rId317" ref="Y755"/>
    <hyperlink r:id="rId318" ref="Y756"/>
    <hyperlink r:id="rId319" ref="Y757"/>
    <hyperlink r:id="rId320" ref="Y758"/>
    <hyperlink r:id="rId321" ref="Y759"/>
    <hyperlink r:id="rId322" ref="Y760"/>
    <hyperlink r:id="rId323" ref="Y761"/>
    <hyperlink r:id="rId324" ref="Y762"/>
    <hyperlink r:id="rId325" ref="Y763"/>
    <hyperlink r:id="rId326" ref="Y764"/>
    <hyperlink r:id="rId327" ref="Y765"/>
    <hyperlink r:id="rId328" ref="Y766"/>
    <hyperlink r:id="rId329" ref="Y767"/>
    <hyperlink r:id="rId330" ref="Y768"/>
    <hyperlink r:id="rId331" ref="Y769"/>
    <hyperlink r:id="rId332" ref="Y770"/>
    <hyperlink r:id="rId333" ref="Y771"/>
    <hyperlink r:id="rId334" ref="Y772"/>
    <hyperlink r:id="rId335" ref="Y773"/>
    <hyperlink r:id="rId336" ref="Y774"/>
    <hyperlink r:id="rId337" ref="Y775"/>
    <hyperlink r:id="rId338" ref="Y776"/>
    <hyperlink r:id="rId339" ref="Y777"/>
    <hyperlink r:id="rId340" ref="Y778"/>
    <hyperlink r:id="rId341" ref="Y779"/>
    <hyperlink r:id="rId342" ref="Y780"/>
    <hyperlink r:id="rId343" ref="Y781"/>
    <hyperlink r:id="rId344" ref="Y782"/>
    <hyperlink r:id="rId345" ref="Y783"/>
    <hyperlink r:id="rId346" ref="Y784"/>
    <hyperlink r:id="rId347" ref="Y785"/>
    <hyperlink r:id="rId348" ref="Y786"/>
    <hyperlink r:id="rId349" ref="Y787"/>
    <hyperlink r:id="rId350" ref="Y788"/>
    <hyperlink r:id="rId351" ref="Y789"/>
    <hyperlink r:id="rId352" ref="Y790"/>
    <hyperlink r:id="rId353" ref="Y791"/>
    <hyperlink r:id="rId354" ref="Y792"/>
    <hyperlink r:id="rId355" ref="Y793"/>
    <hyperlink r:id="rId356" ref="Y794"/>
    <hyperlink r:id="rId357" ref="Y795"/>
    <hyperlink r:id="rId358" ref="Y796"/>
    <hyperlink r:id="rId359" ref="Y797"/>
    <hyperlink r:id="rId360" ref="Y798"/>
    <hyperlink r:id="rId361" ref="Y799"/>
    <hyperlink r:id="rId362" ref="Y800"/>
    <hyperlink r:id="rId363" ref="Y801"/>
    <hyperlink r:id="rId364" ref="Y802"/>
    <hyperlink r:id="rId365" ref="Y803"/>
    <hyperlink r:id="rId366" ref="Y804"/>
    <hyperlink r:id="rId367" ref="Y805"/>
    <hyperlink r:id="rId368" ref="Y806"/>
    <hyperlink r:id="rId369" ref="Y807"/>
    <hyperlink r:id="rId370" ref="Y808"/>
    <hyperlink r:id="rId371" ref="Y809"/>
    <hyperlink r:id="rId372" ref="Y810"/>
    <hyperlink r:id="rId373" ref="Y811"/>
    <hyperlink r:id="rId374" ref="Y812"/>
    <hyperlink r:id="rId375" ref="Y813"/>
    <hyperlink r:id="rId376" ref="Y814"/>
    <hyperlink r:id="rId377" ref="Y815"/>
    <hyperlink r:id="rId378" ref="Y816"/>
    <hyperlink r:id="rId379" ref="Y817"/>
    <hyperlink r:id="rId380" ref="Y818"/>
    <hyperlink r:id="rId381" ref="Y819"/>
    <hyperlink r:id="rId382" ref="Y820"/>
    <hyperlink r:id="rId383" ref="Y821"/>
    <hyperlink r:id="rId384" ref="Y822"/>
    <hyperlink r:id="rId385" ref="Y823"/>
    <hyperlink r:id="rId386" ref="Y824"/>
    <hyperlink r:id="rId387" ref="Y825"/>
    <hyperlink r:id="rId388" ref="Y826"/>
    <hyperlink r:id="rId389" ref="Y827"/>
    <hyperlink r:id="rId390" ref="Y828"/>
    <hyperlink r:id="rId391" ref="Y829"/>
    <hyperlink r:id="rId392" ref="Y830"/>
    <hyperlink r:id="rId393" ref="Y831"/>
    <hyperlink r:id="rId394" ref="Y832"/>
    <hyperlink r:id="rId395" ref="Y833"/>
    <hyperlink r:id="rId396" ref="Y834"/>
    <hyperlink r:id="rId397" ref="Y835"/>
    <hyperlink r:id="rId398" ref="Y836"/>
    <hyperlink r:id="rId399" ref="Y837"/>
    <hyperlink r:id="rId400" ref="Y838"/>
    <hyperlink r:id="rId401" ref="Y839"/>
    <hyperlink r:id="rId402" ref="Y840"/>
    <hyperlink r:id="rId403" ref="Y841"/>
    <hyperlink r:id="rId404" ref="Y842"/>
    <hyperlink r:id="rId405" ref="Y843"/>
    <hyperlink r:id="rId406" ref="Y844"/>
    <hyperlink r:id="rId407" ref="Y845"/>
    <hyperlink r:id="rId408" ref="Y846"/>
    <hyperlink r:id="rId409" ref="Y847"/>
    <hyperlink r:id="rId410" ref="Y848"/>
    <hyperlink r:id="rId411" ref="Y849"/>
    <hyperlink r:id="rId412" ref="Y850"/>
    <hyperlink r:id="rId413" ref="Y851"/>
    <hyperlink r:id="rId414" ref="Y852"/>
    <hyperlink r:id="rId415" ref="Y853"/>
    <hyperlink r:id="rId416" ref="Y854"/>
    <hyperlink r:id="rId417" ref="Y855"/>
    <hyperlink r:id="rId418" ref="Y856"/>
    <hyperlink r:id="rId419" ref="Y857"/>
    <hyperlink r:id="rId420" ref="Y858"/>
    <hyperlink r:id="rId421" ref="Y859"/>
    <hyperlink r:id="rId422" ref="Y860"/>
    <hyperlink r:id="rId423" ref="Y861"/>
    <hyperlink r:id="rId424" ref="Y862"/>
    <hyperlink r:id="rId425" ref="Y863"/>
    <hyperlink r:id="rId426" ref="Y864"/>
    <hyperlink r:id="rId427" ref="Y865"/>
    <hyperlink r:id="rId428" ref="Y866"/>
    <hyperlink r:id="rId429" ref="Y867"/>
    <hyperlink r:id="rId430" ref="Y868"/>
    <hyperlink r:id="rId431" ref="Y869"/>
    <hyperlink r:id="rId432" ref="Y870"/>
    <hyperlink r:id="rId433" ref="Y871"/>
    <hyperlink r:id="rId434" ref="Y872"/>
    <hyperlink r:id="rId435" ref="Y873"/>
    <hyperlink r:id="rId436" ref="Y874"/>
    <hyperlink r:id="rId437" ref="Y875"/>
    <hyperlink r:id="rId438" ref="Y876"/>
    <hyperlink r:id="rId439" ref="Y877"/>
    <hyperlink r:id="rId440" ref="Y878"/>
    <hyperlink r:id="rId441" ref="Y879"/>
    <hyperlink r:id="rId442" ref="Y880"/>
    <hyperlink r:id="rId443" ref="Y881"/>
    <hyperlink r:id="rId444" ref="Y882"/>
    <hyperlink r:id="rId445" ref="Y883"/>
    <hyperlink r:id="rId446" ref="Y884"/>
    <hyperlink r:id="rId447" ref="Y885"/>
    <hyperlink r:id="rId448" ref="Y886"/>
    <hyperlink r:id="rId449" ref="Y887"/>
    <hyperlink r:id="rId450" ref="Y888"/>
    <hyperlink r:id="rId451" ref="Y889"/>
    <hyperlink r:id="rId452" ref="Y890"/>
    <hyperlink r:id="rId453" ref="Y891"/>
    <hyperlink r:id="rId454" ref="Y892"/>
    <hyperlink r:id="rId455" ref="Y893"/>
    <hyperlink r:id="rId456" ref="Y894"/>
    <hyperlink r:id="rId457" ref="Y895"/>
    <hyperlink r:id="rId458" ref="Y896"/>
    <hyperlink r:id="rId459" ref="Y897"/>
    <hyperlink r:id="rId460" ref="Y898"/>
    <hyperlink r:id="rId461" ref="Y899"/>
    <hyperlink r:id="rId462" ref="Y900"/>
    <hyperlink r:id="rId463" ref="Y901"/>
    <hyperlink r:id="rId464" ref="Y902"/>
    <hyperlink r:id="rId465" ref="Y903"/>
    <hyperlink r:id="rId466" ref="Y904"/>
    <hyperlink r:id="rId467" ref="Y905"/>
    <hyperlink r:id="rId468" ref="Y906"/>
    <hyperlink r:id="rId469" ref="Y907"/>
    <hyperlink r:id="rId470" ref="Y908"/>
    <hyperlink r:id="rId471" ref="Y909"/>
    <hyperlink r:id="rId472" ref="Y910"/>
    <hyperlink r:id="rId473" ref="Y911"/>
    <hyperlink r:id="rId474" ref="Y912"/>
    <hyperlink r:id="rId475" ref="Y913"/>
    <hyperlink r:id="rId476" ref="Y914"/>
    <hyperlink r:id="rId477" ref="Y915"/>
    <hyperlink r:id="rId478" ref="Y916"/>
    <hyperlink r:id="rId479" ref="Y917"/>
    <hyperlink r:id="rId480" ref="Y918"/>
    <hyperlink r:id="rId481" ref="Y919"/>
    <hyperlink r:id="rId482" ref="Y920"/>
    <hyperlink r:id="rId483" ref="Y921"/>
    <hyperlink r:id="rId484" ref="Y922"/>
    <hyperlink r:id="rId485" ref="Y923"/>
    <hyperlink r:id="rId486" ref="Y924"/>
    <hyperlink r:id="rId487" ref="Y925"/>
    <hyperlink r:id="rId488" ref="Y926"/>
    <hyperlink r:id="rId489" ref="Y927"/>
    <hyperlink r:id="rId490" ref="Y928"/>
    <hyperlink r:id="rId491" ref="Y929"/>
    <hyperlink r:id="rId492" ref="Y930"/>
    <hyperlink r:id="rId493" ref="Y931"/>
    <hyperlink r:id="rId494" ref="Y932"/>
    <hyperlink r:id="rId495" ref="Y933"/>
    <hyperlink r:id="rId496" ref="Y934"/>
    <hyperlink r:id="rId497" ref="Y935"/>
    <hyperlink r:id="rId498" ref="Y936"/>
    <hyperlink r:id="rId499" ref="Y937"/>
    <hyperlink r:id="rId500" ref="Y938"/>
    <hyperlink r:id="rId501" ref="Y939"/>
    <hyperlink r:id="rId502" ref="Y940"/>
    <hyperlink r:id="rId503" ref="Y941"/>
    <hyperlink r:id="rId504" ref="Y942"/>
    <hyperlink r:id="rId505" ref="Y943"/>
    <hyperlink r:id="rId506" ref="Y944"/>
    <hyperlink r:id="rId507" ref="Y945"/>
    <hyperlink r:id="rId508" ref="Y946"/>
    <hyperlink r:id="rId509" ref="Y947"/>
    <hyperlink r:id="rId510" ref="Y948"/>
    <hyperlink r:id="rId511" ref="Y949"/>
    <hyperlink r:id="rId512" ref="Y950"/>
    <hyperlink r:id="rId513" ref="Y951"/>
    <hyperlink r:id="rId514" ref="Y952"/>
    <hyperlink r:id="rId515" ref="Y953"/>
    <hyperlink r:id="rId516" ref="Y954"/>
    <hyperlink r:id="rId517" ref="Y955"/>
    <hyperlink r:id="rId518" ref="Y956"/>
    <hyperlink r:id="rId519" ref="Y957"/>
    <hyperlink r:id="rId520" ref="Y958"/>
    <hyperlink r:id="rId521" ref="Y959"/>
    <hyperlink r:id="rId522" ref="Y960"/>
    <hyperlink r:id="rId523" ref="Y961"/>
    <hyperlink r:id="rId524" ref="Y962"/>
    <hyperlink r:id="rId525" ref="Y963"/>
    <hyperlink r:id="rId526" ref="Y964"/>
    <hyperlink r:id="rId527" ref="Y965"/>
    <hyperlink r:id="rId528" ref="Y966"/>
    <hyperlink r:id="rId529" ref="Y967"/>
    <hyperlink r:id="rId530" ref="Y968"/>
    <hyperlink r:id="rId531" ref="Y969"/>
    <hyperlink r:id="rId532" ref="Y970"/>
    <hyperlink r:id="rId533" ref="Y971"/>
    <hyperlink r:id="rId534" ref="Y972"/>
    <hyperlink r:id="rId535" ref="Y973"/>
    <hyperlink r:id="rId536" ref="Y974"/>
    <hyperlink r:id="rId537" ref="Y975"/>
    <hyperlink r:id="rId538" ref="Y976"/>
    <hyperlink r:id="rId539" ref="Y977"/>
    <hyperlink r:id="rId540" ref="Y978"/>
    <hyperlink r:id="rId541" ref="Y979"/>
    <hyperlink r:id="rId542" ref="Y980"/>
    <hyperlink r:id="rId543" ref="Y981"/>
    <hyperlink r:id="rId544" ref="Y982"/>
    <hyperlink r:id="rId545" ref="Y983"/>
    <hyperlink r:id="rId546" ref="Y984"/>
    <hyperlink r:id="rId547" ref="Y985"/>
    <hyperlink r:id="rId548" ref="Y986"/>
    <hyperlink r:id="rId549" ref="Y987"/>
    <hyperlink r:id="rId550" ref="Y988"/>
    <hyperlink r:id="rId551" ref="Y989"/>
    <hyperlink r:id="rId552" ref="Y990"/>
    <hyperlink r:id="rId553" ref="Y991"/>
    <hyperlink r:id="rId554" ref="Y992"/>
    <hyperlink r:id="rId555" ref="Y993"/>
    <hyperlink r:id="rId556" ref="Y994"/>
    <hyperlink r:id="rId557" ref="Y995"/>
    <hyperlink r:id="rId558" ref="Y996"/>
    <hyperlink r:id="rId559" ref="Y997"/>
    <hyperlink r:id="rId560" ref="Y998"/>
    <hyperlink r:id="rId561" ref="Y999"/>
    <hyperlink r:id="rId562" ref="Y1000"/>
    <hyperlink r:id="rId563" ref="Y1001"/>
    <hyperlink r:id="rId564" ref="Y1002"/>
    <hyperlink r:id="rId565" ref="Y1003"/>
    <hyperlink r:id="rId566" ref="Y1004"/>
    <hyperlink r:id="rId567" ref="Y1005"/>
    <hyperlink r:id="rId568" ref="Y1006"/>
    <hyperlink r:id="rId569" ref="Y1007"/>
    <hyperlink r:id="rId570" ref="Y1008"/>
    <hyperlink r:id="rId571" ref="Y1009"/>
    <hyperlink r:id="rId572" ref="Y1010"/>
    <hyperlink r:id="rId573" ref="Y1011"/>
    <hyperlink r:id="rId574" ref="Y1012"/>
    <hyperlink r:id="rId575" ref="Y1013"/>
    <hyperlink r:id="rId576" ref="Y1014"/>
    <hyperlink r:id="rId577" ref="Y1015"/>
    <hyperlink r:id="rId578" ref="Y1016"/>
    <hyperlink r:id="rId579" ref="Y1017"/>
    <hyperlink r:id="rId580" ref="Y1018"/>
    <hyperlink r:id="rId581" ref="Y1019"/>
    <hyperlink r:id="rId582" ref="Y1020"/>
    <hyperlink r:id="rId583" ref="Y1021"/>
    <hyperlink r:id="rId584" ref="Y1022"/>
    <hyperlink r:id="rId585" ref="Y1023"/>
    <hyperlink r:id="rId586" ref="Y1024"/>
    <hyperlink r:id="rId587" ref="Y1025"/>
    <hyperlink r:id="rId588" ref="Y1026"/>
    <hyperlink r:id="rId589" ref="Y1027"/>
    <hyperlink r:id="rId590" ref="Y1028"/>
    <hyperlink r:id="rId591" ref="Y1029"/>
    <hyperlink r:id="rId592" ref="Y1030"/>
    <hyperlink r:id="rId593" ref="Y1031"/>
    <hyperlink r:id="rId594" ref="Y1032"/>
    <hyperlink r:id="rId595" ref="Y1033"/>
    <hyperlink r:id="rId596" ref="Y1034"/>
    <hyperlink r:id="rId597" ref="Y1035"/>
    <hyperlink r:id="rId598" ref="Y1036"/>
    <hyperlink r:id="rId599" ref="Y1037"/>
    <hyperlink r:id="rId600" ref="Y1038"/>
    <hyperlink r:id="rId601" ref="Y1039"/>
    <hyperlink r:id="rId602" ref="Y1040"/>
    <hyperlink r:id="rId603" ref="Y1041"/>
    <hyperlink r:id="rId604" ref="Y1042"/>
    <hyperlink r:id="rId605" ref="Y1043"/>
    <hyperlink r:id="rId606" ref="Y1044"/>
    <hyperlink r:id="rId607" ref="Y1045"/>
    <hyperlink r:id="rId608" ref="Y1046"/>
    <hyperlink r:id="rId609" ref="Y1047"/>
    <hyperlink r:id="rId610" ref="Y1048"/>
    <hyperlink r:id="rId611" ref="Y1049"/>
    <hyperlink r:id="rId612" ref="Y1050"/>
    <hyperlink r:id="rId613" ref="Y1051"/>
    <hyperlink r:id="rId614" ref="Y1052"/>
    <hyperlink r:id="rId615" ref="Y1053"/>
    <hyperlink r:id="rId616" ref="Y1054"/>
    <hyperlink r:id="rId617" ref="Y1055"/>
    <hyperlink r:id="rId618" ref="Y1056"/>
    <hyperlink r:id="rId619" ref="Y1057"/>
    <hyperlink r:id="rId620" ref="Y1058"/>
    <hyperlink r:id="rId621" ref="Y1059"/>
    <hyperlink r:id="rId622" ref="Y1060"/>
    <hyperlink r:id="rId623" ref="Y1061"/>
    <hyperlink r:id="rId624" ref="Y1062"/>
    <hyperlink r:id="rId625" ref="Y1063"/>
    <hyperlink r:id="rId626" ref="Y1064"/>
    <hyperlink r:id="rId627" ref="Y1065"/>
    <hyperlink r:id="rId628" ref="Y1066"/>
    <hyperlink r:id="rId629" ref="Y1067"/>
    <hyperlink r:id="rId630" ref="Y1068"/>
    <hyperlink r:id="rId631" ref="Y1069"/>
    <hyperlink r:id="rId632" ref="Y1070"/>
    <hyperlink r:id="rId633" ref="Y1071"/>
    <hyperlink r:id="rId634" ref="Y1072"/>
    <hyperlink r:id="rId635" ref="Y1073"/>
    <hyperlink r:id="rId636" ref="Y1074"/>
    <hyperlink r:id="rId637" ref="Y1075"/>
    <hyperlink r:id="rId638" ref="Y1076"/>
    <hyperlink r:id="rId639" ref="Y1077"/>
    <hyperlink r:id="rId640" ref="Y1078"/>
    <hyperlink r:id="rId641" ref="Y1079"/>
    <hyperlink r:id="rId642" ref="Y1080"/>
    <hyperlink r:id="rId643" ref="Y1081"/>
    <hyperlink r:id="rId644" ref="Y1082"/>
    <hyperlink r:id="rId645" ref="Y1083"/>
    <hyperlink r:id="rId646" ref="Y1084"/>
    <hyperlink r:id="rId647" ref="Y1085"/>
    <hyperlink r:id="rId648" ref="Y1086"/>
    <hyperlink r:id="rId649" ref="Y1087"/>
    <hyperlink r:id="rId650" ref="Y1088"/>
    <hyperlink r:id="rId651" ref="Y1089"/>
    <hyperlink r:id="rId652" ref="Y1090"/>
    <hyperlink r:id="rId653" ref="Y1091"/>
    <hyperlink r:id="rId654" ref="Y1092"/>
    <hyperlink r:id="rId655" ref="Y1093"/>
    <hyperlink r:id="rId656" ref="Y1094"/>
    <hyperlink r:id="rId657" ref="Y1095"/>
    <hyperlink r:id="rId658" ref="Y1096"/>
    <hyperlink r:id="rId659" ref="Y1097"/>
    <hyperlink r:id="rId660" ref="Y1098"/>
    <hyperlink r:id="rId661" ref="Y1099"/>
    <hyperlink r:id="rId662" ref="Y1100"/>
    <hyperlink r:id="rId663" ref="Y1101"/>
    <hyperlink r:id="rId664" ref="Y1102"/>
    <hyperlink r:id="rId665" ref="Y1103"/>
    <hyperlink r:id="rId666" ref="Y1104"/>
    <hyperlink r:id="rId667" ref="Y1105"/>
    <hyperlink r:id="rId668" ref="Y1106"/>
    <hyperlink r:id="rId669" ref="Y1107"/>
    <hyperlink r:id="rId670" ref="Y1108"/>
    <hyperlink r:id="rId671" ref="Y1109"/>
    <hyperlink r:id="rId672" ref="Y1110"/>
    <hyperlink r:id="rId673" ref="Y1111"/>
    <hyperlink r:id="rId674" ref="Y1112"/>
    <hyperlink r:id="rId675" ref="Y1113"/>
    <hyperlink r:id="rId676" ref="Y1114"/>
    <hyperlink r:id="rId677" ref="Y1115"/>
    <hyperlink r:id="rId678" ref="Y1116"/>
    <hyperlink r:id="rId679" ref="Y1117"/>
    <hyperlink r:id="rId680" ref="Y1118"/>
    <hyperlink r:id="rId681" ref="Y1119"/>
    <hyperlink r:id="rId682" ref="Y1120"/>
    <hyperlink r:id="rId683" ref="Y1121"/>
    <hyperlink r:id="rId684" ref="Y1122"/>
    <hyperlink r:id="rId685" ref="Y1123"/>
    <hyperlink r:id="rId686" ref="Y1124"/>
    <hyperlink r:id="rId687" ref="Y1125"/>
    <hyperlink r:id="rId688" ref="Y1126"/>
    <hyperlink r:id="rId689" ref="Y1127"/>
    <hyperlink r:id="rId690" ref="Y1128"/>
    <hyperlink r:id="rId691" ref="Y1129"/>
    <hyperlink r:id="rId692" ref="Y1130"/>
    <hyperlink r:id="rId693" ref="Y1131"/>
    <hyperlink r:id="rId694" ref="Y1132"/>
    <hyperlink r:id="rId695" ref="Y1133"/>
    <hyperlink r:id="rId696" ref="Y1134"/>
    <hyperlink r:id="rId697" ref="Y1135"/>
    <hyperlink r:id="rId698" ref="Y1136"/>
    <hyperlink r:id="rId699" ref="Y1137"/>
    <hyperlink r:id="rId700" ref="Y1138"/>
    <hyperlink r:id="rId701" ref="Y1139"/>
    <hyperlink r:id="rId702" ref="Y1140"/>
    <hyperlink r:id="rId703" ref="Y1141"/>
    <hyperlink r:id="rId704" ref="Y1142"/>
    <hyperlink r:id="rId705" ref="Y1143"/>
    <hyperlink r:id="rId706" ref="Y1144"/>
    <hyperlink r:id="rId707" ref="Y1145"/>
    <hyperlink r:id="rId708" ref="Y1146"/>
    <hyperlink r:id="rId709" ref="Y1147"/>
    <hyperlink r:id="rId710" ref="Y1148"/>
    <hyperlink r:id="rId711" ref="Y1149"/>
    <hyperlink r:id="rId712" ref="Y1150"/>
    <hyperlink r:id="rId713" ref="Y1151"/>
    <hyperlink r:id="rId714" ref="Y1152"/>
    <hyperlink r:id="rId715" ref="Y1153"/>
    <hyperlink r:id="rId716" ref="Y1154"/>
    <hyperlink r:id="rId717" ref="Y1155"/>
    <hyperlink r:id="rId718" ref="Y1156"/>
    <hyperlink r:id="rId719" ref="Y1157"/>
    <hyperlink r:id="rId720" ref="Y1158"/>
    <hyperlink r:id="rId721" ref="Y1159"/>
    <hyperlink r:id="rId722" ref="Y1160"/>
    <hyperlink r:id="rId723" ref="Y1161"/>
    <hyperlink r:id="rId724" ref="Y1162"/>
    <hyperlink r:id="rId725" ref="Y1163"/>
    <hyperlink r:id="rId726" ref="Y1164"/>
    <hyperlink r:id="rId727" ref="Y1165"/>
    <hyperlink r:id="rId728" ref="Y1166"/>
    <hyperlink r:id="rId729" ref="Y1167"/>
    <hyperlink r:id="rId730" ref="Y1168"/>
    <hyperlink r:id="rId731" ref="Y1169"/>
    <hyperlink r:id="rId732" ref="Y1170"/>
    <hyperlink r:id="rId733" ref="Y1171"/>
    <hyperlink r:id="rId734" ref="Y1172"/>
    <hyperlink r:id="rId735" ref="Y1173"/>
    <hyperlink r:id="rId736" ref="Y1174"/>
    <hyperlink r:id="rId737" ref="Y1175"/>
    <hyperlink r:id="rId738" ref="Y1176"/>
    <hyperlink r:id="rId739" ref="Y1177"/>
    <hyperlink r:id="rId740" ref="Y1178"/>
    <hyperlink r:id="rId741" ref="Y1179"/>
    <hyperlink r:id="rId742" ref="Y1180"/>
    <hyperlink r:id="rId743" ref="Y1181"/>
    <hyperlink r:id="rId744" ref="Y1182"/>
    <hyperlink r:id="rId745" ref="Y1183"/>
    <hyperlink r:id="rId746" ref="Y1184"/>
    <hyperlink r:id="rId747" ref="Y1185"/>
    <hyperlink r:id="rId748" ref="Y1186"/>
    <hyperlink r:id="rId749" ref="Y1187"/>
    <hyperlink r:id="rId750" ref="Y1188"/>
    <hyperlink r:id="rId751" ref="Y1189"/>
    <hyperlink r:id="rId752" ref="Y1190"/>
    <hyperlink r:id="rId753" ref="Y1191"/>
    <hyperlink r:id="rId754" ref="Y1192"/>
    <hyperlink r:id="rId755" ref="Y1193"/>
    <hyperlink r:id="rId756" ref="Y1194"/>
    <hyperlink r:id="rId757" ref="Y1195"/>
    <hyperlink r:id="rId758" ref="Y1196"/>
    <hyperlink r:id="rId759" ref="Y1197"/>
    <hyperlink r:id="rId760" ref="Y1198"/>
    <hyperlink r:id="rId761" ref="Y1199"/>
    <hyperlink r:id="rId762" ref="Y1200"/>
    <hyperlink r:id="rId763" ref="Y1201"/>
    <hyperlink r:id="rId764" ref="Y1202"/>
    <hyperlink r:id="rId765" ref="Y1203"/>
    <hyperlink r:id="rId766" ref="Y1204"/>
    <hyperlink r:id="rId767" ref="Y1205"/>
    <hyperlink r:id="rId768" ref="Y1206"/>
    <hyperlink r:id="rId769" ref="Y1207"/>
    <hyperlink r:id="rId770" ref="Y1208"/>
    <hyperlink r:id="rId771" ref="Y1209"/>
    <hyperlink r:id="rId772" ref="Y1210"/>
    <hyperlink r:id="rId773" ref="Y1211"/>
    <hyperlink r:id="rId774" ref="Y1212"/>
    <hyperlink r:id="rId775" ref="Y1213"/>
    <hyperlink r:id="rId776" ref="Y1214"/>
    <hyperlink r:id="rId777" ref="Y1215"/>
    <hyperlink r:id="rId778" ref="Y1216"/>
    <hyperlink r:id="rId779" ref="Y1217"/>
    <hyperlink r:id="rId780" ref="Y1218"/>
    <hyperlink r:id="rId781" ref="Y1219"/>
    <hyperlink r:id="rId782" ref="Y1220"/>
    <hyperlink r:id="rId783" ref="Y1221"/>
    <hyperlink r:id="rId784" ref="Y1222"/>
    <hyperlink r:id="rId785" ref="Y1223"/>
    <hyperlink r:id="rId786" ref="Y1224"/>
    <hyperlink r:id="rId787" ref="Y1225"/>
    <hyperlink r:id="rId788" ref="Y1226"/>
    <hyperlink r:id="rId789" ref="Y1227"/>
    <hyperlink r:id="rId790" ref="Y1228"/>
    <hyperlink r:id="rId791" ref="Y1229"/>
    <hyperlink r:id="rId792" ref="Y1230"/>
    <hyperlink r:id="rId793" ref="Y1231"/>
    <hyperlink r:id="rId794" ref="Y1232"/>
    <hyperlink r:id="rId795" ref="Y1233"/>
    <hyperlink r:id="rId796" ref="Y1234"/>
    <hyperlink r:id="rId797" ref="Y1235"/>
    <hyperlink r:id="rId798" ref="Y1236"/>
    <hyperlink r:id="rId799" ref="Y1237"/>
    <hyperlink r:id="rId800" ref="Y1238"/>
    <hyperlink r:id="rId801" ref="Y1239"/>
    <hyperlink r:id="rId802" ref="Y1240"/>
    <hyperlink r:id="rId803" ref="Y1241"/>
    <hyperlink r:id="rId804" ref="Y1242"/>
    <hyperlink r:id="rId805" ref="Y1243"/>
    <hyperlink r:id="rId806" ref="Y1244"/>
    <hyperlink r:id="rId807" ref="Y1245"/>
    <hyperlink r:id="rId808" ref="Y1246"/>
    <hyperlink r:id="rId809" ref="Y1247"/>
    <hyperlink r:id="rId810" ref="Y1248"/>
    <hyperlink r:id="rId811" ref="Y1249"/>
    <hyperlink r:id="rId812" ref="Y1250"/>
    <hyperlink r:id="rId813" ref="Y1251"/>
    <hyperlink r:id="rId814" ref="Y1252"/>
    <hyperlink r:id="rId815" ref="Y1253"/>
    <hyperlink r:id="rId816" ref="Y1254"/>
    <hyperlink r:id="rId817" ref="Y1255"/>
    <hyperlink r:id="rId818" ref="Y1256"/>
    <hyperlink r:id="rId819" ref="Y1257"/>
    <hyperlink r:id="rId820" ref="Y1258"/>
    <hyperlink r:id="rId821" ref="Y1259"/>
    <hyperlink r:id="rId822" ref="Y1260"/>
    <hyperlink r:id="rId823" ref="Y1261"/>
    <hyperlink r:id="rId824" ref="Y1262"/>
    <hyperlink r:id="rId825" ref="Y1263"/>
    <hyperlink r:id="rId826" ref="Y1264"/>
    <hyperlink r:id="rId827" ref="Y1265"/>
    <hyperlink r:id="rId828" ref="Y1266"/>
    <hyperlink r:id="rId829" ref="Y1267"/>
    <hyperlink r:id="rId830" ref="Y1268"/>
    <hyperlink r:id="rId831" ref="Y1269"/>
    <hyperlink r:id="rId832" ref="Y1270"/>
    <hyperlink r:id="rId833" ref="Y1271"/>
    <hyperlink r:id="rId834" ref="Y1272"/>
    <hyperlink r:id="rId835" ref="Y1273"/>
    <hyperlink r:id="rId836" ref="Y1274"/>
    <hyperlink r:id="rId837" ref="Y1275"/>
    <hyperlink r:id="rId838" ref="Y1276"/>
    <hyperlink r:id="rId839" ref="Y1277"/>
    <hyperlink r:id="rId840" ref="Y1278"/>
    <hyperlink r:id="rId841" ref="Y1279"/>
    <hyperlink r:id="rId842" ref="Y1280"/>
    <hyperlink r:id="rId843" ref="Y1281"/>
    <hyperlink r:id="rId844" ref="Y1282"/>
    <hyperlink r:id="rId845" ref="Y1283"/>
    <hyperlink r:id="rId846" ref="Y1284"/>
    <hyperlink r:id="rId847" ref="Y1285"/>
    <hyperlink r:id="rId848" ref="Y1286"/>
    <hyperlink r:id="rId849" ref="Y1287"/>
    <hyperlink r:id="rId850" ref="Y1288"/>
    <hyperlink r:id="rId851" ref="Y1289"/>
    <hyperlink r:id="rId852" ref="Y1290"/>
    <hyperlink r:id="rId853" ref="Y1291"/>
    <hyperlink r:id="rId854" ref="Y1292"/>
    <hyperlink r:id="rId855" ref="Y1293"/>
    <hyperlink r:id="rId856" ref="Y1294"/>
    <hyperlink r:id="rId857" ref="Y1295"/>
    <hyperlink r:id="rId858" ref="Y1296"/>
    <hyperlink r:id="rId859" ref="Y1297"/>
    <hyperlink r:id="rId860" ref="Y1298"/>
    <hyperlink r:id="rId861" ref="Y1299"/>
    <hyperlink r:id="rId862" ref="Y1300"/>
    <hyperlink r:id="rId863" ref="Y1301"/>
    <hyperlink r:id="rId864" ref="Y1302"/>
    <hyperlink r:id="rId865" ref="Y1303"/>
    <hyperlink r:id="rId866" ref="Y1304"/>
    <hyperlink r:id="rId867" ref="Y1305"/>
    <hyperlink r:id="rId868" ref="Y1306"/>
    <hyperlink r:id="rId869" ref="Y1307"/>
    <hyperlink r:id="rId870" ref="Y1308"/>
    <hyperlink r:id="rId871" ref="Y1309"/>
    <hyperlink r:id="rId872" ref="Y1310"/>
    <hyperlink r:id="rId873" ref="Y1311"/>
    <hyperlink r:id="rId874" ref="Y1312"/>
    <hyperlink r:id="rId875" ref="Y1313"/>
    <hyperlink r:id="rId876" ref="Y1314"/>
    <hyperlink r:id="rId877" ref="Y1315"/>
    <hyperlink r:id="rId878" ref="Y1316"/>
    <hyperlink r:id="rId879" ref="Y1317"/>
    <hyperlink r:id="rId880" ref="Y1318"/>
    <hyperlink r:id="rId881" ref="Y1319"/>
    <hyperlink r:id="rId882" ref="Y1320"/>
    <hyperlink r:id="rId883" ref="Y1321"/>
    <hyperlink r:id="rId884" ref="Y1322"/>
    <hyperlink r:id="rId885" ref="Y1323"/>
    <hyperlink r:id="rId886" ref="Y1324"/>
    <hyperlink r:id="rId887" ref="Y1325"/>
    <hyperlink r:id="rId888" ref="Y1326"/>
    <hyperlink r:id="rId889" ref="Y1327"/>
    <hyperlink r:id="rId890" ref="Y1328"/>
    <hyperlink r:id="rId891" ref="Y1329"/>
    <hyperlink r:id="rId892" ref="Y1330"/>
    <hyperlink r:id="rId893" ref="Y1331"/>
    <hyperlink r:id="rId894" ref="Y1332"/>
    <hyperlink r:id="rId895" ref="Y1333"/>
    <hyperlink r:id="rId896" ref="Y1334"/>
    <hyperlink r:id="rId897" ref="Y1335"/>
    <hyperlink r:id="rId898" ref="Y1336"/>
    <hyperlink r:id="rId899" ref="Y1337"/>
    <hyperlink r:id="rId900" ref="Y1338"/>
    <hyperlink r:id="rId901" ref="Y1339"/>
    <hyperlink r:id="rId902" ref="Y1340"/>
    <hyperlink r:id="rId903" ref="Y1341"/>
    <hyperlink r:id="rId904" ref="Y1342"/>
    <hyperlink r:id="rId905" ref="Y1343"/>
    <hyperlink r:id="rId906" ref="Y1344"/>
    <hyperlink r:id="rId907" ref="Y1345"/>
    <hyperlink r:id="rId908" ref="Y1346"/>
    <hyperlink r:id="rId909" ref="Y1347"/>
    <hyperlink r:id="rId910" ref="Y1348"/>
    <hyperlink r:id="rId911" ref="Y1349"/>
    <hyperlink r:id="rId912" ref="Y1350"/>
    <hyperlink r:id="rId913" ref="Y1351"/>
    <hyperlink r:id="rId914" ref="Y1352"/>
    <hyperlink r:id="rId915" ref="Y1353"/>
    <hyperlink r:id="rId916" ref="Y1354"/>
    <hyperlink r:id="rId917" ref="Y1355"/>
    <hyperlink r:id="rId918" ref="Y1356"/>
    <hyperlink r:id="rId919" ref="Y1357"/>
    <hyperlink r:id="rId920" ref="Y1358"/>
    <hyperlink r:id="rId921" ref="Y1359"/>
    <hyperlink r:id="rId922" ref="Y1360"/>
    <hyperlink r:id="rId923" ref="Y1361"/>
    <hyperlink r:id="rId924" ref="Y1362"/>
    <hyperlink r:id="rId925" ref="Y1363"/>
    <hyperlink r:id="rId926" ref="Y1364"/>
    <hyperlink r:id="rId927" ref="Y1365"/>
    <hyperlink r:id="rId928" ref="Y1366"/>
    <hyperlink r:id="rId929" ref="Y1367"/>
    <hyperlink r:id="rId930" ref="Y1368"/>
    <hyperlink r:id="rId931" ref="Y1369"/>
    <hyperlink r:id="rId932" ref="Y1370"/>
    <hyperlink r:id="rId933" ref="Y1371"/>
    <hyperlink r:id="rId934" ref="Y1372"/>
    <hyperlink r:id="rId935" ref="Y1373"/>
    <hyperlink r:id="rId936" ref="Y1374"/>
    <hyperlink r:id="rId937" ref="Y1375"/>
    <hyperlink r:id="rId938" ref="Y1376"/>
    <hyperlink r:id="rId939" ref="Y1377"/>
    <hyperlink r:id="rId940" ref="Y1378"/>
    <hyperlink r:id="rId941" ref="Y1379"/>
    <hyperlink r:id="rId942" ref="Y1380"/>
    <hyperlink r:id="rId943" ref="Y1381"/>
    <hyperlink r:id="rId944" ref="Y1382"/>
    <hyperlink r:id="rId945" ref="Y1383"/>
    <hyperlink r:id="rId946" ref="Y1384"/>
    <hyperlink r:id="rId947" ref="Y1385"/>
    <hyperlink r:id="rId948" ref="Y1386"/>
    <hyperlink r:id="rId949" ref="Y1387"/>
    <hyperlink r:id="rId950" ref="Y1388"/>
    <hyperlink r:id="rId951" ref="Y1389"/>
    <hyperlink r:id="rId952" ref="Y1390"/>
    <hyperlink r:id="rId953" ref="Y1391"/>
    <hyperlink r:id="rId954" ref="Y1392"/>
    <hyperlink r:id="rId955" ref="Y1393"/>
    <hyperlink r:id="rId956" ref="Y1394"/>
    <hyperlink r:id="rId957" ref="Y1395"/>
    <hyperlink r:id="rId958" ref="Y1396"/>
    <hyperlink r:id="rId959" ref="Y1397"/>
    <hyperlink r:id="rId960" ref="Y1398"/>
    <hyperlink r:id="rId961" ref="Y1399"/>
    <hyperlink r:id="rId962" ref="Y1400"/>
    <hyperlink r:id="rId963" ref="Y1401"/>
    <hyperlink r:id="rId964" ref="Y1402"/>
    <hyperlink r:id="rId965" ref="Y1403"/>
    <hyperlink r:id="rId966" ref="Y1404"/>
    <hyperlink r:id="rId967" ref="Y1405"/>
    <hyperlink r:id="rId968" ref="Y1406"/>
    <hyperlink r:id="rId969" ref="Y1407"/>
    <hyperlink r:id="rId970" ref="Y1408"/>
    <hyperlink r:id="rId971" ref="Y1409"/>
    <hyperlink r:id="rId972" ref="Y1410"/>
    <hyperlink r:id="rId973" ref="Y1411"/>
    <hyperlink r:id="rId974" ref="Y1412"/>
    <hyperlink r:id="rId975" ref="Y1413"/>
    <hyperlink r:id="rId976" ref="Y1414"/>
    <hyperlink r:id="rId977" ref="Y1415"/>
    <hyperlink r:id="rId978" ref="Y1416"/>
    <hyperlink r:id="rId979" ref="Y1417"/>
    <hyperlink r:id="rId980" ref="Y1418"/>
    <hyperlink r:id="rId981" ref="Y1419"/>
    <hyperlink r:id="rId982" ref="Y1420"/>
    <hyperlink r:id="rId983" ref="Y1421"/>
    <hyperlink r:id="rId984" ref="Y1422"/>
    <hyperlink r:id="rId985" ref="Y1423"/>
    <hyperlink r:id="rId986" ref="Y1424"/>
    <hyperlink r:id="rId987" ref="Y1425"/>
    <hyperlink r:id="rId988" ref="Y1426"/>
    <hyperlink r:id="rId989" ref="Y1427"/>
    <hyperlink r:id="rId990" ref="Y1428"/>
    <hyperlink r:id="rId991" ref="Y1429"/>
    <hyperlink r:id="rId992" ref="Y1430"/>
    <hyperlink r:id="rId993" ref="Y1431"/>
    <hyperlink r:id="rId994" ref="Y1432"/>
    <hyperlink r:id="rId995" ref="Y1433"/>
    <hyperlink r:id="rId996" ref="Y1434"/>
    <hyperlink r:id="rId997" ref="Y1435"/>
    <hyperlink r:id="rId998" ref="Y1436"/>
    <hyperlink r:id="rId999" ref="Y1437"/>
    <hyperlink r:id="rId1000" ref="Y1438"/>
    <hyperlink r:id="rId1001" ref="Y1439"/>
    <hyperlink r:id="rId1002" ref="Y1440"/>
    <hyperlink r:id="rId1003" ref="Y1441"/>
    <hyperlink r:id="rId1004" ref="Y1442"/>
    <hyperlink r:id="rId1005" ref="Y1443"/>
    <hyperlink r:id="rId1006" ref="Y1444"/>
    <hyperlink r:id="rId1007" ref="Y1445"/>
    <hyperlink r:id="rId1008" ref="Y1446"/>
    <hyperlink r:id="rId1009" ref="Y1447"/>
    <hyperlink r:id="rId1010" ref="Y1448"/>
    <hyperlink r:id="rId1011" ref="Y1449"/>
    <hyperlink r:id="rId1012" ref="Y1450"/>
    <hyperlink r:id="rId1013" ref="Y1451"/>
    <hyperlink r:id="rId1014" ref="Y1452"/>
    <hyperlink r:id="rId1015" ref="Y1453"/>
    <hyperlink r:id="rId1016" ref="Y1454"/>
    <hyperlink r:id="rId1017" ref="Y1455"/>
    <hyperlink r:id="rId1018" ref="Y1456"/>
    <hyperlink r:id="rId1019" ref="Y1457"/>
    <hyperlink r:id="rId1020" ref="Y1458"/>
    <hyperlink r:id="rId1021" ref="Y1459"/>
    <hyperlink r:id="rId1022" ref="Y1460"/>
    <hyperlink r:id="rId1023" ref="Y1461"/>
    <hyperlink r:id="rId1024" ref="Y1462"/>
    <hyperlink r:id="rId1025" ref="Y1463"/>
    <hyperlink r:id="rId1026" ref="Y1464"/>
    <hyperlink r:id="rId1027" ref="Y1465"/>
    <hyperlink r:id="rId1028" ref="Y1466"/>
    <hyperlink r:id="rId1029" ref="Y1467"/>
    <hyperlink r:id="rId1030" ref="Y1468"/>
    <hyperlink r:id="rId1031" ref="Y1469"/>
    <hyperlink r:id="rId1032" ref="Y1470"/>
    <hyperlink r:id="rId1033" ref="Y1471"/>
    <hyperlink r:id="rId1034" ref="Y1472"/>
    <hyperlink r:id="rId1035" ref="Y1473"/>
    <hyperlink r:id="rId1036" ref="Y1474"/>
    <hyperlink r:id="rId1037" ref="Y1475"/>
    <hyperlink r:id="rId1038" ref="Y1476"/>
    <hyperlink r:id="rId1039" ref="Y1477"/>
    <hyperlink r:id="rId1040" ref="Y1478"/>
    <hyperlink r:id="rId1041" ref="Y1479"/>
    <hyperlink r:id="rId1042" ref="Y1480"/>
    <hyperlink r:id="rId1043" ref="Y1481"/>
    <hyperlink r:id="rId1044" ref="Y1482"/>
    <hyperlink r:id="rId1045" ref="Y1483"/>
    <hyperlink r:id="rId1046" ref="Y1484"/>
    <hyperlink r:id="rId1047" ref="Y1485"/>
    <hyperlink r:id="rId1048" ref="Y1486"/>
    <hyperlink r:id="rId1049" ref="Y1487"/>
    <hyperlink r:id="rId1050" ref="Y1488"/>
    <hyperlink r:id="rId1051" ref="Y1489"/>
    <hyperlink r:id="rId1052" ref="Y1490"/>
    <hyperlink r:id="rId1053" ref="Y1491"/>
    <hyperlink r:id="rId1054" ref="Y1492"/>
    <hyperlink r:id="rId1055" ref="Y1493"/>
    <hyperlink r:id="rId1056" ref="Y1494"/>
    <hyperlink r:id="rId1057" ref="Y1495"/>
    <hyperlink r:id="rId1058" ref="Y1496"/>
    <hyperlink r:id="rId1059" ref="Y1497"/>
    <hyperlink r:id="rId1060" ref="Y1498"/>
    <hyperlink r:id="rId1061" ref="Y1499"/>
    <hyperlink r:id="rId1062" ref="Y1500"/>
    <hyperlink r:id="rId1063" ref="Y1501"/>
    <hyperlink r:id="rId1064" ref="Y1502"/>
    <hyperlink r:id="rId1065" ref="Y1503"/>
    <hyperlink r:id="rId1066" ref="Y1504"/>
    <hyperlink r:id="rId1067" ref="Y1505"/>
    <hyperlink r:id="rId1068" ref="Y1506"/>
    <hyperlink r:id="rId1069" ref="Y1507"/>
    <hyperlink r:id="rId1070" ref="Y1508"/>
    <hyperlink r:id="rId1071" ref="Y1509"/>
    <hyperlink r:id="rId1072" ref="Y1510"/>
    <hyperlink r:id="rId1073" ref="Y1511"/>
    <hyperlink r:id="rId1074" ref="Y1512"/>
    <hyperlink r:id="rId1075" ref="Y1513"/>
    <hyperlink r:id="rId1076" ref="W1514"/>
    <hyperlink r:id="rId1077" ref="Y1514"/>
    <hyperlink r:id="rId1078" ref="Z1514"/>
    <hyperlink r:id="rId1079" ref="AA1514"/>
    <hyperlink r:id="rId1080" ref="AB1514"/>
    <hyperlink r:id="rId1081" ref="W1515"/>
    <hyperlink r:id="rId1082" ref="Y1515"/>
    <hyperlink r:id="rId1083" ref="Z1515"/>
    <hyperlink r:id="rId1084" ref="AA1515"/>
    <hyperlink r:id="rId1085" ref="AB1515"/>
    <hyperlink r:id="rId1086" ref="W1516"/>
    <hyperlink r:id="rId1087" ref="Y1516"/>
    <hyperlink r:id="rId1088" ref="Z1516"/>
    <hyperlink r:id="rId1089" ref="AA1516"/>
    <hyperlink r:id="rId1090" ref="AB1516"/>
    <hyperlink r:id="rId1091" ref="W1517"/>
    <hyperlink r:id="rId1092" ref="Y1517"/>
    <hyperlink r:id="rId1093" ref="Z1517"/>
    <hyperlink r:id="rId1094" ref="AA1517"/>
    <hyperlink r:id="rId1095" ref="AB1517"/>
    <hyperlink r:id="rId1096" ref="W1518"/>
    <hyperlink r:id="rId1097" ref="Y1518"/>
    <hyperlink r:id="rId1098" ref="Z1518"/>
    <hyperlink r:id="rId1099" ref="AA1518"/>
    <hyperlink r:id="rId1100" ref="AB1518"/>
    <hyperlink r:id="rId1101" ref="W1519"/>
    <hyperlink r:id="rId1102" ref="Y1519"/>
    <hyperlink r:id="rId1103" ref="Z1519"/>
    <hyperlink r:id="rId1104" ref="AA1519"/>
    <hyperlink r:id="rId1105" ref="AB1519"/>
    <hyperlink r:id="rId1106" ref="Y1520"/>
    <hyperlink r:id="rId1107" ref="Z1520"/>
    <hyperlink r:id="rId1108" ref="AA1520"/>
    <hyperlink r:id="rId1109" ref="AB1520"/>
    <hyperlink r:id="rId1110" ref="Y1521"/>
    <hyperlink r:id="rId1111" ref="Z1521"/>
    <hyperlink r:id="rId1112" ref="AA1521"/>
    <hyperlink r:id="rId1113" ref="AB1521"/>
    <hyperlink r:id="rId1114" ref="Y1522"/>
    <hyperlink r:id="rId1115" ref="Z1522"/>
    <hyperlink r:id="rId1116" ref="AA1522"/>
    <hyperlink r:id="rId1117" ref="AB1522"/>
    <hyperlink r:id="rId1118" ref="Y1523"/>
    <hyperlink r:id="rId1119" ref="Z1523"/>
    <hyperlink r:id="rId1120" ref="AA1523"/>
    <hyperlink r:id="rId1121" ref="AB1523"/>
    <hyperlink r:id="rId1122" ref="Y1524"/>
    <hyperlink r:id="rId1123" ref="Z1524"/>
    <hyperlink r:id="rId1124" ref="AA1524"/>
    <hyperlink r:id="rId1125" ref="AB1524"/>
    <hyperlink r:id="rId1126" ref="Y1525"/>
    <hyperlink r:id="rId1127" ref="Z1525"/>
    <hyperlink r:id="rId1128" ref="AA1525"/>
    <hyperlink r:id="rId1129" ref="AB1525"/>
    <hyperlink r:id="rId1130" ref="AB1526"/>
    <hyperlink r:id="rId1131" ref="AB1527"/>
    <hyperlink r:id="rId1132" ref="Z1528"/>
    <hyperlink r:id="rId1133" ref="AA1528"/>
    <hyperlink r:id="rId1134" ref="AB1528"/>
    <hyperlink r:id="rId1135" ref="AB1529"/>
    <hyperlink r:id="rId1136" ref="AB1530"/>
    <hyperlink r:id="rId1137" ref="AB1531"/>
    <hyperlink r:id="rId1138" ref="AB1532"/>
    <hyperlink r:id="rId1139" ref="AB1533"/>
    <hyperlink r:id="rId1140" ref="AB1534"/>
    <hyperlink r:id="rId1141" ref="AB1535"/>
    <hyperlink r:id="rId1142" ref="AB1536"/>
    <hyperlink r:id="rId1143" ref="AB1537"/>
    <hyperlink r:id="rId1144" ref="AB1538"/>
    <hyperlink r:id="rId1145" ref="AB1539"/>
    <hyperlink r:id="rId1146" ref="AB1540"/>
    <hyperlink r:id="rId1147" ref="AB1541"/>
    <hyperlink r:id="rId1148" ref="AB1542"/>
    <hyperlink r:id="rId1149" ref="AB1543"/>
    <hyperlink r:id="rId1150" ref="AB1544"/>
    <hyperlink r:id="rId1151" ref="AB1545"/>
    <hyperlink r:id="rId1152" ref="AB1546"/>
    <hyperlink r:id="rId1153" ref="Z1547"/>
    <hyperlink r:id="rId1154" ref="AB1547"/>
    <hyperlink r:id="rId1155" ref="AB1548"/>
    <hyperlink r:id="rId1156" ref="AB1549"/>
    <hyperlink r:id="rId1157" ref="AB1550"/>
    <hyperlink r:id="rId1158" ref="AB1551"/>
    <hyperlink r:id="rId1159" ref="AB1552"/>
    <hyperlink r:id="rId1160" ref="AB1553"/>
    <hyperlink r:id="rId1161" ref="AB1554"/>
    <hyperlink r:id="rId1162" ref="AB1555"/>
    <hyperlink r:id="rId1163" ref="AB1556"/>
    <hyperlink r:id="rId1164" ref="AB1557"/>
    <hyperlink r:id="rId1165" ref="AB1558"/>
    <hyperlink r:id="rId1166" ref="Z1559"/>
    <hyperlink r:id="rId1167" ref="AB1559"/>
    <hyperlink r:id="rId1168" ref="AB1560"/>
    <hyperlink r:id="rId1169" ref="AB1561"/>
    <hyperlink r:id="rId1170" ref="AB1562"/>
    <hyperlink r:id="rId1171" ref="Z1563"/>
    <hyperlink r:id="rId1172" ref="AB1563"/>
    <hyperlink r:id="rId1173" ref="AB1564"/>
    <hyperlink r:id="rId1174" ref="Z1565"/>
    <hyperlink r:id="rId1175" ref="AB1565"/>
    <hyperlink r:id="rId1176" ref="AB1566"/>
    <hyperlink r:id="rId1177" ref="Y1567"/>
    <hyperlink r:id="rId1178" ref="Z1567"/>
    <hyperlink r:id="rId1179" ref="AA1567"/>
    <hyperlink r:id="rId1180" ref="AB1567"/>
    <hyperlink r:id="rId1181" ref="W1568"/>
    <hyperlink r:id="rId1182" ref="Y1568"/>
    <hyperlink r:id="rId1183" ref="Z1568"/>
    <hyperlink r:id="rId1184" ref="AA1568"/>
    <hyperlink r:id="rId1185" ref="AB1568"/>
    <hyperlink r:id="rId1186" ref="Y1569"/>
    <hyperlink r:id="rId1187" ref="Z1569"/>
    <hyperlink r:id="rId1188" ref="AA1569"/>
    <hyperlink r:id="rId1189" ref="AB1569"/>
    <hyperlink r:id="rId1190" ref="Y1570"/>
    <hyperlink r:id="rId1191" ref="Z1570"/>
    <hyperlink r:id="rId1192" ref="AA1570"/>
    <hyperlink r:id="rId1193" ref="AB1570"/>
    <hyperlink r:id="rId1194" ref="W1571"/>
    <hyperlink r:id="rId1195" ref="Y1571"/>
    <hyperlink r:id="rId1196" ref="Z1571"/>
    <hyperlink r:id="rId1197" ref="AA1571"/>
    <hyperlink r:id="rId1198" ref="AB1571"/>
    <hyperlink r:id="rId1199" ref="Y1572"/>
    <hyperlink r:id="rId1200" ref="Z1572"/>
    <hyperlink r:id="rId1201" ref="AA1572"/>
    <hyperlink r:id="rId1202" ref="AB1572"/>
    <hyperlink r:id="rId1203" ref="Y1573"/>
    <hyperlink r:id="rId1204" ref="Z1573"/>
    <hyperlink r:id="rId1205" ref="AA1573"/>
    <hyperlink r:id="rId1206" ref="AB1573"/>
    <hyperlink r:id="rId1207" ref="Y1574"/>
    <hyperlink r:id="rId1208" ref="Z1574"/>
    <hyperlink r:id="rId1209" ref="AA1574"/>
    <hyperlink r:id="rId1210" ref="AB1574"/>
    <hyperlink r:id="rId1211" ref="Y1575"/>
    <hyperlink r:id="rId1212" ref="Z1575"/>
    <hyperlink r:id="rId1213" ref="AA1575"/>
    <hyperlink r:id="rId1214" ref="AB1575"/>
    <hyperlink r:id="rId1215" ref="W1576"/>
    <hyperlink r:id="rId1216" ref="Y1576"/>
    <hyperlink r:id="rId1217" ref="Z1576"/>
    <hyperlink r:id="rId1218" ref="AA1576"/>
    <hyperlink r:id="rId1219" ref="AB1576"/>
    <hyperlink r:id="rId1220" ref="W1577"/>
    <hyperlink r:id="rId1221" ref="Y1577"/>
    <hyperlink r:id="rId1222" ref="Z1577"/>
    <hyperlink r:id="rId1223" ref="AA1577"/>
    <hyperlink r:id="rId1224" ref="AB1577"/>
    <hyperlink r:id="rId1225" ref="W1578"/>
    <hyperlink r:id="rId1226" ref="Y1578"/>
    <hyperlink r:id="rId1227" ref="Z1578"/>
    <hyperlink r:id="rId1228" ref="AA1578"/>
    <hyperlink r:id="rId1229" ref="AB1578"/>
    <hyperlink r:id="rId1230" ref="Y1579"/>
    <hyperlink r:id="rId1231" ref="Z1579"/>
    <hyperlink r:id="rId1232" ref="AA1579"/>
    <hyperlink r:id="rId1233" ref="AB1579"/>
    <hyperlink r:id="rId1234" ref="W1580"/>
    <hyperlink r:id="rId1235" ref="Y1580"/>
    <hyperlink r:id="rId1236" ref="Z1580"/>
    <hyperlink r:id="rId1237" ref="AA1580"/>
    <hyperlink r:id="rId1238" ref="AB1580"/>
    <hyperlink r:id="rId1239" ref="Y1581"/>
    <hyperlink r:id="rId1240" ref="Z1581"/>
    <hyperlink r:id="rId1241" ref="AA1581"/>
    <hyperlink r:id="rId1242" ref="AB1581"/>
    <hyperlink r:id="rId1243" ref="Y1582"/>
    <hyperlink r:id="rId1244" ref="Z1582"/>
    <hyperlink r:id="rId1245" ref="AA1582"/>
    <hyperlink r:id="rId1246" ref="AB1582"/>
    <hyperlink r:id="rId1247" ref="Y1583"/>
    <hyperlink r:id="rId1248" ref="Z1583"/>
    <hyperlink r:id="rId1249" ref="AA1583"/>
    <hyperlink r:id="rId1250" ref="AB1583"/>
    <hyperlink r:id="rId1251" ref="Y1584"/>
    <hyperlink r:id="rId1252" ref="Z1584"/>
    <hyperlink r:id="rId1253" ref="AA1584"/>
    <hyperlink r:id="rId1254" ref="AB1584"/>
    <hyperlink r:id="rId1255" ref="W1585"/>
    <hyperlink r:id="rId1256" ref="Y1585"/>
    <hyperlink r:id="rId1257" ref="Z1585"/>
    <hyperlink r:id="rId1258" ref="AA1585"/>
    <hyperlink r:id="rId1259" ref="AB1585"/>
    <hyperlink r:id="rId1260" ref="Y1586"/>
    <hyperlink r:id="rId1261" ref="AB1586"/>
    <hyperlink r:id="rId1262" ref="Y1587"/>
    <hyperlink r:id="rId1263" ref="Z1587"/>
    <hyperlink r:id="rId1264" ref="AB1587"/>
    <hyperlink r:id="rId1265" ref="Y1588"/>
    <hyperlink r:id="rId1266" ref="Z1588"/>
    <hyperlink r:id="rId1267" ref="AB1588"/>
    <hyperlink r:id="rId1268" ref="Y1589"/>
    <hyperlink r:id="rId1269" ref="Z1589"/>
    <hyperlink r:id="rId1270" ref="AB1589"/>
    <hyperlink r:id="rId1271" ref="Y1590"/>
    <hyperlink r:id="rId1272" ref="Z1590"/>
    <hyperlink r:id="rId1273" ref="AB1590"/>
    <hyperlink r:id="rId1274" ref="Y1591"/>
    <hyperlink r:id="rId1275" ref="AB1591"/>
    <hyperlink r:id="rId1276" ref="Y1592"/>
    <hyperlink r:id="rId1277" ref="Z1592"/>
    <hyperlink r:id="rId1278" ref="AB1592"/>
    <hyperlink r:id="rId1279" ref="Y1593"/>
    <hyperlink r:id="rId1280" ref="AB1593"/>
    <hyperlink r:id="rId1281" ref="Y1594"/>
    <hyperlink r:id="rId1282" ref="Z1594"/>
    <hyperlink r:id="rId1283" ref="AB1594"/>
    <hyperlink r:id="rId1284" ref="Y1595"/>
    <hyperlink r:id="rId1285" ref="AB1595"/>
    <hyperlink r:id="rId1286" ref="Y1596"/>
    <hyperlink r:id="rId1287" ref="AB1596"/>
    <hyperlink r:id="rId1288" ref="Y1597"/>
    <hyperlink r:id="rId1289" ref="Z1597"/>
    <hyperlink r:id="rId1290" ref="AB1597"/>
    <hyperlink r:id="rId1291" ref="Y1598"/>
    <hyperlink r:id="rId1292" ref="AB1598"/>
    <hyperlink r:id="rId1293" ref="Y1599"/>
    <hyperlink r:id="rId1294" ref="AB1599"/>
    <hyperlink r:id="rId1295" ref="Y1600"/>
    <hyperlink r:id="rId1296" ref="Z1600"/>
    <hyperlink r:id="rId1297" ref="AB1600"/>
    <hyperlink r:id="rId1298" ref="Y1601"/>
    <hyperlink r:id="rId1299" ref="AB1601"/>
    <hyperlink r:id="rId1300" ref="Y1602"/>
    <hyperlink r:id="rId1301" ref="AB1602"/>
    <hyperlink r:id="rId1302" ref="AB1603"/>
    <hyperlink r:id="rId1303" ref="Z1604"/>
    <hyperlink r:id="rId1304" ref="AB1604"/>
    <hyperlink r:id="rId1305" ref="W1605"/>
    <hyperlink r:id="rId1306" ref="Y1605"/>
    <hyperlink r:id="rId1307" ref="Z1605"/>
    <hyperlink r:id="rId1308" ref="AA1605"/>
    <hyperlink r:id="rId1309" ref="AB1605"/>
    <hyperlink r:id="rId1310" ref="Z1606"/>
    <hyperlink r:id="rId1311" ref="AB1606"/>
    <hyperlink r:id="rId1312" ref="Z1607"/>
    <hyperlink r:id="rId1313" ref="AB1607"/>
    <hyperlink r:id="rId1314" ref="AB1608"/>
    <hyperlink r:id="rId1315" ref="Z1609"/>
    <hyperlink r:id="rId1316" ref="AB1609"/>
    <hyperlink r:id="rId1317" ref="AB1610"/>
    <hyperlink r:id="rId1318" ref="AB1611"/>
    <hyperlink r:id="rId1319" ref="Z1612"/>
    <hyperlink r:id="rId1320" ref="AB1612"/>
    <hyperlink r:id="rId1321" ref="AB1613"/>
    <hyperlink r:id="rId1322" ref="Z1614"/>
    <hyperlink r:id="rId1323" ref="AB1614"/>
    <hyperlink r:id="rId1324" ref="AB1615"/>
    <hyperlink r:id="rId1325" ref="AB1616"/>
    <hyperlink r:id="rId1326" ref="AB1617"/>
    <hyperlink r:id="rId1327" ref="AB1618"/>
    <hyperlink r:id="rId1328" ref="Z1619"/>
    <hyperlink r:id="rId1329" ref="AB1619"/>
    <hyperlink r:id="rId1330" location="gsc.tab=0" ref="Y1620"/>
    <hyperlink r:id="rId1331" ref="AB1620"/>
    <hyperlink r:id="rId1332" ref="AB1621"/>
    <hyperlink r:id="rId1333" ref="AB1622"/>
    <hyperlink r:id="rId1334" ref="W1623"/>
    <hyperlink r:id="rId1335" ref="Z1623"/>
    <hyperlink r:id="rId1336" ref="AA1623"/>
    <hyperlink r:id="rId1337" ref="AB1623"/>
    <hyperlink r:id="rId1338" ref="Z1624"/>
    <hyperlink r:id="rId1339" ref="AA1624"/>
    <hyperlink r:id="rId1340" ref="AB1624"/>
    <hyperlink r:id="rId1341" ref="AB1625"/>
    <hyperlink r:id="rId1342" ref="W1626"/>
    <hyperlink r:id="rId1343" ref="Z1626"/>
    <hyperlink r:id="rId1344" ref="AA1626"/>
    <hyperlink r:id="rId1345" ref="AB1626"/>
    <hyperlink r:id="rId1346" ref="AB1627"/>
    <hyperlink r:id="rId1347" ref="AB1628"/>
    <hyperlink r:id="rId1348" ref="AB1629"/>
    <hyperlink r:id="rId1349" ref="W1630"/>
    <hyperlink r:id="rId1350" ref="Z1630"/>
    <hyperlink r:id="rId1351" ref="AA1630"/>
    <hyperlink r:id="rId1352" ref="AB1630"/>
    <hyperlink r:id="rId1353" ref="W1631"/>
    <hyperlink r:id="rId1354" ref="Z1631"/>
    <hyperlink r:id="rId1355" ref="AA1631"/>
    <hyperlink r:id="rId1356" ref="AB1631"/>
    <hyperlink r:id="rId1357" ref="AB1632"/>
    <hyperlink r:id="rId1358" ref="AB1633"/>
    <hyperlink r:id="rId1359" ref="W1634"/>
    <hyperlink r:id="rId1360" ref="Z1634"/>
    <hyperlink r:id="rId1361" ref="AA1634"/>
    <hyperlink r:id="rId1362" ref="AB1634"/>
    <hyperlink r:id="rId1363" ref="W1635"/>
    <hyperlink r:id="rId1364" ref="Z1635"/>
    <hyperlink r:id="rId1365" ref="AA1635"/>
    <hyperlink r:id="rId1366" ref="AB1635"/>
    <hyperlink r:id="rId1367" ref="AB1636"/>
    <hyperlink r:id="rId1368" ref="AB1637"/>
    <hyperlink r:id="rId1369" ref="W1638"/>
    <hyperlink r:id="rId1370" ref="Z1638"/>
    <hyperlink r:id="rId1371" ref="AA1638"/>
    <hyperlink r:id="rId1372" ref="AB1638"/>
    <hyperlink r:id="rId1373" ref="W1639"/>
    <hyperlink r:id="rId1374" ref="Z1639"/>
    <hyperlink r:id="rId1375" ref="AA1639"/>
    <hyperlink r:id="rId1376" ref="AB1639"/>
    <hyperlink r:id="rId1377" ref="W1640"/>
    <hyperlink r:id="rId1378" ref="Z1640"/>
    <hyperlink r:id="rId1379" ref="AA1640"/>
    <hyperlink r:id="rId1380" ref="AB1640"/>
    <hyperlink r:id="rId1381" ref="W1642"/>
    <hyperlink r:id="rId1382" ref="AB1642"/>
    <hyperlink r:id="rId1383" ref="W1643"/>
    <hyperlink r:id="rId1384" ref="AB1643"/>
    <hyperlink r:id="rId1385" ref="W1644"/>
    <hyperlink r:id="rId1386" ref="AB1644"/>
    <hyperlink r:id="rId1387" ref="W1645"/>
    <hyperlink r:id="rId1388" ref="AB1645"/>
    <hyperlink r:id="rId1389" ref="W1646"/>
    <hyperlink r:id="rId1390" ref="AB1646"/>
    <hyperlink r:id="rId1391" ref="W1647"/>
    <hyperlink r:id="rId1392" ref="AB1647"/>
    <hyperlink r:id="rId1393" ref="W1648"/>
    <hyperlink r:id="rId1394" ref="AB1648"/>
    <hyperlink r:id="rId1395" ref="W1649"/>
    <hyperlink r:id="rId1396" ref="AB1649"/>
    <hyperlink r:id="rId1397" ref="W1650"/>
    <hyperlink r:id="rId1398" ref="AB1650"/>
    <hyperlink r:id="rId1399" ref="AB1651"/>
    <hyperlink r:id="rId1400" ref="W1652"/>
    <hyperlink r:id="rId1401" ref="AB1652"/>
    <hyperlink r:id="rId1402" ref="W1653"/>
    <hyperlink r:id="rId1403" ref="AB1653"/>
    <hyperlink r:id="rId1404" ref="W1654"/>
    <hyperlink r:id="rId1405" ref="AB1654"/>
    <hyperlink r:id="rId1406" ref="W1655"/>
    <hyperlink r:id="rId1407" ref="AB1655"/>
    <hyperlink r:id="rId1408" ref="W1656"/>
    <hyperlink r:id="rId1409" ref="AB1656"/>
    <hyperlink r:id="rId1410" ref="AB1657"/>
    <hyperlink r:id="rId1411" ref="W1658"/>
    <hyperlink r:id="rId1412" ref="Y1658"/>
    <hyperlink r:id="rId1413" ref="Z1658"/>
    <hyperlink r:id="rId1414" ref="AA1658"/>
    <hyperlink r:id="rId1415" ref="AB1658"/>
    <hyperlink r:id="rId1416" ref="W1659"/>
    <hyperlink r:id="rId1417" ref="Y1659"/>
    <hyperlink r:id="rId1418" ref="Z1659"/>
    <hyperlink r:id="rId1419" ref="AA1659"/>
    <hyperlink r:id="rId1420" ref="AB1659"/>
    <hyperlink r:id="rId1421" ref="W1660"/>
    <hyperlink r:id="rId1422" ref="Y1660"/>
    <hyperlink r:id="rId1423" ref="Z1660"/>
    <hyperlink r:id="rId1424" ref="AA1660"/>
    <hyperlink r:id="rId1425" ref="AB1660"/>
    <hyperlink r:id="rId1426" ref="W1661"/>
    <hyperlink r:id="rId1427" ref="Y1661"/>
    <hyperlink r:id="rId1428" ref="Z1661"/>
    <hyperlink r:id="rId1429" ref="AA1661"/>
    <hyperlink r:id="rId1430" ref="AB1661"/>
    <hyperlink r:id="rId1431" ref="W1662"/>
    <hyperlink r:id="rId1432" ref="Y1662"/>
    <hyperlink r:id="rId1433" ref="Z1662"/>
    <hyperlink r:id="rId1434" ref="AA1662"/>
    <hyperlink r:id="rId1435" ref="AB1662"/>
    <hyperlink r:id="rId1436" ref="W1663"/>
    <hyperlink r:id="rId1437" ref="Y1663"/>
    <hyperlink r:id="rId1438" ref="Z1663"/>
    <hyperlink r:id="rId1439" ref="AA1663"/>
    <hyperlink r:id="rId1440" ref="AB1663"/>
    <hyperlink r:id="rId1441" ref="W1664"/>
    <hyperlink r:id="rId1442" ref="Y1664"/>
    <hyperlink r:id="rId1443" ref="Z1664"/>
    <hyperlink r:id="rId1444" ref="AA1664"/>
    <hyperlink r:id="rId1445" ref="AB1664"/>
    <hyperlink r:id="rId1446" ref="W1665"/>
    <hyperlink r:id="rId1447" ref="Y1665"/>
    <hyperlink r:id="rId1448" ref="Z1665"/>
    <hyperlink r:id="rId1449" ref="AA1665"/>
    <hyperlink r:id="rId1450" ref="AB1665"/>
    <hyperlink r:id="rId1451" ref="W1666"/>
    <hyperlink r:id="rId1452" ref="Y1666"/>
    <hyperlink r:id="rId1453" ref="Z1666"/>
    <hyperlink r:id="rId1454" ref="AA1666"/>
    <hyperlink r:id="rId1455" ref="AB1666"/>
    <hyperlink r:id="rId1456" ref="W1667"/>
    <hyperlink r:id="rId1457" ref="Y1667"/>
    <hyperlink r:id="rId1458" ref="Z1667"/>
    <hyperlink r:id="rId1459" ref="AA1667"/>
    <hyperlink r:id="rId1460" ref="AB1667"/>
    <hyperlink r:id="rId1461" ref="W1668"/>
    <hyperlink r:id="rId1462" ref="Y1668"/>
    <hyperlink r:id="rId1463" ref="Z1668"/>
    <hyperlink r:id="rId1464" ref="AA1668"/>
    <hyperlink r:id="rId1465" ref="AB1668"/>
    <hyperlink r:id="rId1466" ref="W1669"/>
    <hyperlink r:id="rId1467" ref="Y1669"/>
    <hyperlink r:id="rId1468" ref="Z1669"/>
    <hyperlink r:id="rId1469" ref="AA1669"/>
    <hyperlink r:id="rId1470" ref="AB1669"/>
    <hyperlink r:id="rId1471" ref="W1670"/>
    <hyperlink r:id="rId1472" ref="Y1670"/>
    <hyperlink r:id="rId1473" ref="Z1670"/>
    <hyperlink r:id="rId1474" ref="AA1670"/>
    <hyperlink r:id="rId1475" ref="AB1670"/>
    <hyperlink r:id="rId1476" ref="W1671"/>
    <hyperlink r:id="rId1477" ref="Y1671"/>
    <hyperlink r:id="rId1478" ref="Z1671"/>
    <hyperlink r:id="rId1479" ref="AA1671"/>
    <hyperlink r:id="rId1480" ref="AB1671"/>
    <hyperlink r:id="rId1481" ref="W1672"/>
    <hyperlink r:id="rId1482" ref="Y1672"/>
    <hyperlink r:id="rId1483" ref="Z1672"/>
    <hyperlink r:id="rId1484" ref="AA1672"/>
    <hyperlink r:id="rId1485" ref="AB1672"/>
    <hyperlink r:id="rId1486" ref="W1673"/>
    <hyperlink r:id="rId1487" ref="Y1673"/>
    <hyperlink r:id="rId1488" ref="Z1673"/>
    <hyperlink r:id="rId1489" ref="AA1673"/>
    <hyperlink r:id="rId1490" ref="AB1673"/>
    <hyperlink r:id="rId1491" ref="W1674"/>
    <hyperlink r:id="rId1492" ref="Y1674"/>
    <hyperlink r:id="rId1493" ref="Z1674"/>
    <hyperlink r:id="rId1494" ref="AA1674"/>
    <hyperlink r:id="rId1495" ref="AB1674"/>
    <hyperlink r:id="rId1496" ref="W1675"/>
    <hyperlink r:id="rId1497" ref="Y1675"/>
    <hyperlink r:id="rId1498" ref="Z1675"/>
    <hyperlink r:id="rId1499" ref="AA1675"/>
    <hyperlink r:id="rId1500" ref="AB1675"/>
    <hyperlink r:id="rId1501" ref="W1676"/>
    <hyperlink r:id="rId1502" ref="Y1676"/>
    <hyperlink r:id="rId1503" ref="Z1676"/>
    <hyperlink r:id="rId1504" ref="AA1676"/>
    <hyperlink r:id="rId1505" ref="AB1676"/>
    <hyperlink r:id="rId1506" ref="W1677"/>
    <hyperlink r:id="rId1507" ref="Y1677"/>
    <hyperlink r:id="rId1508" ref="Z1677"/>
    <hyperlink r:id="rId1509" ref="AA1677"/>
    <hyperlink r:id="rId1510" ref="AB1677"/>
    <hyperlink r:id="rId1511" ref="W1678"/>
    <hyperlink r:id="rId1512" ref="Y1678"/>
    <hyperlink r:id="rId1513" ref="Z1678"/>
    <hyperlink r:id="rId1514" ref="AA1678"/>
    <hyperlink r:id="rId1515" ref="AB1678"/>
    <hyperlink r:id="rId1516" ref="W1679"/>
    <hyperlink r:id="rId1517" ref="Y1679"/>
    <hyperlink r:id="rId1518" ref="Z1679"/>
    <hyperlink r:id="rId1519" ref="AA1679"/>
    <hyperlink r:id="rId1520" ref="AB1679"/>
    <hyperlink r:id="rId1521" ref="W1680"/>
    <hyperlink r:id="rId1522" ref="Y1680"/>
    <hyperlink r:id="rId1523" ref="Z1680"/>
    <hyperlink r:id="rId1524" ref="AA1680"/>
    <hyperlink r:id="rId1525" ref="AB1680"/>
    <hyperlink r:id="rId1526" ref="W1681"/>
    <hyperlink r:id="rId1527" ref="Y1681"/>
    <hyperlink r:id="rId1528" ref="Z1681"/>
    <hyperlink r:id="rId1529" ref="AA1681"/>
    <hyperlink r:id="rId1530" ref="AB1681"/>
    <hyperlink r:id="rId1531" ref="W1682"/>
    <hyperlink r:id="rId1532" ref="Y1682"/>
    <hyperlink r:id="rId1533" ref="Z1682"/>
    <hyperlink r:id="rId1534" ref="AA1682"/>
    <hyperlink r:id="rId1535" ref="AB1682"/>
    <hyperlink r:id="rId1536" ref="AB1683"/>
  </hyperlinks>
  <drawing r:id="rId1537"/>
  <legacyDrawing r:id="rId1538"/>
  <tableParts count="1">
    <tablePart r:id="rId1540"/>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57.38"/>
  </cols>
  <sheetData>
    <row r="1">
      <c r="A1" s="6" t="s">
        <v>0</v>
      </c>
      <c r="B1" s="6" t="s">
        <v>6655</v>
      </c>
      <c r="C1" s="6" t="s">
        <v>1</v>
      </c>
      <c r="D1" s="6" t="s">
        <v>11</v>
      </c>
      <c r="E1" s="6" t="s">
        <v>6656</v>
      </c>
      <c r="F1" s="131" t="s">
        <v>6657</v>
      </c>
    </row>
    <row r="2">
      <c r="A2" s="6">
        <v>1.0</v>
      </c>
      <c r="B2" s="6" t="s">
        <v>6615</v>
      </c>
      <c r="C2" s="6" t="s">
        <v>6658</v>
      </c>
      <c r="D2" s="6" t="s">
        <v>6659</v>
      </c>
      <c r="E2" s="6">
        <v>15.0</v>
      </c>
      <c r="F2" s="131" t="s">
        <v>6660</v>
      </c>
    </row>
    <row r="3">
      <c r="A3" s="6">
        <v>2.0</v>
      </c>
      <c r="B3" s="6" t="s">
        <v>6622</v>
      </c>
      <c r="C3" s="6" t="s">
        <v>6661</v>
      </c>
      <c r="D3" s="6" t="s">
        <v>6659</v>
      </c>
      <c r="E3" s="6">
        <v>5.0</v>
      </c>
      <c r="F3" s="131" t="s">
        <v>6662</v>
      </c>
    </row>
    <row r="4">
      <c r="A4" s="6">
        <v>3.0</v>
      </c>
      <c r="B4" s="6" t="s">
        <v>6551</v>
      </c>
      <c r="C4" s="6" t="s">
        <v>6552</v>
      </c>
      <c r="D4" s="6" t="s">
        <v>6659</v>
      </c>
      <c r="E4" s="6">
        <v>4.0</v>
      </c>
      <c r="F4" s="131" t="s">
        <v>6663</v>
      </c>
    </row>
    <row r="5">
      <c r="A5" s="6">
        <v>4.0</v>
      </c>
      <c r="B5" s="6" t="s">
        <v>6501</v>
      </c>
      <c r="C5" s="6" t="s">
        <v>6664</v>
      </c>
      <c r="D5" s="6" t="s">
        <v>6659</v>
      </c>
      <c r="E5" s="6">
        <v>3.0</v>
      </c>
      <c r="F5" s="131" t="s">
        <v>6665</v>
      </c>
    </row>
    <row r="6">
      <c r="A6" s="6">
        <v>5.0</v>
      </c>
      <c r="B6" s="6" t="s">
        <v>6530</v>
      </c>
      <c r="C6" s="6" t="s">
        <v>6666</v>
      </c>
      <c r="D6" s="6" t="s">
        <v>6659</v>
      </c>
      <c r="E6" s="6">
        <v>2.0</v>
      </c>
      <c r="F6" s="131" t="s">
        <v>6667</v>
      </c>
    </row>
    <row r="7">
      <c r="A7" s="6">
        <v>6.0</v>
      </c>
      <c r="B7" s="6" t="s">
        <v>6523</v>
      </c>
      <c r="C7" s="6" t="s">
        <v>6668</v>
      </c>
      <c r="D7" s="6" t="s">
        <v>6659</v>
      </c>
      <c r="E7" s="6">
        <v>2.0</v>
      </c>
      <c r="F7" s="131" t="s">
        <v>6669</v>
      </c>
    </row>
    <row r="8">
      <c r="A8" s="6">
        <v>7.0</v>
      </c>
      <c r="B8" s="6" t="s">
        <v>6543</v>
      </c>
      <c r="C8" s="6" t="s">
        <v>6670</v>
      </c>
      <c r="D8" s="6" t="s">
        <v>6659</v>
      </c>
      <c r="E8" s="6">
        <v>1.0</v>
      </c>
      <c r="F8" s="131" t="s">
        <v>6671</v>
      </c>
    </row>
    <row r="9">
      <c r="A9" s="6">
        <v>8.0</v>
      </c>
      <c r="B9" s="6" t="s">
        <v>6596</v>
      </c>
      <c r="C9" s="6" t="s">
        <v>6672</v>
      </c>
      <c r="D9" s="6" t="s">
        <v>6659</v>
      </c>
      <c r="E9" s="6">
        <v>1.0</v>
      </c>
      <c r="F9" s="131" t="s">
        <v>6673</v>
      </c>
    </row>
    <row r="10">
      <c r="F10" s="132"/>
    </row>
    <row r="12">
      <c r="F12" s="132"/>
    </row>
    <row r="13">
      <c r="F13" s="132"/>
    </row>
    <row r="14">
      <c r="F14" s="132"/>
    </row>
    <row r="15">
      <c r="F15" s="132"/>
    </row>
    <row r="16">
      <c r="F16" s="132"/>
    </row>
    <row r="17">
      <c r="F17" s="132"/>
    </row>
    <row r="18">
      <c r="F18" s="132"/>
    </row>
    <row r="19">
      <c r="F19" s="132"/>
    </row>
    <row r="20">
      <c r="F20" s="132"/>
    </row>
    <row r="21">
      <c r="F21" s="132"/>
    </row>
    <row r="22">
      <c r="F22" s="132"/>
    </row>
    <row r="23">
      <c r="F23" s="132"/>
    </row>
    <row r="24">
      <c r="F24" s="132"/>
    </row>
    <row r="25">
      <c r="F25" s="132"/>
    </row>
    <row r="26">
      <c r="F26" s="132"/>
    </row>
    <row r="27">
      <c r="F27" s="132"/>
    </row>
    <row r="28">
      <c r="F28" s="132"/>
    </row>
    <row r="29">
      <c r="F29" s="132"/>
    </row>
    <row r="30">
      <c r="F30" s="132"/>
    </row>
    <row r="31">
      <c r="F31" s="132"/>
    </row>
    <row r="32">
      <c r="F32" s="132"/>
    </row>
    <row r="33">
      <c r="F33" s="132"/>
    </row>
    <row r="34">
      <c r="F34" s="132"/>
    </row>
    <row r="35">
      <c r="F35" s="132"/>
    </row>
    <row r="36">
      <c r="F36" s="132"/>
    </row>
    <row r="37">
      <c r="F37" s="132"/>
    </row>
    <row r="38">
      <c r="F38" s="132"/>
    </row>
    <row r="39">
      <c r="F39" s="132"/>
    </row>
    <row r="40">
      <c r="F40" s="132"/>
    </row>
    <row r="41">
      <c r="F41" s="132"/>
    </row>
    <row r="42">
      <c r="F42" s="132"/>
    </row>
    <row r="43">
      <c r="F43" s="132"/>
    </row>
    <row r="44">
      <c r="F44" s="132"/>
    </row>
    <row r="45">
      <c r="F45" s="132"/>
    </row>
    <row r="46">
      <c r="F46" s="132"/>
    </row>
    <row r="47">
      <c r="F47" s="132"/>
    </row>
    <row r="48">
      <c r="F48" s="132"/>
    </row>
    <row r="49">
      <c r="F49" s="132"/>
    </row>
    <row r="50">
      <c r="F50" s="132"/>
    </row>
    <row r="51">
      <c r="F51" s="132"/>
    </row>
    <row r="52">
      <c r="F52" s="132"/>
    </row>
    <row r="53">
      <c r="F53" s="132"/>
    </row>
    <row r="54">
      <c r="F54" s="132"/>
    </row>
    <row r="55">
      <c r="F55" s="132"/>
    </row>
    <row r="56">
      <c r="F56" s="132"/>
    </row>
    <row r="57">
      <c r="F57" s="132"/>
    </row>
    <row r="58">
      <c r="F58" s="132"/>
    </row>
    <row r="59">
      <c r="F59" s="132"/>
    </row>
    <row r="60">
      <c r="F60" s="132"/>
    </row>
    <row r="61">
      <c r="F61" s="132"/>
    </row>
    <row r="62">
      <c r="F62" s="132"/>
    </row>
    <row r="63">
      <c r="F63" s="132"/>
    </row>
    <row r="64">
      <c r="F64" s="132"/>
    </row>
    <row r="65">
      <c r="F65" s="132"/>
    </row>
    <row r="66">
      <c r="F66" s="132"/>
    </row>
    <row r="67">
      <c r="F67" s="132"/>
    </row>
    <row r="68">
      <c r="F68" s="132"/>
    </row>
    <row r="69">
      <c r="F69" s="132"/>
    </row>
    <row r="70">
      <c r="F70" s="132"/>
    </row>
    <row r="71">
      <c r="F71" s="132"/>
    </row>
    <row r="72">
      <c r="F72" s="132"/>
    </row>
    <row r="73">
      <c r="F73" s="132"/>
    </row>
    <row r="74">
      <c r="F74" s="132"/>
    </row>
    <row r="75">
      <c r="F75" s="132"/>
    </row>
    <row r="76">
      <c r="F76" s="132"/>
    </row>
    <row r="77">
      <c r="F77" s="132"/>
    </row>
    <row r="78">
      <c r="F78" s="132"/>
    </row>
    <row r="79">
      <c r="F79" s="132"/>
    </row>
    <row r="80">
      <c r="F80" s="132"/>
    </row>
    <row r="81">
      <c r="F81" s="132"/>
    </row>
    <row r="82">
      <c r="F82" s="132"/>
    </row>
    <row r="83">
      <c r="F83" s="132"/>
    </row>
    <row r="84">
      <c r="F84" s="132"/>
    </row>
    <row r="85">
      <c r="F85" s="132"/>
    </row>
    <row r="86">
      <c r="F86" s="132"/>
    </row>
    <row r="87">
      <c r="F87" s="132"/>
    </row>
    <row r="88">
      <c r="F88" s="132"/>
    </row>
    <row r="89">
      <c r="F89" s="132"/>
    </row>
    <row r="90">
      <c r="F90" s="132"/>
    </row>
    <row r="91">
      <c r="F91" s="132"/>
    </row>
    <row r="92">
      <c r="F92" s="132"/>
    </row>
    <row r="93">
      <c r="F93" s="132"/>
    </row>
    <row r="94">
      <c r="F94" s="132"/>
    </row>
    <row r="95">
      <c r="F95" s="132"/>
    </row>
    <row r="96">
      <c r="F96" s="132"/>
    </row>
    <row r="97">
      <c r="F97" s="132"/>
    </row>
    <row r="98">
      <c r="F98" s="132"/>
    </row>
    <row r="99">
      <c r="F99" s="132"/>
    </row>
    <row r="100">
      <c r="F100" s="132"/>
    </row>
    <row r="101">
      <c r="F101" s="132"/>
    </row>
    <row r="102">
      <c r="F102" s="132"/>
    </row>
    <row r="103">
      <c r="F103" s="132"/>
    </row>
    <row r="104">
      <c r="F104" s="132"/>
    </row>
    <row r="105">
      <c r="F105" s="132"/>
    </row>
    <row r="106">
      <c r="F106" s="132"/>
    </row>
    <row r="107">
      <c r="F107" s="132"/>
    </row>
    <row r="108">
      <c r="F108" s="132"/>
    </row>
    <row r="109">
      <c r="F109" s="132"/>
    </row>
    <row r="110">
      <c r="F110" s="132"/>
    </row>
    <row r="111">
      <c r="F111" s="132"/>
    </row>
    <row r="112">
      <c r="F112" s="132"/>
    </row>
    <row r="113">
      <c r="F113" s="132"/>
    </row>
    <row r="114">
      <c r="F114" s="132"/>
    </row>
    <row r="115">
      <c r="F115" s="132"/>
    </row>
    <row r="116">
      <c r="F116" s="132"/>
    </row>
    <row r="117">
      <c r="F117" s="132"/>
    </row>
    <row r="118">
      <c r="F118" s="132"/>
    </row>
    <row r="119">
      <c r="F119" s="132"/>
    </row>
    <row r="120">
      <c r="F120" s="132"/>
    </row>
    <row r="121">
      <c r="F121" s="132"/>
    </row>
    <row r="122">
      <c r="F122" s="132"/>
    </row>
    <row r="123">
      <c r="F123" s="132"/>
    </row>
    <row r="124">
      <c r="F124" s="132"/>
    </row>
    <row r="125">
      <c r="F125" s="132"/>
    </row>
    <row r="126">
      <c r="F126" s="132"/>
    </row>
    <row r="127">
      <c r="F127" s="132"/>
    </row>
    <row r="128">
      <c r="F128" s="132"/>
    </row>
    <row r="129">
      <c r="F129" s="132"/>
    </row>
    <row r="130">
      <c r="F130" s="132"/>
    </row>
    <row r="131">
      <c r="F131" s="132"/>
    </row>
    <row r="132">
      <c r="F132" s="132"/>
    </row>
    <row r="133">
      <c r="F133" s="132"/>
    </row>
    <row r="134">
      <c r="F134" s="132"/>
    </row>
    <row r="135">
      <c r="F135" s="132"/>
    </row>
    <row r="136">
      <c r="F136" s="132"/>
    </row>
    <row r="137">
      <c r="F137" s="132"/>
    </row>
    <row r="138">
      <c r="F138" s="132"/>
    </row>
    <row r="139">
      <c r="F139" s="132"/>
    </row>
    <row r="140">
      <c r="F140" s="132"/>
    </row>
    <row r="141">
      <c r="F141" s="132"/>
    </row>
    <row r="142">
      <c r="F142" s="132"/>
    </row>
    <row r="143">
      <c r="F143" s="132"/>
    </row>
    <row r="144">
      <c r="F144" s="132"/>
    </row>
    <row r="145">
      <c r="F145" s="132"/>
    </row>
    <row r="146">
      <c r="F146" s="132"/>
    </row>
    <row r="147">
      <c r="F147" s="132"/>
    </row>
    <row r="148">
      <c r="F148" s="132"/>
    </row>
    <row r="149">
      <c r="F149" s="132"/>
    </row>
    <row r="150">
      <c r="F150" s="132"/>
    </row>
    <row r="151">
      <c r="F151" s="132"/>
    </row>
    <row r="152">
      <c r="F152" s="132"/>
    </row>
    <row r="153">
      <c r="F153" s="132"/>
    </row>
    <row r="154">
      <c r="F154" s="132"/>
    </row>
    <row r="155">
      <c r="F155" s="132"/>
    </row>
    <row r="156">
      <c r="F156" s="132"/>
    </row>
    <row r="157">
      <c r="F157" s="132"/>
    </row>
    <row r="158">
      <c r="F158" s="132"/>
    </row>
    <row r="159">
      <c r="F159" s="132"/>
    </row>
    <row r="160">
      <c r="F160" s="132"/>
    </row>
    <row r="161">
      <c r="F161" s="132"/>
    </row>
    <row r="162">
      <c r="F162" s="132"/>
    </row>
    <row r="163">
      <c r="F163" s="132"/>
    </row>
    <row r="164">
      <c r="F164" s="132"/>
    </row>
    <row r="165">
      <c r="F165" s="132"/>
    </row>
    <row r="166">
      <c r="F166" s="132"/>
    </row>
    <row r="167">
      <c r="F167" s="132"/>
    </row>
    <row r="168">
      <c r="F168" s="132"/>
    </row>
    <row r="169">
      <c r="F169" s="132"/>
    </row>
    <row r="170">
      <c r="F170" s="132"/>
    </row>
    <row r="171">
      <c r="F171" s="132"/>
    </row>
    <row r="172">
      <c r="F172" s="132"/>
    </row>
    <row r="173">
      <c r="F173" s="132"/>
    </row>
    <row r="174">
      <c r="F174" s="132"/>
    </row>
    <row r="175">
      <c r="F175" s="132"/>
    </row>
    <row r="176">
      <c r="F176" s="132"/>
    </row>
    <row r="177">
      <c r="F177" s="132"/>
    </row>
    <row r="178">
      <c r="F178" s="132"/>
    </row>
    <row r="179">
      <c r="F179" s="132"/>
    </row>
    <row r="180">
      <c r="F180" s="132"/>
    </row>
    <row r="181">
      <c r="F181" s="132"/>
    </row>
    <row r="182">
      <c r="F182" s="132"/>
    </row>
    <row r="183">
      <c r="F183" s="132"/>
    </row>
    <row r="184">
      <c r="F184" s="132"/>
    </row>
    <row r="185">
      <c r="F185" s="132"/>
    </row>
    <row r="186">
      <c r="F186" s="132"/>
    </row>
    <row r="187">
      <c r="F187" s="132"/>
    </row>
    <row r="188">
      <c r="F188" s="132"/>
    </row>
    <row r="189">
      <c r="F189" s="132"/>
    </row>
    <row r="190">
      <c r="F190" s="132"/>
    </row>
    <row r="191">
      <c r="F191" s="132"/>
    </row>
    <row r="192">
      <c r="F192" s="132"/>
    </row>
    <row r="193">
      <c r="F193" s="132"/>
    </row>
    <row r="194">
      <c r="F194" s="132"/>
    </row>
    <row r="195">
      <c r="F195" s="132"/>
    </row>
    <row r="196">
      <c r="F196" s="132"/>
    </row>
    <row r="197">
      <c r="F197" s="132"/>
    </row>
    <row r="198">
      <c r="F198" s="132"/>
    </row>
    <row r="199">
      <c r="F199" s="132"/>
    </row>
    <row r="200">
      <c r="F200" s="132"/>
    </row>
    <row r="201">
      <c r="F201" s="132"/>
    </row>
    <row r="202">
      <c r="F202" s="132"/>
    </row>
    <row r="203">
      <c r="F203" s="132"/>
    </row>
    <row r="204">
      <c r="F204" s="132"/>
    </row>
    <row r="205">
      <c r="F205" s="132"/>
    </row>
    <row r="206">
      <c r="F206" s="132"/>
    </row>
    <row r="207">
      <c r="F207" s="132"/>
    </row>
    <row r="208">
      <c r="F208" s="132"/>
    </row>
    <row r="209">
      <c r="F209" s="132"/>
    </row>
    <row r="210">
      <c r="F210" s="132"/>
    </row>
    <row r="211">
      <c r="F211" s="132"/>
    </row>
    <row r="212">
      <c r="F212" s="132"/>
    </row>
    <row r="213">
      <c r="F213" s="132"/>
    </row>
    <row r="214">
      <c r="F214" s="132"/>
    </row>
    <row r="215">
      <c r="F215" s="132"/>
    </row>
    <row r="216">
      <c r="F216" s="132"/>
    </row>
    <row r="217">
      <c r="F217" s="132"/>
    </row>
    <row r="218">
      <c r="F218" s="132"/>
    </row>
    <row r="219">
      <c r="F219" s="132"/>
    </row>
    <row r="220">
      <c r="F220" s="132"/>
    </row>
    <row r="221">
      <c r="F221" s="132"/>
    </row>
    <row r="222">
      <c r="F222" s="132"/>
    </row>
    <row r="223">
      <c r="F223" s="132"/>
    </row>
    <row r="224">
      <c r="F224" s="132"/>
    </row>
    <row r="225">
      <c r="F225" s="132"/>
    </row>
    <row r="226">
      <c r="F226" s="132"/>
    </row>
    <row r="227">
      <c r="F227" s="132"/>
    </row>
    <row r="228">
      <c r="F228" s="132"/>
    </row>
    <row r="229">
      <c r="F229" s="132"/>
    </row>
    <row r="230">
      <c r="F230" s="132"/>
    </row>
    <row r="231">
      <c r="F231" s="132"/>
    </row>
    <row r="232">
      <c r="F232" s="132"/>
    </row>
    <row r="233">
      <c r="F233" s="132"/>
    </row>
    <row r="234">
      <c r="F234" s="132"/>
    </row>
    <row r="235">
      <c r="F235" s="132"/>
    </row>
    <row r="236">
      <c r="F236" s="132"/>
    </row>
    <row r="237">
      <c r="F237" s="132"/>
    </row>
    <row r="238">
      <c r="F238" s="132"/>
    </row>
    <row r="239">
      <c r="F239" s="132"/>
    </row>
    <row r="240">
      <c r="F240" s="132"/>
    </row>
    <row r="241">
      <c r="F241" s="132"/>
    </row>
    <row r="242">
      <c r="F242" s="132"/>
    </row>
    <row r="243">
      <c r="F243" s="132"/>
    </row>
    <row r="244">
      <c r="F244" s="132"/>
    </row>
    <row r="245">
      <c r="F245" s="132"/>
    </row>
    <row r="246">
      <c r="F246" s="132"/>
    </row>
    <row r="247">
      <c r="F247" s="132"/>
    </row>
    <row r="248">
      <c r="F248" s="132"/>
    </row>
    <row r="249">
      <c r="F249" s="132"/>
    </row>
    <row r="250">
      <c r="F250" s="132"/>
    </row>
    <row r="251">
      <c r="F251" s="132"/>
    </row>
    <row r="252">
      <c r="F252" s="132"/>
    </row>
    <row r="253">
      <c r="F253" s="132"/>
    </row>
    <row r="254">
      <c r="F254" s="132"/>
    </row>
    <row r="255">
      <c r="F255" s="132"/>
    </row>
    <row r="256">
      <c r="F256" s="132"/>
    </row>
    <row r="257">
      <c r="F257" s="132"/>
    </row>
    <row r="258">
      <c r="F258" s="132"/>
    </row>
    <row r="259">
      <c r="F259" s="132"/>
    </row>
    <row r="260">
      <c r="F260" s="132"/>
    </row>
    <row r="261">
      <c r="F261" s="132"/>
    </row>
    <row r="262">
      <c r="F262" s="132"/>
    </row>
    <row r="263">
      <c r="F263" s="132"/>
    </row>
    <row r="264">
      <c r="F264" s="132"/>
    </row>
    <row r="265">
      <c r="F265" s="132"/>
    </row>
    <row r="266">
      <c r="F266" s="132"/>
    </row>
    <row r="267">
      <c r="F267" s="132"/>
    </row>
    <row r="268">
      <c r="F268" s="132"/>
    </row>
    <row r="269">
      <c r="F269" s="132"/>
    </row>
    <row r="270">
      <c r="F270" s="132"/>
    </row>
    <row r="271">
      <c r="F271" s="132"/>
    </row>
    <row r="272">
      <c r="F272" s="132"/>
    </row>
    <row r="273">
      <c r="F273" s="132"/>
    </row>
    <row r="274">
      <c r="F274" s="132"/>
    </row>
    <row r="275">
      <c r="F275" s="132"/>
    </row>
    <row r="276">
      <c r="F276" s="132"/>
    </row>
    <row r="277">
      <c r="F277" s="132"/>
    </row>
    <row r="278">
      <c r="F278" s="132"/>
    </row>
    <row r="279">
      <c r="F279" s="132"/>
    </row>
    <row r="280">
      <c r="F280" s="132"/>
    </row>
    <row r="281">
      <c r="F281" s="132"/>
    </row>
    <row r="282">
      <c r="F282" s="132"/>
    </row>
    <row r="283">
      <c r="F283" s="132"/>
    </row>
    <row r="284">
      <c r="F284" s="132"/>
    </row>
    <row r="285">
      <c r="F285" s="132"/>
    </row>
    <row r="286">
      <c r="F286" s="132"/>
    </row>
    <row r="287">
      <c r="F287" s="132"/>
    </row>
    <row r="288">
      <c r="F288" s="132"/>
    </row>
    <row r="289">
      <c r="F289" s="132"/>
    </row>
    <row r="290">
      <c r="F290" s="132"/>
    </row>
    <row r="291">
      <c r="F291" s="132"/>
    </row>
    <row r="292">
      <c r="F292" s="132"/>
    </row>
    <row r="293">
      <c r="F293" s="132"/>
    </row>
    <row r="294">
      <c r="F294" s="132"/>
    </row>
    <row r="295">
      <c r="F295" s="132"/>
    </row>
    <row r="296">
      <c r="F296" s="132"/>
    </row>
    <row r="297">
      <c r="F297" s="132"/>
    </row>
    <row r="298">
      <c r="F298" s="132"/>
    </row>
    <row r="299">
      <c r="F299" s="132"/>
    </row>
    <row r="300">
      <c r="F300" s="132"/>
    </row>
    <row r="301">
      <c r="F301" s="132"/>
    </row>
    <row r="302">
      <c r="F302" s="132"/>
    </row>
    <row r="303">
      <c r="F303" s="132"/>
    </row>
    <row r="304">
      <c r="F304" s="132"/>
    </row>
    <row r="305">
      <c r="F305" s="132"/>
    </row>
    <row r="306">
      <c r="F306" s="132"/>
    </row>
    <row r="307">
      <c r="F307" s="132"/>
    </row>
    <row r="308">
      <c r="F308" s="132"/>
    </row>
    <row r="309">
      <c r="F309" s="132"/>
    </row>
    <row r="310">
      <c r="F310" s="132"/>
    </row>
    <row r="311">
      <c r="F311" s="132"/>
    </row>
    <row r="312">
      <c r="F312" s="132"/>
    </row>
    <row r="313">
      <c r="F313" s="132"/>
    </row>
    <row r="314">
      <c r="F314" s="132"/>
    </row>
    <row r="315">
      <c r="F315" s="132"/>
    </row>
    <row r="316">
      <c r="F316" s="132"/>
    </row>
    <row r="317">
      <c r="F317" s="132"/>
    </row>
    <row r="318">
      <c r="F318" s="132"/>
    </row>
    <row r="319">
      <c r="F319" s="132"/>
    </row>
    <row r="320">
      <c r="F320" s="132"/>
    </row>
    <row r="321">
      <c r="F321" s="132"/>
    </row>
    <row r="322">
      <c r="F322" s="132"/>
    </row>
    <row r="323">
      <c r="F323" s="132"/>
    </row>
    <row r="324">
      <c r="F324" s="132"/>
    </row>
    <row r="325">
      <c r="F325" s="132"/>
    </row>
    <row r="326">
      <c r="F326" s="132"/>
    </row>
    <row r="327">
      <c r="F327" s="132"/>
    </row>
    <row r="328">
      <c r="F328" s="132"/>
    </row>
    <row r="329">
      <c r="F329" s="132"/>
    </row>
    <row r="330">
      <c r="F330" s="132"/>
    </row>
    <row r="331">
      <c r="F331" s="132"/>
    </row>
    <row r="332">
      <c r="F332" s="132"/>
    </row>
    <row r="333">
      <c r="F333" s="132"/>
    </row>
    <row r="334">
      <c r="F334" s="132"/>
    </row>
    <row r="335">
      <c r="F335" s="132"/>
    </row>
    <row r="336">
      <c r="F336" s="132"/>
    </row>
    <row r="337">
      <c r="F337" s="132"/>
    </row>
    <row r="338">
      <c r="F338" s="132"/>
    </row>
    <row r="339">
      <c r="F339" s="132"/>
    </row>
    <row r="340">
      <c r="F340" s="132"/>
    </row>
    <row r="341">
      <c r="F341" s="132"/>
    </row>
    <row r="342">
      <c r="F342" s="132"/>
    </row>
    <row r="343">
      <c r="F343" s="132"/>
    </row>
    <row r="344">
      <c r="F344" s="132"/>
    </row>
    <row r="345">
      <c r="F345" s="132"/>
    </row>
    <row r="346">
      <c r="F346" s="132"/>
    </row>
    <row r="347">
      <c r="F347" s="132"/>
    </row>
    <row r="348">
      <c r="F348" s="132"/>
    </row>
    <row r="349">
      <c r="F349" s="132"/>
    </row>
    <row r="350">
      <c r="F350" s="132"/>
    </row>
    <row r="351">
      <c r="F351" s="132"/>
    </row>
    <row r="352">
      <c r="F352" s="132"/>
    </row>
    <row r="353">
      <c r="F353" s="132"/>
    </row>
    <row r="354">
      <c r="F354" s="132"/>
    </row>
    <row r="355">
      <c r="F355" s="132"/>
    </row>
    <row r="356">
      <c r="F356" s="132"/>
    </row>
    <row r="357">
      <c r="F357" s="132"/>
    </row>
    <row r="358">
      <c r="F358" s="132"/>
    </row>
    <row r="359">
      <c r="F359" s="132"/>
    </row>
    <row r="360">
      <c r="F360" s="132"/>
    </row>
    <row r="361">
      <c r="F361" s="132"/>
    </row>
    <row r="362">
      <c r="F362" s="132"/>
    </row>
    <row r="363">
      <c r="F363" s="132"/>
    </row>
    <row r="364">
      <c r="F364" s="132"/>
    </row>
    <row r="365">
      <c r="F365" s="132"/>
    </row>
    <row r="366">
      <c r="F366" s="132"/>
    </row>
    <row r="367">
      <c r="F367" s="132"/>
    </row>
    <row r="368">
      <c r="F368" s="132"/>
    </row>
    <row r="369">
      <c r="F369" s="132"/>
    </row>
    <row r="370">
      <c r="F370" s="132"/>
    </row>
    <row r="371">
      <c r="F371" s="132"/>
    </row>
    <row r="372">
      <c r="F372" s="132"/>
    </row>
    <row r="373">
      <c r="F373" s="132"/>
    </row>
    <row r="374">
      <c r="F374" s="132"/>
    </row>
    <row r="375">
      <c r="F375" s="132"/>
    </row>
    <row r="376">
      <c r="F376" s="132"/>
    </row>
    <row r="377">
      <c r="F377" s="132"/>
    </row>
    <row r="378">
      <c r="F378" s="132"/>
    </row>
    <row r="379">
      <c r="F379" s="132"/>
    </row>
    <row r="380">
      <c r="F380" s="132"/>
    </row>
    <row r="381">
      <c r="F381" s="132"/>
    </row>
    <row r="382">
      <c r="F382" s="132"/>
    </row>
    <row r="383">
      <c r="F383" s="132"/>
    </row>
    <row r="384">
      <c r="F384" s="132"/>
    </row>
    <row r="385">
      <c r="F385" s="132"/>
    </row>
    <row r="386">
      <c r="F386" s="132"/>
    </row>
    <row r="387">
      <c r="F387" s="132"/>
    </row>
    <row r="388">
      <c r="F388" s="132"/>
    </row>
    <row r="389">
      <c r="F389" s="132"/>
    </row>
    <row r="390">
      <c r="F390" s="132"/>
    </row>
    <row r="391">
      <c r="F391" s="132"/>
    </row>
    <row r="392">
      <c r="F392" s="132"/>
    </row>
    <row r="393">
      <c r="F393" s="132"/>
    </row>
    <row r="394">
      <c r="F394" s="132"/>
    </row>
    <row r="395">
      <c r="F395" s="132"/>
    </row>
    <row r="396">
      <c r="F396" s="132"/>
    </row>
    <row r="397">
      <c r="F397" s="132"/>
    </row>
    <row r="398">
      <c r="F398" s="132"/>
    </row>
    <row r="399">
      <c r="F399" s="132"/>
    </row>
    <row r="400">
      <c r="F400" s="132"/>
    </row>
    <row r="401">
      <c r="F401" s="132"/>
    </row>
    <row r="402">
      <c r="F402" s="132"/>
    </row>
    <row r="403">
      <c r="F403" s="132"/>
    </row>
    <row r="404">
      <c r="F404" s="132"/>
    </row>
    <row r="405">
      <c r="F405" s="132"/>
    </row>
    <row r="406">
      <c r="F406" s="132"/>
    </row>
    <row r="407">
      <c r="F407" s="132"/>
    </row>
    <row r="408">
      <c r="F408" s="132"/>
    </row>
    <row r="409">
      <c r="F409" s="132"/>
    </row>
    <row r="410">
      <c r="F410" s="132"/>
    </row>
    <row r="411">
      <c r="F411" s="132"/>
    </row>
    <row r="412">
      <c r="F412" s="132"/>
    </row>
    <row r="413">
      <c r="F413" s="132"/>
    </row>
    <row r="414">
      <c r="F414" s="132"/>
    </row>
    <row r="415">
      <c r="F415" s="132"/>
    </row>
    <row r="416">
      <c r="F416" s="132"/>
    </row>
    <row r="417">
      <c r="F417" s="132"/>
    </row>
    <row r="418">
      <c r="F418" s="132"/>
    </row>
    <row r="419">
      <c r="F419" s="132"/>
    </row>
    <row r="420">
      <c r="F420" s="132"/>
    </row>
    <row r="421">
      <c r="F421" s="132"/>
    </row>
    <row r="422">
      <c r="F422" s="132"/>
    </row>
    <row r="423">
      <c r="F423" s="132"/>
    </row>
    <row r="424">
      <c r="F424" s="132"/>
    </row>
    <row r="425">
      <c r="F425" s="132"/>
    </row>
    <row r="426">
      <c r="F426" s="132"/>
    </row>
    <row r="427">
      <c r="F427" s="132"/>
    </row>
    <row r="428">
      <c r="F428" s="132"/>
    </row>
    <row r="429">
      <c r="F429" s="132"/>
    </row>
    <row r="430">
      <c r="F430" s="132"/>
    </row>
    <row r="431">
      <c r="F431" s="132"/>
    </row>
    <row r="432">
      <c r="F432" s="132"/>
    </row>
    <row r="433">
      <c r="F433" s="132"/>
    </row>
    <row r="434">
      <c r="F434" s="132"/>
    </row>
    <row r="435">
      <c r="F435" s="132"/>
    </row>
    <row r="436">
      <c r="F436" s="132"/>
    </row>
    <row r="437">
      <c r="F437" s="132"/>
    </row>
    <row r="438">
      <c r="F438" s="132"/>
    </row>
    <row r="439">
      <c r="F439" s="132"/>
    </row>
    <row r="440">
      <c r="F440" s="132"/>
    </row>
    <row r="441">
      <c r="F441" s="132"/>
    </row>
    <row r="442">
      <c r="F442" s="132"/>
    </row>
    <row r="443">
      <c r="F443" s="132"/>
    </row>
    <row r="444">
      <c r="F444" s="132"/>
    </row>
    <row r="445">
      <c r="F445" s="132"/>
    </row>
    <row r="446">
      <c r="F446" s="132"/>
    </row>
    <row r="447">
      <c r="F447" s="132"/>
    </row>
    <row r="448">
      <c r="F448" s="132"/>
    </row>
    <row r="449">
      <c r="F449" s="132"/>
    </row>
    <row r="450">
      <c r="F450" s="132"/>
    </row>
    <row r="451">
      <c r="F451" s="132"/>
    </row>
    <row r="452">
      <c r="F452" s="132"/>
    </row>
    <row r="453">
      <c r="F453" s="132"/>
    </row>
    <row r="454">
      <c r="F454" s="132"/>
    </row>
    <row r="455">
      <c r="F455" s="132"/>
    </row>
    <row r="456">
      <c r="F456" s="132"/>
    </row>
    <row r="457">
      <c r="F457" s="132"/>
    </row>
    <row r="458">
      <c r="F458" s="132"/>
    </row>
    <row r="459">
      <c r="F459" s="132"/>
    </row>
    <row r="460">
      <c r="F460" s="132"/>
    </row>
    <row r="461">
      <c r="F461" s="132"/>
    </row>
    <row r="462">
      <c r="F462" s="132"/>
    </row>
    <row r="463">
      <c r="F463" s="132"/>
    </row>
    <row r="464">
      <c r="F464" s="132"/>
    </row>
    <row r="465">
      <c r="F465" s="132"/>
    </row>
    <row r="466">
      <c r="F466" s="132"/>
    </row>
    <row r="467">
      <c r="F467" s="132"/>
    </row>
    <row r="468">
      <c r="F468" s="132"/>
    </row>
    <row r="469">
      <c r="F469" s="132"/>
    </row>
    <row r="470">
      <c r="F470" s="132"/>
    </row>
    <row r="471">
      <c r="F471" s="132"/>
    </row>
    <row r="472">
      <c r="F472" s="132"/>
    </row>
    <row r="473">
      <c r="F473" s="132"/>
    </row>
    <row r="474">
      <c r="F474" s="132"/>
    </row>
    <row r="475">
      <c r="F475" s="132"/>
    </row>
    <row r="476">
      <c r="F476" s="132"/>
    </row>
    <row r="477">
      <c r="F477" s="132"/>
    </row>
    <row r="478">
      <c r="F478" s="132"/>
    </row>
    <row r="479">
      <c r="F479" s="132"/>
    </row>
    <row r="480">
      <c r="F480" s="132"/>
    </row>
    <row r="481">
      <c r="F481" s="132"/>
    </row>
    <row r="482">
      <c r="F482" s="132"/>
    </row>
    <row r="483">
      <c r="F483" s="132"/>
    </row>
    <row r="484">
      <c r="F484" s="132"/>
    </row>
    <row r="485">
      <c r="F485" s="132"/>
    </row>
    <row r="486">
      <c r="F486" s="132"/>
    </row>
    <row r="487">
      <c r="F487" s="132"/>
    </row>
    <row r="488">
      <c r="F488" s="132"/>
    </row>
    <row r="489">
      <c r="F489" s="132"/>
    </row>
    <row r="490">
      <c r="F490" s="132"/>
    </row>
    <row r="491">
      <c r="F491" s="132"/>
    </row>
    <row r="492">
      <c r="F492" s="132"/>
    </row>
    <row r="493">
      <c r="F493" s="132"/>
    </row>
    <row r="494">
      <c r="F494" s="132"/>
    </row>
    <row r="495">
      <c r="F495" s="132"/>
    </row>
    <row r="496">
      <c r="F496" s="132"/>
    </row>
    <row r="497">
      <c r="F497" s="132"/>
    </row>
    <row r="498">
      <c r="F498" s="132"/>
    </row>
    <row r="499">
      <c r="F499" s="132"/>
    </row>
    <row r="500">
      <c r="F500" s="132"/>
    </row>
    <row r="501">
      <c r="F501" s="132"/>
    </row>
    <row r="502">
      <c r="F502" s="132"/>
    </row>
    <row r="503">
      <c r="F503" s="132"/>
    </row>
    <row r="504">
      <c r="F504" s="132"/>
    </row>
    <row r="505">
      <c r="F505" s="132"/>
    </row>
    <row r="506">
      <c r="F506" s="132"/>
    </row>
    <row r="507">
      <c r="F507" s="132"/>
    </row>
    <row r="508">
      <c r="F508" s="132"/>
    </row>
    <row r="509">
      <c r="F509" s="132"/>
    </row>
    <row r="510">
      <c r="F510" s="132"/>
    </row>
    <row r="511">
      <c r="F511" s="132"/>
    </row>
    <row r="512">
      <c r="F512" s="132"/>
    </row>
    <row r="513">
      <c r="F513" s="132"/>
    </row>
    <row r="514">
      <c r="F514" s="132"/>
    </row>
    <row r="515">
      <c r="F515" s="132"/>
    </row>
    <row r="516">
      <c r="F516" s="132"/>
    </row>
    <row r="517">
      <c r="F517" s="132"/>
    </row>
    <row r="518">
      <c r="F518" s="132"/>
    </row>
    <row r="519">
      <c r="F519" s="132"/>
    </row>
    <row r="520">
      <c r="F520" s="132"/>
    </row>
    <row r="521">
      <c r="F521" s="132"/>
    </row>
    <row r="522">
      <c r="F522" s="132"/>
    </row>
    <row r="523">
      <c r="F523" s="132"/>
    </row>
    <row r="524">
      <c r="F524" s="132"/>
    </row>
    <row r="525">
      <c r="F525" s="132"/>
    </row>
    <row r="526">
      <c r="F526" s="132"/>
    </row>
    <row r="527">
      <c r="F527" s="132"/>
    </row>
    <row r="528">
      <c r="F528" s="132"/>
    </row>
    <row r="529">
      <c r="F529" s="132"/>
    </row>
    <row r="530">
      <c r="F530" s="132"/>
    </row>
    <row r="531">
      <c r="F531" s="132"/>
    </row>
    <row r="532">
      <c r="F532" s="132"/>
    </row>
    <row r="533">
      <c r="F533" s="132"/>
    </row>
    <row r="534">
      <c r="F534" s="132"/>
    </row>
    <row r="535">
      <c r="F535" s="132"/>
    </row>
    <row r="536">
      <c r="F536" s="132"/>
    </row>
    <row r="537">
      <c r="F537" s="132"/>
    </row>
    <row r="538">
      <c r="F538" s="132"/>
    </row>
    <row r="539">
      <c r="F539" s="132"/>
    </row>
    <row r="540">
      <c r="F540" s="132"/>
    </row>
    <row r="541">
      <c r="F541" s="132"/>
    </row>
    <row r="542">
      <c r="F542" s="132"/>
    </row>
    <row r="543">
      <c r="F543" s="132"/>
    </row>
    <row r="544">
      <c r="F544" s="132"/>
    </row>
    <row r="545">
      <c r="F545" s="132"/>
    </row>
    <row r="546">
      <c r="F546" s="132"/>
    </row>
    <row r="547">
      <c r="F547" s="132"/>
    </row>
    <row r="548">
      <c r="F548" s="132"/>
    </row>
    <row r="549">
      <c r="F549" s="132"/>
    </row>
    <row r="550">
      <c r="F550" s="132"/>
    </row>
    <row r="551">
      <c r="F551" s="132"/>
    </row>
    <row r="552">
      <c r="F552" s="132"/>
    </row>
    <row r="553">
      <c r="F553" s="132"/>
    </row>
    <row r="554">
      <c r="F554" s="132"/>
    </row>
    <row r="555">
      <c r="F555" s="132"/>
    </row>
    <row r="556">
      <c r="F556" s="132"/>
    </row>
    <row r="557">
      <c r="F557" s="132"/>
    </row>
    <row r="558">
      <c r="F558" s="132"/>
    </row>
    <row r="559">
      <c r="F559" s="132"/>
    </row>
    <row r="560">
      <c r="F560" s="132"/>
    </row>
    <row r="561">
      <c r="F561" s="132"/>
    </row>
    <row r="562">
      <c r="F562" s="132"/>
    </row>
    <row r="563">
      <c r="F563" s="132"/>
    </row>
    <row r="564">
      <c r="F564" s="132"/>
    </row>
    <row r="565">
      <c r="F565" s="132"/>
    </row>
    <row r="566">
      <c r="F566" s="132"/>
    </row>
    <row r="567">
      <c r="F567" s="132"/>
    </row>
    <row r="568">
      <c r="F568" s="132"/>
    </row>
    <row r="569">
      <c r="F569" s="132"/>
    </row>
    <row r="570">
      <c r="F570" s="132"/>
    </row>
    <row r="571">
      <c r="F571" s="132"/>
    </row>
    <row r="572">
      <c r="F572" s="132"/>
    </row>
    <row r="573">
      <c r="F573" s="132"/>
    </row>
    <row r="574">
      <c r="F574" s="132"/>
    </row>
    <row r="575">
      <c r="F575" s="132"/>
    </row>
    <row r="576">
      <c r="F576" s="132"/>
    </row>
    <row r="577">
      <c r="F577" s="132"/>
    </row>
    <row r="578">
      <c r="F578" s="132"/>
    </row>
    <row r="579">
      <c r="F579" s="132"/>
    </row>
    <row r="580">
      <c r="F580" s="132"/>
    </row>
    <row r="581">
      <c r="F581" s="132"/>
    </row>
    <row r="582">
      <c r="F582" s="132"/>
    </row>
    <row r="583">
      <c r="F583" s="132"/>
    </row>
    <row r="584">
      <c r="F584" s="132"/>
    </row>
    <row r="585">
      <c r="F585" s="132"/>
    </row>
    <row r="586">
      <c r="F586" s="132"/>
    </row>
    <row r="587">
      <c r="F587" s="132"/>
    </row>
    <row r="588">
      <c r="F588" s="132"/>
    </row>
    <row r="589">
      <c r="F589" s="132"/>
    </row>
    <row r="590">
      <c r="F590" s="132"/>
    </row>
    <row r="591">
      <c r="F591" s="132"/>
    </row>
    <row r="592">
      <c r="F592" s="132"/>
    </row>
    <row r="593">
      <c r="F593" s="132"/>
    </row>
    <row r="594">
      <c r="F594" s="132"/>
    </row>
    <row r="595">
      <c r="F595" s="132"/>
    </row>
    <row r="596">
      <c r="F596" s="132"/>
    </row>
    <row r="597">
      <c r="F597" s="132"/>
    </row>
    <row r="598">
      <c r="F598" s="132"/>
    </row>
    <row r="599">
      <c r="F599" s="132"/>
    </row>
    <row r="600">
      <c r="F600" s="132"/>
    </row>
    <row r="601">
      <c r="F601" s="132"/>
    </row>
    <row r="602">
      <c r="F602" s="132"/>
    </row>
    <row r="603">
      <c r="F603" s="132"/>
    </row>
    <row r="604">
      <c r="F604" s="132"/>
    </row>
    <row r="605">
      <c r="F605" s="132"/>
    </row>
    <row r="606">
      <c r="F606" s="132"/>
    </row>
    <row r="607">
      <c r="F607" s="132"/>
    </row>
    <row r="608">
      <c r="F608" s="132"/>
    </row>
    <row r="609">
      <c r="F609" s="132"/>
    </row>
    <row r="610">
      <c r="F610" s="132"/>
    </row>
    <row r="611">
      <c r="F611" s="132"/>
    </row>
    <row r="612">
      <c r="F612" s="132"/>
    </row>
    <row r="613">
      <c r="F613" s="132"/>
    </row>
    <row r="614">
      <c r="F614" s="132"/>
    </row>
    <row r="615">
      <c r="F615" s="132"/>
    </row>
    <row r="616">
      <c r="F616" s="132"/>
    </row>
    <row r="617">
      <c r="F617" s="132"/>
    </row>
    <row r="618">
      <c r="F618" s="132"/>
    </row>
    <row r="619">
      <c r="F619" s="132"/>
    </row>
    <row r="620">
      <c r="F620" s="132"/>
    </row>
    <row r="621">
      <c r="F621" s="132"/>
    </row>
    <row r="622">
      <c r="F622" s="132"/>
    </row>
    <row r="623">
      <c r="F623" s="132"/>
    </row>
    <row r="624">
      <c r="F624" s="132"/>
    </row>
    <row r="625">
      <c r="F625" s="132"/>
    </row>
    <row r="626">
      <c r="F626" s="132"/>
    </row>
    <row r="627">
      <c r="F627" s="132"/>
    </row>
    <row r="628">
      <c r="F628" s="132"/>
    </row>
    <row r="629">
      <c r="F629" s="132"/>
    </row>
    <row r="630">
      <c r="F630" s="132"/>
    </row>
    <row r="631">
      <c r="F631" s="132"/>
    </row>
    <row r="632">
      <c r="F632" s="132"/>
    </row>
    <row r="633">
      <c r="F633" s="132"/>
    </row>
    <row r="634">
      <c r="F634" s="132"/>
    </row>
    <row r="635">
      <c r="F635" s="132"/>
    </row>
    <row r="636">
      <c r="F636" s="132"/>
    </row>
    <row r="637">
      <c r="F637" s="132"/>
    </row>
    <row r="638">
      <c r="F638" s="132"/>
    </row>
    <row r="639">
      <c r="F639" s="132"/>
    </row>
    <row r="640">
      <c r="F640" s="132"/>
    </row>
    <row r="641">
      <c r="F641" s="132"/>
    </row>
    <row r="642">
      <c r="F642" s="132"/>
    </row>
    <row r="643">
      <c r="F643" s="132"/>
    </row>
    <row r="644">
      <c r="F644" s="132"/>
    </row>
    <row r="645">
      <c r="F645" s="132"/>
    </row>
    <row r="646">
      <c r="F646" s="132"/>
    </row>
    <row r="647">
      <c r="F647" s="132"/>
    </row>
    <row r="648">
      <c r="F648" s="132"/>
    </row>
    <row r="649">
      <c r="F649" s="132"/>
    </row>
    <row r="650">
      <c r="F650" s="132"/>
    </row>
    <row r="651">
      <c r="F651" s="132"/>
    </row>
    <row r="652">
      <c r="F652" s="132"/>
    </row>
    <row r="653">
      <c r="F653" s="132"/>
    </row>
    <row r="654">
      <c r="F654" s="132"/>
    </row>
    <row r="655">
      <c r="F655" s="132"/>
    </row>
    <row r="656">
      <c r="F656" s="132"/>
    </row>
    <row r="657">
      <c r="F657" s="132"/>
    </row>
    <row r="658">
      <c r="F658" s="132"/>
    </row>
    <row r="659">
      <c r="F659" s="132"/>
    </row>
    <row r="660">
      <c r="F660" s="132"/>
    </row>
    <row r="661">
      <c r="F661" s="132"/>
    </row>
    <row r="662">
      <c r="F662" s="132"/>
    </row>
    <row r="663">
      <c r="F663" s="132"/>
    </row>
    <row r="664">
      <c r="F664" s="132"/>
    </row>
    <row r="665">
      <c r="F665" s="132"/>
    </row>
    <row r="666">
      <c r="F666" s="132"/>
    </row>
    <row r="667">
      <c r="F667" s="132"/>
    </row>
    <row r="668">
      <c r="F668" s="132"/>
    </row>
    <row r="669">
      <c r="F669" s="132"/>
    </row>
    <row r="670">
      <c r="F670" s="132"/>
    </row>
    <row r="671">
      <c r="F671" s="132"/>
    </row>
    <row r="672">
      <c r="F672" s="132"/>
    </row>
    <row r="673">
      <c r="F673" s="132"/>
    </row>
    <row r="674">
      <c r="F674" s="132"/>
    </row>
    <row r="675">
      <c r="F675" s="132"/>
    </row>
    <row r="676">
      <c r="F676" s="132"/>
    </row>
    <row r="677">
      <c r="F677" s="132"/>
    </row>
    <row r="678">
      <c r="F678" s="132"/>
    </row>
    <row r="679">
      <c r="F679" s="132"/>
    </row>
    <row r="680">
      <c r="F680" s="132"/>
    </row>
    <row r="681">
      <c r="F681" s="132"/>
    </row>
    <row r="682">
      <c r="F682" s="132"/>
    </row>
    <row r="683">
      <c r="F683" s="132"/>
    </row>
    <row r="684">
      <c r="F684" s="132"/>
    </row>
    <row r="685">
      <c r="F685" s="132"/>
    </row>
    <row r="686">
      <c r="F686" s="132"/>
    </row>
    <row r="687">
      <c r="F687" s="132"/>
    </row>
    <row r="688">
      <c r="F688" s="132"/>
    </row>
    <row r="689">
      <c r="F689" s="132"/>
    </row>
    <row r="690">
      <c r="F690" s="132"/>
    </row>
    <row r="691">
      <c r="F691" s="132"/>
    </row>
    <row r="692">
      <c r="F692" s="132"/>
    </row>
    <row r="693">
      <c r="F693" s="132"/>
    </row>
    <row r="694">
      <c r="F694" s="132"/>
    </row>
    <row r="695">
      <c r="F695" s="132"/>
    </row>
    <row r="696">
      <c r="F696" s="132"/>
    </row>
    <row r="697">
      <c r="F697" s="132"/>
    </row>
    <row r="698">
      <c r="F698" s="132"/>
    </row>
    <row r="699">
      <c r="F699" s="132"/>
    </row>
    <row r="700">
      <c r="F700" s="132"/>
    </row>
    <row r="701">
      <c r="F701" s="132"/>
    </row>
    <row r="702">
      <c r="F702" s="132"/>
    </row>
    <row r="703">
      <c r="F703" s="132"/>
    </row>
    <row r="704">
      <c r="F704" s="132"/>
    </row>
    <row r="705">
      <c r="F705" s="132"/>
    </row>
    <row r="706">
      <c r="F706" s="132"/>
    </row>
    <row r="707">
      <c r="F707" s="132"/>
    </row>
    <row r="708">
      <c r="F708" s="132"/>
    </row>
    <row r="709">
      <c r="F709" s="132"/>
    </row>
    <row r="710">
      <c r="F710" s="132"/>
    </row>
    <row r="711">
      <c r="F711" s="132"/>
    </row>
    <row r="712">
      <c r="F712" s="132"/>
    </row>
    <row r="713">
      <c r="F713" s="132"/>
    </row>
    <row r="714">
      <c r="F714" s="132"/>
    </row>
    <row r="715">
      <c r="F715" s="132"/>
    </row>
    <row r="716">
      <c r="F716" s="132"/>
    </row>
    <row r="717">
      <c r="F717" s="132"/>
    </row>
    <row r="718">
      <c r="F718" s="132"/>
    </row>
    <row r="719">
      <c r="F719" s="132"/>
    </row>
    <row r="720">
      <c r="F720" s="132"/>
    </row>
    <row r="721">
      <c r="F721" s="132"/>
    </row>
    <row r="722">
      <c r="F722" s="132"/>
    </row>
    <row r="723">
      <c r="F723" s="132"/>
    </row>
    <row r="724">
      <c r="F724" s="132"/>
    </row>
    <row r="725">
      <c r="F725" s="132"/>
    </row>
    <row r="726">
      <c r="F726" s="132"/>
    </row>
    <row r="727">
      <c r="F727" s="132"/>
    </row>
    <row r="728">
      <c r="F728" s="132"/>
    </row>
    <row r="729">
      <c r="F729" s="132"/>
    </row>
    <row r="730">
      <c r="F730" s="132"/>
    </row>
    <row r="731">
      <c r="F731" s="132"/>
    </row>
    <row r="732">
      <c r="F732" s="132"/>
    </row>
    <row r="733">
      <c r="F733" s="132"/>
    </row>
    <row r="734">
      <c r="F734" s="132"/>
    </row>
    <row r="735">
      <c r="F735" s="132"/>
    </row>
    <row r="736">
      <c r="F736" s="132"/>
    </row>
    <row r="737">
      <c r="F737" s="132"/>
    </row>
    <row r="738">
      <c r="F738" s="132"/>
    </row>
    <row r="739">
      <c r="F739" s="132"/>
    </row>
    <row r="740">
      <c r="F740" s="132"/>
    </row>
    <row r="741">
      <c r="F741" s="132"/>
    </row>
    <row r="742">
      <c r="F742" s="132"/>
    </row>
    <row r="743">
      <c r="F743" s="132"/>
    </row>
    <row r="744">
      <c r="F744" s="132"/>
    </row>
    <row r="745">
      <c r="F745" s="132"/>
    </row>
    <row r="746">
      <c r="F746" s="132"/>
    </row>
    <row r="747">
      <c r="F747" s="132"/>
    </row>
    <row r="748">
      <c r="F748" s="132"/>
    </row>
    <row r="749">
      <c r="F749" s="132"/>
    </row>
    <row r="750">
      <c r="F750" s="132"/>
    </row>
    <row r="751">
      <c r="F751" s="132"/>
    </row>
    <row r="752">
      <c r="F752" s="132"/>
    </row>
    <row r="753">
      <c r="F753" s="132"/>
    </row>
    <row r="754">
      <c r="F754" s="132"/>
    </row>
    <row r="755">
      <c r="F755" s="132"/>
    </row>
    <row r="756">
      <c r="F756" s="132"/>
    </row>
    <row r="757">
      <c r="F757" s="132"/>
    </row>
    <row r="758">
      <c r="F758" s="132"/>
    </row>
    <row r="759">
      <c r="F759" s="132"/>
    </row>
    <row r="760">
      <c r="F760" s="132"/>
    </row>
    <row r="761">
      <c r="F761" s="132"/>
    </row>
    <row r="762">
      <c r="F762" s="132"/>
    </row>
    <row r="763">
      <c r="F763" s="132"/>
    </row>
    <row r="764">
      <c r="F764" s="132"/>
    </row>
    <row r="765">
      <c r="F765" s="132"/>
    </row>
    <row r="766">
      <c r="F766" s="132"/>
    </row>
    <row r="767">
      <c r="F767" s="132"/>
    </row>
    <row r="768">
      <c r="F768" s="132"/>
    </row>
    <row r="769">
      <c r="F769" s="132"/>
    </row>
    <row r="770">
      <c r="F770" s="132"/>
    </row>
    <row r="771">
      <c r="F771" s="132"/>
    </row>
    <row r="772">
      <c r="F772" s="132"/>
    </row>
    <row r="773">
      <c r="F773" s="132"/>
    </row>
    <row r="774">
      <c r="F774" s="132"/>
    </row>
    <row r="775">
      <c r="F775" s="132"/>
    </row>
    <row r="776">
      <c r="F776" s="132"/>
    </row>
    <row r="777">
      <c r="F777" s="132"/>
    </row>
    <row r="778">
      <c r="F778" s="132"/>
    </row>
    <row r="779">
      <c r="F779" s="132"/>
    </row>
    <row r="780">
      <c r="F780" s="132"/>
    </row>
    <row r="781">
      <c r="F781" s="132"/>
    </row>
    <row r="782">
      <c r="F782" s="132"/>
    </row>
    <row r="783">
      <c r="F783" s="132"/>
    </row>
    <row r="784">
      <c r="F784" s="132"/>
    </row>
    <row r="785">
      <c r="F785" s="132"/>
    </row>
    <row r="786">
      <c r="F786" s="132"/>
    </row>
    <row r="787">
      <c r="F787" s="132"/>
    </row>
    <row r="788">
      <c r="F788" s="132"/>
    </row>
    <row r="789">
      <c r="F789" s="132"/>
    </row>
    <row r="790">
      <c r="F790" s="132"/>
    </row>
    <row r="791">
      <c r="F791" s="132"/>
    </row>
    <row r="792">
      <c r="F792" s="132"/>
    </row>
    <row r="793">
      <c r="F793" s="132"/>
    </row>
    <row r="794">
      <c r="F794" s="132"/>
    </row>
    <row r="795">
      <c r="F795" s="132"/>
    </row>
    <row r="796">
      <c r="F796" s="132"/>
    </row>
    <row r="797">
      <c r="F797" s="132"/>
    </row>
    <row r="798">
      <c r="F798" s="132"/>
    </row>
    <row r="799">
      <c r="F799" s="132"/>
    </row>
    <row r="800">
      <c r="F800" s="132"/>
    </row>
    <row r="801">
      <c r="F801" s="132"/>
    </row>
    <row r="802">
      <c r="F802" s="132"/>
    </row>
    <row r="803">
      <c r="F803" s="132"/>
    </row>
    <row r="804">
      <c r="F804" s="132"/>
    </row>
    <row r="805">
      <c r="F805" s="132"/>
    </row>
    <row r="806">
      <c r="F806" s="132"/>
    </row>
    <row r="807">
      <c r="F807" s="132"/>
    </row>
    <row r="808">
      <c r="F808" s="132"/>
    </row>
    <row r="809">
      <c r="F809" s="132"/>
    </row>
    <row r="810">
      <c r="F810" s="132"/>
    </row>
    <row r="811">
      <c r="F811" s="132"/>
    </row>
    <row r="812">
      <c r="F812" s="132"/>
    </row>
    <row r="813">
      <c r="F813" s="132"/>
    </row>
    <row r="814">
      <c r="F814" s="132"/>
    </row>
    <row r="815">
      <c r="F815" s="132"/>
    </row>
    <row r="816">
      <c r="F816" s="132"/>
    </row>
    <row r="817">
      <c r="F817" s="132"/>
    </row>
    <row r="818">
      <c r="F818" s="132"/>
    </row>
    <row r="819">
      <c r="F819" s="132"/>
    </row>
    <row r="820">
      <c r="F820" s="132"/>
    </row>
    <row r="821">
      <c r="F821" s="132"/>
    </row>
    <row r="822">
      <c r="F822" s="132"/>
    </row>
    <row r="823">
      <c r="F823" s="132"/>
    </row>
    <row r="824">
      <c r="F824" s="132"/>
    </row>
    <row r="825">
      <c r="F825" s="132"/>
    </row>
    <row r="826">
      <c r="F826" s="132"/>
    </row>
    <row r="827">
      <c r="F827" s="132"/>
    </row>
    <row r="828">
      <c r="F828" s="132"/>
    </row>
    <row r="829">
      <c r="F829" s="132"/>
    </row>
    <row r="830">
      <c r="F830" s="132"/>
    </row>
    <row r="831">
      <c r="F831" s="132"/>
    </row>
    <row r="832">
      <c r="F832" s="132"/>
    </row>
    <row r="833">
      <c r="F833" s="132"/>
    </row>
    <row r="834">
      <c r="F834" s="132"/>
    </row>
    <row r="835">
      <c r="F835" s="132"/>
    </row>
    <row r="836">
      <c r="F836" s="132"/>
    </row>
    <row r="837">
      <c r="F837" s="132"/>
    </row>
    <row r="838">
      <c r="F838" s="132"/>
    </row>
    <row r="839">
      <c r="F839" s="132"/>
    </row>
    <row r="840">
      <c r="F840" s="132"/>
    </row>
    <row r="841">
      <c r="F841" s="132"/>
    </row>
    <row r="842">
      <c r="F842" s="132"/>
    </row>
    <row r="843">
      <c r="F843" s="132"/>
    </row>
    <row r="844">
      <c r="F844" s="132"/>
    </row>
    <row r="845">
      <c r="F845" s="132"/>
    </row>
    <row r="846">
      <c r="F846" s="132"/>
    </row>
    <row r="847">
      <c r="F847" s="132"/>
    </row>
    <row r="848">
      <c r="F848" s="132"/>
    </row>
    <row r="849">
      <c r="F849" s="132"/>
    </row>
    <row r="850">
      <c r="F850" s="132"/>
    </row>
    <row r="851">
      <c r="F851" s="132"/>
    </row>
    <row r="852">
      <c r="F852" s="132"/>
    </row>
    <row r="853">
      <c r="F853" s="132"/>
    </row>
    <row r="854">
      <c r="F854" s="132"/>
    </row>
    <row r="855">
      <c r="F855" s="132"/>
    </row>
    <row r="856">
      <c r="F856" s="132"/>
    </row>
    <row r="857">
      <c r="F857" s="132"/>
    </row>
    <row r="858">
      <c r="F858" s="132"/>
    </row>
    <row r="859">
      <c r="F859" s="132"/>
    </row>
    <row r="860">
      <c r="F860" s="132"/>
    </row>
    <row r="861">
      <c r="F861" s="132"/>
    </row>
    <row r="862">
      <c r="F862" s="132"/>
    </row>
    <row r="863">
      <c r="F863" s="132"/>
    </row>
    <row r="864">
      <c r="F864" s="132"/>
    </row>
    <row r="865">
      <c r="F865" s="132"/>
    </row>
    <row r="866">
      <c r="F866" s="132"/>
    </row>
    <row r="867">
      <c r="F867" s="132"/>
    </row>
    <row r="868">
      <c r="F868" s="132"/>
    </row>
    <row r="869">
      <c r="F869" s="132"/>
    </row>
    <row r="870">
      <c r="F870" s="132"/>
    </row>
    <row r="871">
      <c r="F871" s="132"/>
    </row>
    <row r="872">
      <c r="F872" s="132"/>
    </row>
    <row r="873">
      <c r="F873" s="132"/>
    </row>
    <row r="874">
      <c r="F874" s="132"/>
    </row>
    <row r="875">
      <c r="F875" s="132"/>
    </row>
    <row r="876">
      <c r="F876" s="132"/>
    </row>
    <row r="877">
      <c r="F877" s="132"/>
    </row>
    <row r="878">
      <c r="F878" s="132"/>
    </row>
    <row r="879">
      <c r="F879" s="132"/>
    </row>
    <row r="880">
      <c r="F880" s="132"/>
    </row>
    <row r="881">
      <c r="F881" s="132"/>
    </row>
    <row r="882">
      <c r="F882" s="132"/>
    </row>
    <row r="883">
      <c r="F883" s="132"/>
    </row>
    <row r="884">
      <c r="F884" s="132"/>
    </row>
    <row r="885">
      <c r="F885" s="132"/>
    </row>
    <row r="886">
      <c r="F886" s="132"/>
    </row>
    <row r="887">
      <c r="F887" s="132"/>
    </row>
    <row r="888">
      <c r="F888" s="132"/>
    </row>
    <row r="889">
      <c r="F889" s="132"/>
    </row>
    <row r="890">
      <c r="F890" s="132"/>
    </row>
    <row r="891">
      <c r="F891" s="132"/>
    </row>
    <row r="892">
      <c r="F892" s="132"/>
    </row>
    <row r="893">
      <c r="F893" s="132"/>
    </row>
    <row r="894">
      <c r="F894" s="132"/>
    </row>
    <row r="895">
      <c r="F895" s="132"/>
    </row>
    <row r="896">
      <c r="F896" s="132"/>
    </row>
    <row r="897">
      <c r="F897" s="132"/>
    </row>
    <row r="898">
      <c r="F898" s="132"/>
    </row>
    <row r="899">
      <c r="F899" s="132"/>
    </row>
    <row r="900">
      <c r="F900" s="132"/>
    </row>
    <row r="901">
      <c r="F901" s="132"/>
    </row>
    <row r="902">
      <c r="F902" s="132"/>
    </row>
    <row r="903">
      <c r="F903" s="132"/>
    </row>
    <row r="904">
      <c r="F904" s="132"/>
    </row>
    <row r="905">
      <c r="F905" s="132"/>
    </row>
    <row r="906">
      <c r="F906" s="132"/>
    </row>
    <row r="907">
      <c r="F907" s="132"/>
    </row>
    <row r="908">
      <c r="F908" s="132"/>
    </row>
    <row r="909">
      <c r="F909" s="132"/>
    </row>
    <row r="910">
      <c r="F910" s="132"/>
    </row>
    <row r="911">
      <c r="F911" s="132"/>
    </row>
    <row r="912">
      <c r="F912" s="132"/>
    </row>
    <row r="913">
      <c r="F913" s="132"/>
    </row>
    <row r="914">
      <c r="F914" s="132"/>
    </row>
    <row r="915">
      <c r="F915" s="132"/>
    </row>
    <row r="916">
      <c r="F916" s="132"/>
    </row>
    <row r="917">
      <c r="F917" s="132"/>
    </row>
    <row r="918">
      <c r="F918" s="132"/>
    </row>
    <row r="919">
      <c r="F919" s="132"/>
    </row>
    <row r="920">
      <c r="F920" s="132"/>
    </row>
    <row r="921">
      <c r="F921" s="132"/>
    </row>
    <row r="922">
      <c r="F922" s="132"/>
    </row>
    <row r="923">
      <c r="F923" s="132"/>
    </row>
    <row r="924">
      <c r="F924" s="132"/>
    </row>
    <row r="925">
      <c r="F925" s="132"/>
    </row>
    <row r="926">
      <c r="F926" s="132"/>
    </row>
    <row r="927">
      <c r="F927" s="132"/>
    </row>
    <row r="928">
      <c r="F928" s="132"/>
    </row>
    <row r="929">
      <c r="F929" s="132"/>
    </row>
    <row r="930">
      <c r="F930" s="132"/>
    </row>
    <row r="931">
      <c r="F931" s="132"/>
    </row>
    <row r="932">
      <c r="F932" s="132"/>
    </row>
    <row r="933">
      <c r="F933" s="132"/>
    </row>
    <row r="934">
      <c r="F934" s="132"/>
    </row>
    <row r="935">
      <c r="F935" s="132"/>
    </row>
    <row r="936">
      <c r="F936" s="132"/>
    </row>
    <row r="937">
      <c r="F937" s="132"/>
    </row>
    <row r="938">
      <c r="F938" s="132"/>
    </row>
    <row r="939">
      <c r="F939" s="132"/>
    </row>
    <row r="940">
      <c r="F940" s="132"/>
    </row>
    <row r="941">
      <c r="F941" s="132"/>
    </row>
    <row r="942">
      <c r="F942" s="132"/>
    </row>
    <row r="943">
      <c r="F943" s="132"/>
    </row>
    <row r="944">
      <c r="F944" s="132"/>
    </row>
    <row r="945">
      <c r="F945" s="132"/>
    </row>
    <row r="946">
      <c r="F946" s="132"/>
    </row>
    <row r="947">
      <c r="F947" s="132"/>
    </row>
    <row r="948">
      <c r="F948" s="132"/>
    </row>
    <row r="949">
      <c r="F949" s="132"/>
    </row>
    <row r="950">
      <c r="F950" s="132"/>
    </row>
    <row r="951">
      <c r="F951" s="132"/>
    </row>
    <row r="952">
      <c r="F952" s="132"/>
    </row>
    <row r="953">
      <c r="F953" s="132"/>
    </row>
    <row r="954">
      <c r="F954" s="132"/>
    </row>
    <row r="955">
      <c r="F955" s="132"/>
    </row>
    <row r="956">
      <c r="F956" s="132"/>
    </row>
    <row r="957">
      <c r="F957" s="132"/>
    </row>
    <row r="958">
      <c r="F958" s="132"/>
    </row>
    <row r="959">
      <c r="F959" s="132"/>
    </row>
    <row r="960">
      <c r="F960" s="132"/>
    </row>
    <row r="961">
      <c r="F961" s="132"/>
    </row>
    <row r="962">
      <c r="F962" s="132"/>
    </row>
    <row r="963">
      <c r="F963" s="132"/>
    </row>
    <row r="964">
      <c r="F964" s="132"/>
    </row>
    <row r="965">
      <c r="F965" s="132"/>
    </row>
    <row r="966">
      <c r="F966" s="132"/>
    </row>
    <row r="967">
      <c r="F967" s="132"/>
    </row>
    <row r="968">
      <c r="F968" s="132"/>
    </row>
    <row r="969">
      <c r="F969" s="132"/>
    </row>
    <row r="970">
      <c r="F970" s="132"/>
    </row>
    <row r="971">
      <c r="F971" s="132"/>
    </row>
    <row r="972">
      <c r="F972" s="132"/>
    </row>
    <row r="973">
      <c r="F973" s="132"/>
    </row>
    <row r="974">
      <c r="F974" s="132"/>
    </row>
    <row r="975">
      <c r="F975" s="132"/>
    </row>
    <row r="976">
      <c r="F976" s="132"/>
    </row>
    <row r="977">
      <c r="F977" s="132"/>
    </row>
    <row r="978">
      <c r="F978" s="132"/>
    </row>
    <row r="979">
      <c r="F979" s="132"/>
    </row>
    <row r="980">
      <c r="F980" s="132"/>
    </row>
    <row r="981">
      <c r="F981" s="132"/>
    </row>
    <row r="982">
      <c r="F982" s="132"/>
    </row>
    <row r="983">
      <c r="F983" s="132"/>
    </row>
    <row r="984">
      <c r="F984" s="132"/>
    </row>
    <row r="985">
      <c r="F985" s="132"/>
    </row>
    <row r="986">
      <c r="F986" s="132"/>
    </row>
    <row r="987">
      <c r="F987" s="132"/>
    </row>
    <row r="988">
      <c r="F988" s="132"/>
    </row>
    <row r="989">
      <c r="F989" s="132"/>
    </row>
    <row r="990">
      <c r="F990" s="132"/>
    </row>
    <row r="991">
      <c r="F991" s="132"/>
    </row>
    <row r="992">
      <c r="F992" s="132"/>
    </row>
    <row r="993">
      <c r="F993" s="132"/>
    </row>
    <row r="994">
      <c r="F994" s="132"/>
    </row>
    <row r="995">
      <c r="F995" s="132"/>
    </row>
    <row r="996">
      <c r="F996" s="132"/>
    </row>
    <row r="997">
      <c r="F997" s="132"/>
    </row>
    <row r="998">
      <c r="F998" s="132"/>
    </row>
    <row r="999">
      <c r="F999" s="132"/>
    </row>
    <row r="1000">
      <c r="F1000" s="13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7.88"/>
    <col customWidth="1" min="5" max="5" width="25.38"/>
    <col customWidth="1" min="6" max="6" width="9.13"/>
    <col customWidth="1" min="7" max="7" width="13.25"/>
  </cols>
  <sheetData>
    <row r="1">
      <c r="A1" s="6" t="s">
        <v>0</v>
      </c>
      <c r="B1" s="6" t="s">
        <v>6655</v>
      </c>
      <c r="C1" s="6" t="s">
        <v>1</v>
      </c>
      <c r="D1" s="6" t="s">
        <v>11</v>
      </c>
      <c r="E1" s="6" t="s">
        <v>6674</v>
      </c>
      <c r="F1" s="131" t="s">
        <v>6675</v>
      </c>
      <c r="G1" s="6" t="s">
        <v>6676</v>
      </c>
    </row>
    <row r="2">
      <c r="A2" s="6">
        <v>1.0</v>
      </c>
      <c r="B2" s="6" t="s">
        <v>6462</v>
      </c>
      <c r="C2" s="6" t="s">
        <v>2965</v>
      </c>
      <c r="D2" s="6" t="s">
        <v>6659</v>
      </c>
      <c r="E2" s="6" t="s">
        <v>6677</v>
      </c>
      <c r="F2" s="131">
        <v>32.0</v>
      </c>
      <c r="G2" s="131">
        <v>55.0</v>
      </c>
    </row>
    <row r="3">
      <c r="A3" s="6">
        <v>2.0</v>
      </c>
      <c r="B3" s="6" t="s">
        <v>6462</v>
      </c>
      <c r="C3" s="6" t="s">
        <v>2965</v>
      </c>
      <c r="D3" s="6" t="s">
        <v>6659</v>
      </c>
      <c r="E3" s="6" t="s">
        <v>6678</v>
      </c>
      <c r="F3" s="131">
        <v>11.0</v>
      </c>
      <c r="G3" s="6">
        <v>30.0</v>
      </c>
    </row>
    <row r="4">
      <c r="A4" s="6">
        <v>3.0</v>
      </c>
      <c r="B4" s="6" t="s">
        <v>6462</v>
      </c>
      <c r="C4" s="6" t="s">
        <v>2965</v>
      </c>
      <c r="D4" s="6" t="s">
        <v>6659</v>
      </c>
      <c r="E4" s="6" t="s">
        <v>6679</v>
      </c>
      <c r="F4" s="131">
        <v>5.0</v>
      </c>
      <c r="G4" s="6">
        <v>5.0</v>
      </c>
    </row>
    <row r="5">
      <c r="A5" s="6">
        <v>4.0</v>
      </c>
      <c r="B5" s="6" t="s">
        <v>6462</v>
      </c>
      <c r="C5" s="6" t="s">
        <v>2965</v>
      </c>
      <c r="D5" s="6" t="s">
        <v>6659</v>
      </c>
      <c r="E5" s="6" t="s">
        <v>6680</v>
      </c>
      <c r="F5" s="131">
        <v>0.0</v>
      </c>
      <c r="G5" s="6">
        <v>10.0</v>
      </c>
    </row>
    <row r="6">
      <c r="A6" s="6">
        <v>5.0</v>
      </c>
      <c r="B6" s="6" t="s">
        <v>6501</v>
      </c>
      <c r="C6" s="6" t="s">
        <v>6502</v>
      </c>
      <c r="D6" s="6" t="s">
        <v>6659</v>
      </c>
      <c r="E6" s="6" t="s">
        <v>6677</v>
      </c>
      <c r="F6" s="131">
        <v>39.0</v>
      </c>
      <c r="G6" s="131">
        <v>55.0</v>
      </c>
    </row>
    <row r="7">
      <c r="A7" s="6">
        <v>6.0</v>
      </c>
      <c r="B7" s="6" t="s">
        <v>6501</v>
      </c>
      <c r="C7" s="6" t="s">
        <v>6502</v>
      </c>
      <c r="D7" s="6" t="s">
        <v>6659</v>
      </c>
      <c r="E7" s="6" t="s">
        <v>6678</v>
      </c>
      <c r="F7" s="131">
        <v>19.0</v>
      </c>
      <c r="G7" s="6">
        <v>30.0</v>
      </c>
    </row>
    <row r="8">
      <c r="A8" s="6">
        <v>7.0</v>
      </c>
      <c r="B8" s="6" t="s">
        <v>6501</v>
      </c>
      <c r="C8" s="6" t="s">
        <v>6502</v>
      </c>
      <c r="D8" s="6" t="s">
        <v>6659</v>
      </c>
      <c r="E8" s="6" t="s">
        <v>6679</v>
      </c>
      <c r="F8" s="131">
        <v>5.0</v>
      </c>
      <c r="G8" s="6">
        <v>5.0</v>
      </c>
    </row>
    <row r="9">
      <c r="A9" s="6">
        <v>8.0</v>
      </c>
      <c r="B9" s="6" t="s">
        <v>6501</v>
      </c>
      <c r="C9" s="6" t="s">
        <v>6502</v>
      </c>
      <c r="D9" s="6" t="s">
        <v>6659</v>
      </c>
      <c r="E9" s="6" t="s">
        <v>6680</v>
      </c>
      <c r="F9" s="131">
        <v>0.0</v>
      </c>
      <c r="G9" s="6">
        <v>10.0</v>
      </c>
    </row>
    <row r="10">
      <c r="A10" s="6">
        <v>9.0</v>
      </c>
      <c r="B10" s="6" t="s">
        <v>6516</v>
      </c>
      <c r="C10" s="6" t="s">
        <v>6517</v>
      </c>
      <c r="D10" s="6" t="s">
        <v>6659</v>
      </c>
      <c r="E10" s="6" t="s">
        <v>6677</v>
      </c>
      <c r="F10" s="131">
        <v>36.0</v>
      </c>
      <c r="G10" s="131">
        <v>55.0</v>
      </c>
    </row>
    <row r="11">
      <c r="A11" s="6">
        <v>10.0</v>
      </c>
      <c r="B11" s="6" t="s">
        <v>6516</v>
      </c>
      <c r="C11" s="6" t="s">
        <v>6517</v>
      </c>
      <c r="D11" s="6" t="s">
        <v>6659</v>
      </c>
      <c r="E11" s="6" t="s">
        <v>6678</v>
      </c>
      <c r="F11" s="131">
        <v>20.0</v>
      </c>
      <c r="G11" s="6">
        <v>30.0</v>
      </c>
    </row>
    <row r="12">
      <c r="A12" s="6">
        <v>11.0</v>
      </c>
      <c r="B12" s="6" t="s">
        <v>6516</v>
      </c>
      <c r="C12" s="6" t="s">
        <v>6517</v>
      </c>
      <c r="D12" s="6" t="s">
        <v>6659</v>
      </c>
      <c r="E12" s="6" t="s">
        <v>6679</v>
      </c>
      <c r="F12" s="131">
        <v>5.0</v>
      </c>
      <c r="G12" s="6">
        <v>5.0</v>
      </c>
    </row>
    <row r="13">
      <c r="A13" s="6">
        <v>12.0</v>
      </c>
      <c r="B13" s="6" t="s">
        <v>6516</v>
      </c>
      <c r="C13" s="6" t="s">
        <v>6517</v>
      </c>
      <c r="D13" s="6" t="s">
        <v>6659</v>
      </c>
      <c r="E13" s="6" t="s">
        <v>6680</v>
      </c>
      <c r="F13" s="131">
        <v>0.0</v>
      </c>
      <c r="G13" s="6">
        <v>10.0</v>
      </c>
    </row>
    <row r="14">
      <c r="A14" s="6">
        <v>13.0</v>
      </c>
      <c r="B14" s="6" t="s">
        <v>6523</v>
      </c>
      <c r="C14" s="6" t="s">
        <v>6524</v>
      </c>
      <c r="D14" s="6" t="s">
        <v>6659</v>
      </c>
      <c r="E14" s="6" t="s">
        <v>6677</v>
      </c>
      <c r="F14" s="131">
        <v>2.0</v>
      </c>
      <c r="G14" s="131">
        <v>55.0</v>
      </c>
    </row>
    <row r="15">
      <c r="A15" s="6">
        <v>14.0</v>
      </c>
      <c r="B15" s="6" t="s">
        <v>6523</v>
      </c>
      <c r="C15" s="6" t="s">
        <v>6524</v>
      </c>
      <c r="D15" s="6" t="s">
        <v>6659</v>
      </c>
      <c r="E15" s="6" t="s">
        <v>6678</v>
      </c>
      <c r="F15" s="131">
        <v>51.0</v>
      </c>
      <c r="G15" s="6">
        <v>30.0</v>
      </c>
    </row>
    <row r="16">
      <c r="A16" s="6">
        <v>15.0</v>
      </c>
      <c r="B16" s="6" t="s">
        <v>6523</v>
      </c>
      <c r="C16" s="6" t="s">
        <v>6524</v>
      </c>
      <c r="D16" s="6" t="s">
        <v>6659</v>
      </c>
      <c r="E16" s="6" t="s">
        <v>6679</v>
      </c>
      <c r="F16" s="131">
        <v>0.0</v>
      </c>
      <c r="G16" s="6">
        <v>5.0</v>
      </c>
    </row>
    <row r="17">
      <c r="A17" s="6">
        <v>16.0</v>
      </c>
      <c r="B17" s="6" t="s">
        <v>6523</v>
      </c>
      <c r="C17" s="6" t="s">
        <v>6524</v>
      </c>
      <c r="D17" s="6" t="s">
        <v>6659</v>
      </c>
      <c r="E17" s="6" t="s">
        <v>6680</v>
      </c>
      <c r="F17" s="131">
        <v>0.0</v>
      </c>
      <c r="G17" s="6">
        <v>10.0</v>
      </c>
    </row>
    <row r="18">
      <c r="A18" s="6">
        <v>17.0</v>
      </c>
      <c r="B18" s="6" t="s">
        <v>6530</v>
      </c>
      <c r="C18" s="6" t="s">
        <v>6531</v>
      </c>
      <c r="D18" s="6" t="s">
        <v>6659</v>
      </c>
      <c r="E18" s="6" t="s">
        <v>6677</v>
      </c>
      <c r="F18" s="131">
        <v>40.0</v>
      </c>
      <c r="G18" s="131">
        <v>55.0</v>
      </c>
    </row>
    <row r="19">
      <c r="A19" s="6">
        <v>18.0</v>
      </c>
      <c r="B19" s="6" t="s">
        <v>6530</v>
      </c>
      <c r="C19" s="6" t="s">
        <v>6531</v>
      </c>
      <c r="D19" s="6" t="s">
        <v>6659</v>
      </c>
      <c r="E19" s="6" t="s">
        <v>6678</v>
      </c>
      <c r="F19" s="131">
        <v>6.0</v>
      </c>
      <c r="G19" s="6">
        <v>30.0</v>
      </c>
    </row>
    <row r="20">
      <c r="A20" s="6">
        <v>19.0</v>
      </c>
      <c r="B20" s="6" t="s">
        <v>6530</v>
      </c>
      <c r="C20" s="6" t="s">
        <v>6531</v>
      </c>
      <c r="D20" s="6" t="s">
        <v>6659</v>
      </c>
      <c r="E20" s="6" t="s">
        <v>6679</v>
      </c>
      <c r="F20" s="131">
        <v>5.0</v>
      </c>
      <c r="G20" s="6">
        <v>5.0</v>
      </c>
    </row>
    <row r="21">
      <c r="A21" s="6">
        <v>20.0</v>
      </c>
      <c r="B21" s="6" t="s">
        <v>6530</v>
      </c>
      <c r="C21" s="6" t="s">
        <v>6531</v>
      </c>
      <c r="D21" s="6" t="s">
        <v>6659</v>
      </c>
      <c r="E21" s="6" t="s">
        <v>6680</v>
      </c>
      <c r="F21" s="131">
        <v>0.0</v>
      </c>
      <c r="G21" s="6">
        <v>10.0</v>
      </c>
    </row>
    <row r="22">
      <c r="A22" s="6">
        <v>21.0</v>
      </c>
      <c r="B22" s="6" t="s">
        <v>6537</v>
      </c>
      <c r="C22" s="6" t="s">
        <v>6681</v>
      </c>
      <c r="D22" s="6" t="s">
        <v>6659</v>
      </c>
      <c r="E22" s="6" t="s">
        <v>6677</v>
      </c>
      <c r="F22" s="131">
        <v>51.0</v>
      </c>
      <c r="G22" s="131">
        <v>55.0</v>
      </c>
    </row>
    <row r="23">
      <c r="A23" s="6">
        <v>22.0</v>
      </c>
      <c r="B23" s="6" t="s">
        <v>6537</v>
      </c>
      <c r="C23" s="6" t="s">
        <v>6681</v>
      </c>
      <c r="D23" s="6" t="s">
        <v>6659</v>
      </c>
      <c r="E23" s="6" t="s">
        <v>6678</v>
      </c>
      <c r="F23" s="131">
        <v>13.0</v>
      </c>
      <c r="G23" s="6">
        <v>30.0</v>
      </c>
    </row>
    <row r="24">
      <c r="A24" s="6">
        <v>23.0</v>
      </c>
      <c r="B24" s="6" t="s">
        <v>6537</v>
      </c>
      <c r="C24" s="6" t="s">
        <v>6681</v>
      </c>
      <c r="D24" s="6" t="s">
        <v>6659</v>
      </c>
      <c r="E24" s="6" t="s">
        <v>6679</v>
      </c>
      <c r="F24" s="131">
        <v>5.0</v>
      </c>
      <c r="G24" s="6">
        <v>5.0</v>
      </c>
    </row>
    <row r="25">
      <c r="A25" s="6">
        <v>24.0</v>
      </c>
      <c r="B25" s="6" t="s">
        <v>6537</v>
      </c>
      <c r="C25" s="6" t="s">
        <v>6681</v>
      </c>
      <c r="D25" s="6" t="s">
        <v>6659</v>
      </c>
      <c r="E25" s="6" t="s">
        <v>6680</v>
      </c>
      <c r="F25" s="131">
        <v>0.0</v>
      </c>
      <c r="G25" s="6">
        <v>10.0</v>
      </c>
    </row>
    <row r="26">
      <c r="A26" s="6">
        <v>25.0</v>
      </c>
      <c r="B26" s="6" t="s">
        <v>6543</v>
      </c>
      <c r="C26" s="6" t="s">
        <v>6682</v>
      </c>
      <c r="D26" s="6" t="s">
        <v>6659</v>
      </c>
      <c r="E26" s="6" t="s">
        <v>6677</v>
      </c>
      <c r="F26" s="131">
        <v>55.0</v>
      </c>
      <c r="G26" s="131">
        <v>55.0</v>
      </c>
    </row>
    <row r="27">
      <c r="A27" s="6">
        <v>26.0</v>
      </c>
      <c r="B27" s="6" t="s">
        <v>6543</v>
      </c>
      <c r="C27" s="6" t="s">
        <v>6682</v>
      </c>
      <c r="D27" s="6" t="s">
        <v>6659</v>
      </c>
      <c r="E27" s="6" t="s">
        <v>6678</v>
      </c>
      <c r="F27" s="131">
        <v>22.0</v>
      </c>
      <c r="G27" s="6">
        <v>30.0</v>
      </c>
    </row>
    <row r="28">
      <c r="A28" s="6">
        <v>27.0</v>
      </c>
      <c r="B28" s="6" t="s">
        <v>6543</v>
      </c>
      <c r="C28" s="6" t="s">
        <v>6682</v>
      </c>
      <c r="D28" s="6" t="s">
        <v>6659</v>
      </c>
      <c r="E28" s="6" t="s">
        <v>6679</v>
      </c>
      <c r="F28" s="131">
        <v>5.0</v>
      </c>
      <c r="G28" s="6">
        <v>5.0</v>
      </c>
    </row>
    <row r="29">
      <c r="A29" s="6">
        <v>28.0</v>
      </c>
      <c r="B29" s="6" t="s">
        <v>6543</v>
      </c>
      <c r="C29" s="6" t="s">
        <v>6682</v>
      </c>
      <c r="D29" s="6" t="s">
        <v>6659</v>
      </c>
      <c r="E29" s="6" t="s">
        <v>6680</v>
      </c>
      <c r="F29" s="131">
        <v>4.0</v>
      </c>
      <c r="G29" s="6">
        <v>10.0</v>
      </c>
    </row>
    <row r="30">
      <c r="A30" s="6">
        <v>29.0</v>
      </c>
      <c r="B30" s="6" t="s">
        <v>6551</v>
      </c>
      <c r="C30" s="6" t="s">
        <v>6552</v>
      </c>
      <c r="D30" s="6" t="s">
        <v>6659</v>
      </c>
      <c r="E30" s="6" t="s">
        <v>6677</v>
      </c>
      <c r="F30" s="131">
        <v>51.0</v>
      </c>
      <c r="G30" s="131">
        <v>55.0</v>
      </c>
    </row>
    <row r="31">
      <c r="A31" s="6">
        <v>30.0</v>
      </c>
      <c r="B31" s="6" t="s">
        <v>6551</v>
      </c>
      <c r="C31" s="6" t="s">
        <v>6552</v>
      </c>
      <c r="D31" s="6" t="s">
        <v>6659</v>
      </c>
      <c r="E31" s="6" t="s">
        <v>6678</v>
      </c>
      <c r="F31" s="131">
        <v>17.0</v>
      </c>
      <c r="G31" s="6">
        <v>30.0</v>
      </c>
    </row>
    <row r="32">
      <c r="A32" s="6">
        <v>31.0</v>
      </c>
      <c r="B32" s="6" t="s">
        <v>6551</v>
      </c>
      <c r="C32" s="6" t="s">
        <v>6552</v>
      </c>
      <c r="D32" s="6" t="s">
        <v>6659</v>
      </c>
      <c r="E32" s="6" t="s">
        <v>6679</v>
      </c>
      <c r="F32" s="131">
        <v>5.0</v>
      </c>
      <c r="G32" s="6">
        <v>5.0</v>
      </c>
    </row>
    <row r="33">
      <c r="A33" s="6">
        <v>32.0</v>
      </c>
      <c r="B33" s="6" t="s">
        <v>6551</v>
      </c>
      <c r="C33" s="6" t="s">
        <v>6552</v>
      </c>
      <c r="D33" s="6" t="s">
        <v>6659</v>
      </c>
      <c r="E33" s="6" t="s">
        <v>6680</v>
      </c>
      <c r="F33" s="131">
        <v>0.0</v>
      </c>
      <c r="G33" s="6">
        <v>10.0</v>
      </c>
    </row>
    <row r="34">
      <c r="A34" s="6">
        <v>33.0</v>
      </c>
      <c r="B34" s="6" t="s">
        <v>6559</v>
      </c>
      <c r="C34" s="6" t="s">
        <v>6560</v>
      </c>
      <c r="D34" s="6" t="s">
        <v>6659</v>
      </c>
      <c r="E34" s="6" t="s">
        <v>6677</v>
      </c>
      <c r="F34" s="131">
        <v>42.0</v>
      </c>
      <c r="G34" s="131">
        <v>55.0</v>
      </c>
    </row>
    <row r="35">
      <c r="A35" s="6">
        <v>34.0</v>
      </c>
      <c r="B35" s="6" t="s">
        <v>6559</v>
      </c>
      <c r="C35" s="6" t="s">
        <v>6560</v>
      </c>
      <c r="D35" s="6" t="s">
        <v>6659</v>
      </c>
      <c r="E35" s="6" t="s">
        <v>6678</v>
      </c>
      <c r="F35" s="131">
        <v>25.0</v>
      </c>
      <c r="G35" s="6">
        <v>30.0</v>
      </c>
    </row>
    <row r="36">
      <c r="A36" s="6">
        <v>35.0</v>
      </c>
      <c r="B36" s="6" t="s">
        <v>6559</v>
      </c>
      <c r="C36" s="6" t="s">
        <v>6560</v>
      </c>
      <c r="D36" s="6" t="s">
        <v>6659</v>
      </c>
      <c r="E36" s="6" t="s">
        <v>6679</v>
      </c>
      <c r="F36" s="131">
        <v>5.0</v>
      </c>
      <c r="G36" s="6">
        <v>5.0</v>
      </c>
    </row>
    <row r="37">
      <c r="A37" s="6">
        <v>36.0</v>
      </c>
      <c r="B37" s="6" t="s">
        <v>6559</v>
      </c>
      <c r="C37" s="6" t="s">
        <v>6560</v>
      </c>
      <c r="D37" s="6" t="s">
        <v>6659</v>
      </c>
      <c r="E37" s="6" t="s">
        <v>6680</v>
      </c>
      <c r="F37" s="131">
        <v>0.0</v>
      </c>
      <c r="G37" s="6">
        <v>10.0</v>
      </c>
    </row>
    <row r="38">
      <c r="A38" s="6">
        <v>37.0</v>
      </c>
      <c r="B38" s="6" t="s">
        <v>6596</v>
      </c>
      <c r="C38" s="6" t="s">
        <v>305</v>
      </c>
      <c r="D38" s="6" t="s">
        <v>6659</v>
      </c>
      <c r="E38" s="6" t="s">
        <v>6677</v>
      </c>
      <c r="F38" s="131">
        <v>39.0</v>
      </c>
      <c r="G38" s="131">
        <v>55.0</v>
      </c>
    </row>
    <row r="39">
      <c r="A39" s="6">
        <v>38.0</v>
      </c>
      <c r="B39" s="6" t="s">
        <v>6596</v>
      </c>
      <c r="C39" s="6" t="s">
        <v>305</v>
      </c>
      <c r="D39" s="6" t="s">
        <v>6659</v>
      </c>
      <c r="E39" s="6" t="s">
        <v>6678</v>
      </c>
      <c r="F39" s="131">
        <v>23.0</v>
      </c>
      <c r="G39" s="6">
        <v>30.0</v>
      </c>
    </row>
    <row r="40">
      <c r="A40" s="6">
        <v>39.0</v>
      </c>
      <c r="B40" s="6" t="s">
        <v>6596</v>
      </c>
      <c r="C40" s="6" t="s">
        <v>305</v>
      </c>
      <c r="D40" s="6" t="s">
        <v>6659</v>
      </c>
      <c r="E40" s="6" t="s">
        <v>6679</v>
      </c>
      <c r="F40" s="131">
        <v>5.0</v>
      </c>
      <c r="G40" s="6">
        <v>5.0</v>
      </c>
    </row>
    <row r="41">
      <c r="A41" s="6">
        <v>40.0</v>
      </c>
      <c r="B41" s="6" t="s">
        <v>6596</v>
      </c>
      <c r="C41" s="6" t="s">
        <v>305</v>
      </c>
      <c r="D41" s="6" t="s">
        <v>6659</v>
      </c>
      <c r="E41" s="6" t="s">
        <v>6680</v>
      </c>
      <c r="F41" s="131">
        <v>0.0</v>
      </c>
      <c r="G41" s="6">
        <v>10.0</v>
      </c>
    </row>
    <row r="42">
      <c r="A42" s="6">
        <v>41.0</v>
      </c>
      <c r="B42" s="6" t="s">
        <v>6602</v>
      </c>
      <c r="C42" s="6" t="s">
        <v>6603</v>
      </c>
      <c r="D42" s="6" t="s">
        <v>6659</v>
      </c>
      <c r="E42" s="6" t="s">
        <v>6677</v>
      </c>
      <c r="F42" s="131">
        <v>40.0</v>
      </c>
      <c r="G42" s="131">
        <v>55.0</v>
      </c>
    </row>
    <row r="43">
      <c r="A43" s="6">
        <v>42.0</v>
      </c>
      <c r="B43" s="6" t="s">
        <v>6602</v>
      </c>
      <c r="C43" s="6" t="s">
        <v>6603</v>
      </c>
      <c r="D43" s="6" t="s">
        <v>6659</v>
      </c>
      <c r="E43" s="6" t="s">
        <v>6678</v>
      </c>
      <c r="F43" s="131">
        <v>11.0</v>
      </c>
      <c r="G43" s="6">
        <v>30.0</v>
      </c>
    </row>
    <row r="44">
      <c r="A44" s="6">
        <v>43.0</v>
      </c>
      <c r="B44" s="6" t="s">
        <v>6602</v>
      </c>
      <c r="C44" s="6" t="s">
        <v>6603</v>
      </c>
      <c r="D44" s="6" t="s">
        <v>6659</v>
      </c>
      <c r="E44" s="6" t="s">
        <v>6679</v>
      </c>
      <c r="F44" s="131">
        <v>5.0</v>
      </c>
      <c r="G44" s="6">
        <v>5.0</v>
      </c>
    </row>
    <row r="45">
      <c r="A45" s="6">
        <v>44.0</v>
      </c>
      <c r="B45" s="6" t="s">
        <v>6602</v>
      </c>
      <c r="C45" s="6" t="s">
        <v>6603</v>
      </c>
      <c r="D45" s="6" t="s">
        <v>6659</v>
      </c>
      <c r="E45" s="6" t="s">
        <v>6680</v>
      </c>
      <c r="F45" s="131">
        <v>0.0</v>
      </c>
      <c r="G45" s="6">
        <v>10.0</v>
      </c>
    </row>
    <row r="46">
      <c r="A46" s="6">
        <v>45.0</v>
      </c>
      <c r="B46" s="6" t="s">
        <v>6609</v>
      </c>
      <c r="C46" s="6" t="s">
        <v>6610</v>
      </c>
      <c r="D46" s="6" t="s">
        <v>6659</v>
      </c>
      <c r="E46" s="6" t="s">
        <v>6677</v>
      </c>
      <c r="F46" s="131">
        <v>42.0</v>
      </c>
      <c r="G46" s="131">
        <v>55.0</v>
      </c>
    </row>
    <row r="47">
      <c r="A47" s="6">
        <v>46.0</v>
      </c>
      <c r="B47" s="6" t="s">
        <v>6609</v>
      </c>
      <c r="C47" s="6" t="s">
        <v>6610</v>
      </c>
      <c r="D47" s="6" t="s">
        <v>6659</v>
      </c>
      <c r="E47" s="6" t="s">
        <v>6678</v>
      </c>
      <c r="F47" s="131">
        <v>23.0</v>
      </c>
      <c r="G47" s="6">
        <v>30.0</v>
      </c>
    </row>
    <row r="48">
      <c r="A48" s="6">
        <v>47.0</v>
      </c>
      <c r="B48" s="6" t="s">
        <v>6609</v>
      </c>
      <c r="C48" s="6" t="s">
        <v>6610</v>
      </c>
      <c r="D48" s="6" t="s">
        <v>6659</v>
      </c>
      <c r="E48" s="6" t="s">
        <v>6679</v>
      </c>
      <c r="F48" s="131">
        <v>0.0</v>
      </c>
      <c r="G48" s="6">
        <v>5.0</v>
      </c>
    </row>
    <row r="49">
      <c r="A49" s="6">
        <v>48.0</v>
      </c>
      <c r="B49" s="6" t="s">
        <v>6609</v>
      </c>
      <c r="C49" s="6" t="s">
        <v>6610</v>
      </c>
      <c r="D49" s="6" t="s">
        <v>6659</v>
      </c>
      <c r="E49" s="6" t="s">
        <v>6680</v>
      </c>
      <c r="F49" s="131">
        <v>0.0</v>
      </c>
      <c r="G49" s="6">
        <v>10.0</v>
      </c>
    </row>
    <row r="50">
      <c r="A50" s="6">
        <v>49.0</v>
      </c>
      <c r="B50" s="6" t="s">
        <v>6615</v>
      </c>
      <c r="C50" s="6" t="s">
        <v>6616</v>
      </c>
      <c r="D50" s="6" t="s">
        <v>6659</v>
      </c>
      <c r="E50" s="6" t="s">
        <v>6677</v>
      </c>
      <c r="F50" s="131">
        <v>55.0</v>
      </c>
      <c r="G50" s="131">
        <v>55.0</v>
      </c>
    </row>
    <row r="51">
      <c r="A51" s="6">
        <v>50.0</v>
      </c>
      <c r="B51" s="6" t="s">
        <v>6615</v>
      </c>
      <c r="C51" s="6" t="s">
        <v>6616</v>
      </c>
      <c r="D51" s="6" t="s">
        <v>6659</v>
      </c>
      <c r="E51" s="6" t="s">
        <v>6678</v>
      </c>
      <c r="F51" s="131">
        <v>25.0</v>
      </c>
      <c r="G51" s="6">
        <v>30.0</v>
      </c>
    </row>
    <row r="52">
      <c r="A52" s="6">
        <v>51.0</v>
      </c>
      <c r="B52" s="6" t="s">
        <v>6615</v>
      </c>
      <c r="C52" s="6" t="s">
        <v>6616</v>
      </c>
      <c r="D52" s="6" t="s">
        <v>6659</v>
      </c>
      <c r="E52" s="6" t="s">
        <v>6679</v>
      </c>
      <c r="F52" s="131">
        <v>5.0</v>
      </c>
      <c r="G52" s="6">
        <v>5.0</v>
      </c>
    </row>
    <row r="53">
      <c r="A53" s="6">
        <v>52.0</v>
      </c>
      <c r="B53" s="6" t="s">
        <v>6615</v>
      </c>
      <c r="C53" s="6" t="s">
        <v>6616</v>
      </c>
      <c r="D53" s="6" t="s">
        <v>6659</v>
      </c>
      <c r="E53" s="6" t="s">
        <v>6680</v>
      </c>
      <c r="F53" s="131">
        <v>5.0</v>
      </c>
      <c r="G53" s="6">
        <v>10.0</v>
      </c>
    </row>
    <row r="54">
      <c r="A54" s="6">
        <v>53.0</v>
      </c>
      <c r="B54" s="6" t="s">
        <v>6622</v>
      </c>
      <c r="C54" s="6" t="s">
        <v>6623</v>
      </c>
      <c r="D54" s="6" t="s">
        <v>6659</v>
      </c>
      <c r="E54" s="6" t="s">
        <v>6677</v>
      </c>
      <c r="F54" s="131">
        <v>51.0</v>
      </c>
      <c r="G54" s="131">
        <v>55.0</v>
      </c>
    </row>
    <row r="55">
      <c r="A55" s="6">
        <v>54.0</v>
      </c>
      <c r="B55" s="6" t="s">
        <v>6622</v>
      </c>
      <c r="C55" s="6" t="s">
        <v>6623</v>
      </c>
      <c r="D55" s="6" t="s">
        <v>6659</v>
      </c>
      <c r="E55" s="6" t="s">
        <v>6678</v>
      </c>
      <c r="F55" s="131">
        <v>2.0</v>
      </c>
      <c r="G55" s="6">
        <v>30.0</v>
      </c>
    </row>
    <row r="56">
      <c r="A56" s="6">
        <v>55.0</v>
      </c>
      <c r="B56" s="6" t="s">
        <v>6622</v>
      </c>
      <c r="C56" s="6" t="s">
        <v>6623</v>
      </c>
      <c r="D56" s="6" t="s">
        <v>6659</v>
      </c>
      <c r="E56" s="6" t="s">
        <v>6679</v>
      </c>
      <c r="F56" s="131">
        <v>5.0</v>
      </c>
      <c r="G56" s="6">
        <v>5.0</v>
      </c>
    </row>
    <row r="57">
      <c r="A57" s="6">
        <v>56.0</v>
      </c>
      <c r="B57" s="6" t="s">
        <v>6622</v>
      </c>
      <c r="C57" s="6" t="s">
        <v>6623</v>
      </c>
      <c r="D57" s="6" t="s">
        <v>6659</v>
      </c>
      <c r="E57" s="6" t="s">
        <v>6680</v>
      </c>
      <c r="F57" s="131">
        <v>0.0</v>
      </c>
      <c r="G57" s="6">
        <v>10.0</v>
      </c>
    </row>
    <row r="58">
      <c r="A58" s="6">
        <v>57.0</v>
      </c>
      <c r="B58" s="6" t="s">
        <v>6637</v>
      </c>
      <c r="C58" s="6" t="s">
        <v>6638</v>
      </c>
      <c r="D58" s="6" t="s">
        <v>6659</v>
      </c>
      <c r="E58" s="6" t="s">
        <v>6677</v>
      </c>
      <c r="F58" s="131">
        <v>29.0</v>
      </c>
      <c r="G58" s="131">
        <v>55.0</v>
      </c>
    </row>
    <row r="59">
      <c r="A59" s="6">
        <v>58.0</v>
      </c>
      <c r="B59" s="6" t="s">
        <v>6637</v>
      </c>
      <c r="C59" s="6" t="s">
        <v>6638</v>
      </c>
      <c r="D59" s="6" t="s">
        <v>6659</v>
      </c>
      <c r="E59" s="6" t="s">
        <v>6678</v>
      </c>
      <c r="F59" s="131">
        <v>15.0</v>
      </c>
      <c r="G59" s="6">
        <v>30.0</v>
      </c>
    </row>
    <row r="60">
      <c r="A60" s="6">
        <v>59.0</v>
      </c>
      <c r="B60" s="6" t="s">
        <v>6637</v>
      </c>
      <c r="C60" s="6" t="s">
        <v>6638</v>
      </c>
      <c r="D60" s="6" t="s">
        <v>6659</v>
      </c>
      <c r="E60" s="6" t="s">
        <v>6679</v>
      </c>
      <c r="F60" s="131">
        <v>5.0</v>
      </c>
      <c r="G60" s="6">
        <v>5.0</v>
      </c>
    </row>
    <row r="61">
      <c r="A61" s="6">
        <v>60.0</v>
      </c>
      <c r="B61" s="6" t="s">
        <v>6637</v>
      </c>
      <c r="C61" s="6" t="s">
        <v>6638</v>
      </c>
      <c r="D61" s="6" t="s">
        <v>6659</v>
      </c>
      <c r="E61" s="6" t="s">
        <v>6680</v>
      </c>
      <c r="F61" s="131">
        <v>0.0</v>
      </c>
      <c r="G61" s="6">
        <v>10.0</v>
      </c>
    </row>
    <row r="62">
      <c r="F62" s="132"/>
    </row>
    <row r="63">
      <c r="F63" s="132"/>
    </row>
    <row r="64">
      <c r="F64" s="132"/>
    </row>
    <row r="65">
      <c r="F65" s="132"/>
    </row>
    <row r="66">
      <c r="F66" s="132"/>
    </row>
    <row r="67">
      <c r="F67" s="132"/>
    </row>
    <row r="68">
      <c r="F68" s="132"/>
    </row>
    <row r="69">
      <c r="F69" s="132"/>
    </row>
    <row r="70">
      <c r="F70" s="132"/>
    </row>
    <row r="71">
      <c r="F71" s="132"/>
    </row>
    <row r="72">
      <c r="F72" s="132"/>
    </row>
    <row r="73">
      <c r="F73" s="132"/>
    </row>
    <row r="74">
      <c r="F74" s="132"/>
    </row>
    <row r="75">
      <c r="F75" s="132"/>
    </row>
    <row r="76">
      <c r="F76" s="132"/>
    </row>
    <row r="77">
      <c r="F77" s="132"/>
    </row>
    <row r="78">
      <c r="F78" s="132"/>
    </row>
    <row r="79">
      <c r="F79" s="132"/>
    </row>
    <row r="80">
      <c r="F80" s="132"/>
    </row>
    <row r="81">
      <c r="F81" s="132"/>
    </row>
    <row r="82">
      <c r="F82" s="132"/>
    </row>
    <row r="83">
      <c r="F83" s="132"/>
    </row>
    <row r="84">
      <c r="F84" s="132"/>
    </row>
    <row r="85">
      <c r="F85" s="132"/>
    </row>
    <row r="86">
      <c r="F86" s="132"/>
    </row>
    <row r="87">
      <c r="F87" s="132"/>
    </row>
    <row r="88">
      <c r="F88" s="132"/>
    </row>
    <row r="89">
      <c r="F89" s="132"/>
    </row>
    <row r="90">
      <c r="F90" s="132"/>
    </row>
    <row r="91">
      <c r="F91" s="132"/>
    </row>
    <row r="92">
      <c r="F92" s="132"/>
    </row>
    <row r="93">
      <c r="F93" s="132"/>
    </row>
    <row r="94">
      <c r="F94" s="132"/>
    </row>
    <row r="95">
      <c r="F95" s="132"/>
    </row>
    <row r="96">
      <c r="F96" s="132"/>
    </row>
    <row r="97">
      <c r="F97" s="132"/>
    </row>
    <row r="98">
      <c r="F98" s="132"/>
    </row>
    <row r="99">
      <c r="F99" s="132"/>
    </row>
    <row r="100">
      <c r="F100" s="132"/>
    </row>
    <row r="101">
      <c r="F101" s="132"/>
    </row>
    <row r="102">
      <c r="F102" s="132"/>
    </row>
    <row r="103">
      <c r="F103" s="132"/>
    </row>
    <row r="104">
      <c r="F104" s="132"/>
    </row>
    <row r="105">
      <c r="F105" s="132"/>
    </row>
    <row r="106">
      <c r="F106" s="132"/>
    </row>
    <row r="107">
      <c r="F107" s="132"/>
    </row>
    <row r="108">
      <c r="F108" s="132"/>
    </row>
    <row r="109">
      <c r="F109" s="132"/>
    </row>
    <row r="110">
      <c r="F110" s="132"/>
    </row>
    <row r="111">
      <c r="F111" s="132"/>
    </row>
    <row r="112">
      <c r="F112" s="132"/>
    </row>
    <row r="113">
      <c r="F113" s="132"/>
    </row>
    <row r="114">
      <c r="F114" s="132"/>
    </row>
    <row r="115">
      <c r="F115" s="132"/>
    </row>
    <row r="116">
      <c r="F116" s="132"/>
    </row>
    <row r="117">
      <c r="F117" s="132"/>
    </row>
    <row r="118">
      <c r="F118" s="132"/>
    </row>
    <row r="119">
      <c r="F119" s="132"/>
    </row>
    <row r="120">
      <c r="F120" s="132"/>
    </row>
    <row r="121">
      <c r="F121" s="132"/>
    </row>
    <row r="122">
      <c r="F122" s="132"/>
    </row>
    <row r="123">
      <c r="F123" s="132"/>
    </row>
    <row r="124">
      <c r="F124" s="132"/>
    </row>
    <row r="125">
      <c r="F125" s="132"/>
    </row>
    <row r="126">
      <c r="F126" s="132"/>
    </row>
    <row r="127">
      <c r="F127" s="132"/>
    </row>
    <row r="128">
      <c r="F128" s="132"/>
    </row>
    <row r="129">
      <c r="F129" s="132"/>
    </row>
    <row r="130">
      <c r="F130" s="132"/>
    </row>
    <row r="131">
      <c r="F131" s="132"/>
    </row>
    <row r="132">
      <c r="F132" s="132"/>
    </row>
    <row r="133">
      <c r="F133" s="132"/>
    </row>
    <row r="134">
      <c r="F134" s="132"/>
    </row>
    <row r="135">
      <c r="F135" s="132"/>
    </row>
    <row r="136">
      <c r="F136" s="132"/>
    </row>
    <row r="137">
      <c r="F137" s="132"/>
    </row>
    <row r="138">
      <c r="F138" s="132"/>
    </row>
    <row r="139">
      <c r="F139" s="132"/>
    </row>
    <row r="140">
      <c r="F140" s="132"/>
    </row>
    <row r="141">
      <c r="F141" s="132"/>
    </row>
    <row r="142">
      <c r="F142" s="132"/>
    </row>
    <row r="143">
      <c r="F143" s="132"/>
    </row>
    <row r="144">
      <c r="F144" s="132"/>
    </row>
    <row r="145">
      <c r="F145" s="132"/>
    </row>
    <row r="146">
      <c r="F146" s="132"/>
    </row>
    <row r="147">
      <c r="F147" s="132"/>
    </row>
    <row r="148">
      <c r="F148" s="132"/>
    </row>
    <row r="149">
      <c r="F149" s="132"/>
    </row>
    <row r="150">
      <c r="F150" s="132"/>
    </row>
    <row r="151">
      <c r="F151" s="132"/>
    </row>
    <row r="152">
      <c r="F152" s="132"/>
    </row>
    <row r="153">
      <c r="F153" s="132"/>
    </row>
    <row r="154">
      <c r="F154" s="132"/>
    </row>
    <row r="155">
      <c r="F155" s="132"/>
    </row>
    <row r="156">
      <c r="F156" s="132"/>
    </row>
    <row r="157">
      <c r="F157" s="132"/>
    </row>
    <row r="158">
      <c r="F158" s="132"/>
    </row>
    <row r="159">
      <c r="F159" s="132"/>
    </row>
    <row r="160">
      <c r="F160" s="132"/>
    </row>
    <row r="161">
      <c r="F161" s="132"/>
    </row>
    <row r="162">
      <c r="F162" s="132"/>
    </row>
    <row r="163">
      <c r="F163" s="132"/>
    </row>
    <row r="164">
      <c r="F164" s="132"/>
    </row>
    <row r="165">
      <c r="F165" s="132"/>
    </row>
    <row r="166">
      <c r="F166" s="132"/>
    </row>
    <row r="167">
      <c r="F167" s="132"/>
    </row>
    <row r="168">
      <c r="F168" s="132"/>
    </row>
    <row r="169">
      <c r="F169" s="132"/>
    </row>
    <row r="170">
      <c r="F170" s="132"/>
    </row>
    <row r="171">
      <c r="F171" s="132"/>
    </row>
    <row r="172">
      <c r="F172" s="132"/>
    </row>
    <row r="173">
      <c r="F173" s="132"/>
    </row>
    <row r="174">
      <c r="F174" s="132"/>
    </row>
    <row r="175">
      <c r="F175" s="132"/>
    </row>
    <row r="176">
      <c r="F176" s="132"/>
    </row>
    <row r="177">
      <c r="F177" s="132"/>
    </row>
    <row r="178">
      <c r="F178" s="132"/>
    </row>
    <row r="179">
      <c r="F179" s="132"/>
    </row>
    <row r="180">
      <c r="F180" s="132"/>
    </row>
    <row r="181">
      <c r="F181" s="132"/>
    </row>
    <row r="182">
      <c r="F182" s="132"/>
    </row>
    <row r="183">
      <c r="F183" s="132"/>
    </row>
    <row r="184">
      <c r="F184" s="132"/>
    </row>
    <row r="185">
      <c r="F185" s="132"/>
    </row>
    <row r="186">
      <c r="F186" s="132"/>
    </row>
    <row r="187">
      <c r="F187" s="132"/>
    </row>
    <row r="188">
      <c r="F188" s="132"/>
    </row>
    <row r="189">
      <c r="F189" s="132"/>
    </row>
    <row r="190">
      <c r="F190" s="132"/>
    </row>
    <row r="191">
      <c r="F191" s="132"/>
    </row>
    <row r="192">
      <c r="F192" s="132"/>
    </row>
    <row r="193">
      <c r="F193" s="132"/>
    </row>
    <row r="194">
      <c r="F194" s="132"/>
    </row>
    <row r="195">
      <c r="F195" s="132"/>
    </row>
    <row r="196">
      <c r="F196" s="132"/>
    </row>
    <row r="197">
      <c r="F197" s="132"/>
    </row>
    <row r="198">
      <c r="F198" s="132"/>
    </row>
    <row r="199">
      <c r="F199" s="132"/>
    </row>
    <row r="200">
      <c r="F200" s="132"/>
    </row>
    <row r="201">
      <c r="F201" s="132"/>
    </row>
    <row r="202">
      <c r="F202" s="132"/>
    </row>
    <row r="203">
      <c r="F203" s="132"/>
    </row>
    <row r="204">
      <c r="F204" s="132"/>
    </row>
    <row r="205">
      <c r="F205" s="132"/>
    </row>
    <row r="206">
      <c r="F206" s="132"/>
    </row>
    <row r="207">
      <c r="F207" s="132"/>
    </row>
    <row r="208">
      <c r="F208" s="132"/>
    </row>
    <row r="209">
      <c r="F209" s="132"/>
    </row>
    <row r="210">
      <c r="F210" s="132"/>
    </row>
    <row r="211">
      <c r="F211" s="132"/>
    </row>
    <row r="212">
      <c r="F212" s="132"/>
    </row>
    <row r="213">
      <c r="F213" s="132"/>
    </row>
    <row r="214">
      <c r="F214" s="132"/>
    </row>
    <row r="215">
      <c r="F215" s="132"/>
    </row>
    <row r="216">
      <c r="F216" s="132"/>
    </row>
    <row r="217">
      <c r="F217" s="132"/>
    </row>
    <row r="218">
      <c r="F218" s="132"/>
    </row>
    <row r="219">
      <c r="F219" s="132"/>
    </row>
    <row r="220">
      <c r="F220" s="132"/>
    </row>
    <row r="221">
      <c r="F221" s="132"/>
    </row>
    <row r="222">
      <c r="F222" s="132"/>
    </row>
    <row r="223">
      <c r="F223" s="132"/>
    </row>
    <row r="224">
      <c r="F224" s="132"/>
    </row>
    <row r="225">
      <c r="F225" s="132"/>
    </row>
    <row r="226">
      <c r="F226" s="132"/>
    </row>
    <row r="227">
      <c r="F227" s="132"/>
    </row>
    <row r="228">
      <c r="F228" s="132"/>
    </row>
    <row r="229">
      <c r="F229" s="132"/>
    </row>
    <row r="230">
      <c r="F230" s="132"/>
    </row>
    <row r="231">
      <c r="F231" s="132"/>
    </row>
    <row r="232">
      <c r="F232" s="132"/>
    </row>
    <row r="233">
      <c r="F233" s="132"/>
    </row>
    <row r="234">
      <c r="F234" s="132"/>
    </row>
    <row r="235">
      <c r="F235" s="132"/>
    </row>
    <row r="236">
      <c r="F236" s="132"/>
    </row>
    <row r="237">
      <c r="F237" s="132"/>
    </row>
    <row r="238">
      <c r="F238" s="132"/>
    </row>
    <row r="239">
      <c r="F239" s="132"/>
    </row>
    <row r="240">
      <c r="F240" s="132"/>
    </row>
    <row r="241">
      <c r="F241" s="132"/>
    </row>
    <row r="242">
      <c r="F242" s="132"/>
    </row>
    <row r="243">
      <c r="F243" s="132"/>
    </row>
    <row r="244">
      <c r="F244" s="132"/>
    </row>
    <row r="245">
      <c r="F245" s="132"/>
    </row>
    <row r="246">
      <c r="F246" s="132"/>
    </row>
    <row r="247">
      <c r="F247" s="132"/>
    </row>
    <row r="248">
      <c r="F248" s="132"/>
    </row>
    <row r="249">
      <c r="F249" s="132"/>
    </row>
    <row r="250">
      <c r="F250" s="132"/>
    </row>
    <row r="251">
      <c r="F251" s="132"/>
    </row>
    <row r="252">
      <c r="F252" s="132"/>
    </row>
    <row r="253">
      <c r="F253" s="132"/>
    </row>
    <row r="254">
      <c r="F254" s="132"/>
    </row>
    <row r="255">
      <c r="F255" s="132"/>
    </row>
    <row r="256">
      <c r="F256" s="132"/>
    </row>
    <row r="257">
      <c r="F257" s="132"/>
    </row>
    <row r="258">
      <c r="F258" s="132"/>
    </row>
    <row r="259">
      <c r="F259" s="132"/>
    </row>
    <row r="260">
      <c r="F260" s="132"/>
    </row>
    <row r="261">
      <c r="F261" s="132"/>
    </row>
    <row r="262">
      <c r="F262" s="132"/>
    </row>
    <row r="263">
      <c r="F263" s="132"/>
    </row>
    <row r="264">
      <c r="F264" s="132"/>
    </row>
    <row r="265">
      <c r="F265" s="132"/>
    </row>
    <row r="266">
      <c r="F266" s="132"/>
    </row>
    <row r="267">
      <c r="F267" s="132"/>
    </row>
    <row r="268">
      <c r="F268" s="132"/>
    </row>
    <row r="269">
      <c r="F269" s="132"/>
    </row>
    <row r="270">
      <c r="F270" s="132"/>
    </row>
    <row r="271">
      <c r="F271" s="132"/>
    </row>
    <row r="272">
      <c r="F272" s="132"/>
    </row>
    <row r="273">
      <c r="F273" s="132"/>
    </row>
    <row r="274">
      <c r="F274" s="132"/>
    </row>
    <row r="275">
      <c r="F275" s="132"/>
    </row>
    <row r="276">
      <c r="F276" s="132"/>
    </row>
    <row r="277">
      <c r="F277" s="132"/>
    </row>
    <row r="278">
      <c r="F278" s="132"/>
    </row>
    <row r="279">
      <c r="F279" s="132"/>
    </row>
    <row r="280">
      <c r="F280" s="132"/>
    </row>
    <row r="281">
      <c r="F281" s="132"/>
    </row>
    <row r="282">
      <c r="F282" s="132"/>
    </row>
    <row r="283">
      <c r="F283" s="132"/>
    </row>
    <row r="284">
      <c r="F284" s="132"/>
    </row>
    <row r="285">
      <c r="F285" s="132"/>
    </row>
    <row r="286">
      <c r="F286" s="132"/>
    </row>
    <row r="287">
      <c r="F287" s="132"/>
    </row>
    <row r="288">
      <c r="F288" s="132"/>
    </row>
    <row r="289">
      <c r="F289" s="132"/>
    </row>
    <row r="290">
      <c r="F290" s="132"/>
    </row>
    <row r="291">
      <c r="F291" s="132"/>
    </row>
    <row r="292">
      <c r="F292" s="132"/>
    </row>
    <row r="293">
      <c r="F293" s="132"/>
    </row>
    <row r="294">
      <c r="F294" s="132"/>
    </row>
    <row r="295">
      <c r="F295" s="132"/>
    </row>
    <row r="296">
      <c r="F296" s="132"/>
    </row>
    <row r="297">
      <c r="F297" s="132"/>
    </row>
    <row r="298">
      <c r="F298" s="132"/>
    </row>
    <row r="299">
      <c r="F299" s="132"/>
    </row>
    <row r="300">
      <c r="F300" s="132"/>
    </row>
    <row r="301">
      <c r="F301" s="132"/>
    </row>
    <row r="302">
      <c r="F302" s="132"/>
    </row>
    <row r="303">
      <c r="F303" s="132"/>
    </row>
    <row r="304">
      <c r="F304" s="132"/>
    </row>
    <row r="305">
      <c r="F305" s="132"/>
    </row>
    <row r="306">
      <c r="F306" s="132"/>
    </row>
    <row r="307">
      <c r="F307" s="132"/>
    </row>
    <row r="308">
      <c r="F308" s="132"/>
    </row>
    <row r="309">
      <c r="F309" s="132"/>
    </row>
    <row r="310">
      <c r="F310" s="132"/>
    </row>
    <row r="311">
      <c r="F311" s="132"/>
    </row>
    <row r="312">
      <c r="F312" s="132"/>
    </row>
    <row r="313">
      <c r="F313" s="132"/>
    </row>
    <row r="314">
      <c r="F314" s="132"/>
    </row>
    <row r="315">
      <c r="F315" s="132"/>
    </row>
    <row r="316">
      <c r="F316" s="132"/>
    </row>
    <row r="317">
      <c r="F317" s="132"/>
    </row>
    <row r="318">
      <c r="F318" s="132"/>
    </row>
    <row r="319">
      <c r="F319" s="132"/>
    </row>
    <row r="320">
      <c r="F320" s="132"/>
    </row>
    <row r="321">
      <c r="F321" s="132"/>
    </row>
    <row r="322">
      <c r="F322" s="132"/>
    </row>
    <row r="323">
      <c r="F323" s="132"/>
    </row>
    <row r="324">
      <c r="F324" s="132"/>
    </row>
    <row r="325">
      <c r="F325" s="132"/>
    </row>
    <row r="326">
      <c r="F326" s="132"/>
    </row>
    <row r="327">
      <c r="F327" s="132"/>
    </row>
    <row r="328">
      <c r="F328" s="132"/>
    </row>
    <row r="329">
      <c r="F329" s="132"/>
    </row>
    <row r="330">
      <c r="F330" s="132"/>
    </row>
    <row r="331">
      <c r="F331" s="132"/>
    </row>
    <row r="332">
      <c r="F332" s="132"/>
    </row>
    <row r="333">
      <c r="F333" s="132"/>
    </row>
    <row r="334">
      <c r="F334" s="132"/>
    </row>
    <row r="335">
      <c r="F335" s="132"/>
    </row>
    <row r="336">
      <c r="F336" s="132"/>
    </row>
    <row r="337">
      <c r="F337" s="132"/>
    </row>
    <row r="338">
      <c r="F338" s="132"/>
    </row>
    <row r="339">
      <c r="F339" s="132"/>
    </row>
    <row r="340">
      <c r="F340" s="132"/>
    </row>
    <row r="341">
      <c r="F341" s="132"/>
    </row>
    <row r="342">
      <c r="F342" s="132"/>
    </row>
    <row r="343">
      <c r="F343" s="132"/>
    </row>
    <row r="344">
      <c r="F344" s="132"/>
    </row>
    <row r="345">
      <c r="F345" s="132"/>
    </row>
    <row r="346">
      <c r="F346" s="132"/>
    </row>
    <row r="347">
      <c r="F347" s="132"/>
    </row>
    <row r="348">
      <c r="F348" s="132"/>
    </row>
    <row r="349">
      <c r="F349" s="132"/>
    </row>
    <row r="350">
      <c r="F350" s="132"/>
    </row>
    <row r="351">
      <c r="F351" s="132"/>
    </row>
    <row r="352">
      <c r="F352" s="132"/>
    </row>
    <row r="353">
      <c r="F353" s="132"/>
    </row>
    <row r="354">
      <c r="F354" s="132"/>
    </row>
    <row r="355">
      <c r="F355" s="132"/>
    </row>
    <row r="356">
      <c r="F356" s="132"/>
    </row>
    <row r="357">
      <c r="F357" s="132"/>
    </row>
    <row r="358">
      <c r="F358" s="132"/>
    </row>
    <row r="359">
      <c r="F359" s="132"/>
    </row>
    <row r="360">
      <c r="F360" s="132"/>
    </row>
    <row r="361">
      <c r="F361" s="132"/>
    </row>
    <row r="362">
      <c r="F362" s="132"/>
    </row>
    <row r="363">
      <c r="F363" s="132"/>
    </row>
    <row r="364">
      <c r="F364" s="132"/>
    </row>
    <row r="365">
      <c r="F365" s="132"/>
    </row>
    <row r="366">
      <c r="F366" s="132"/>
    </row>
    <row r="367">
      <c r="F367" s="132"/>
    </row>
    <row r="368">
      <c r="F368" s="132"/>
    </row>
    <row r="369">
      <c r="F369" s="132"/>
    </row>
    <row r="370">
      <c r="F370" s="132"/>
    </row>
    <row r="371">
      <c r="F371" s="132"/>
    </row>
    <row r="372">
      <c r="F372" s="132"/>
    </row>
    <row r="373">
      <c r="F373" s="132"/>
    </row>
    <row r="374">
      <c r="F374" s="132"/>
    </row>
    <row r="375">
      <c r="F375" s="132"/>
    </row>
    <row r="376">
      <c r="F376" s="132"/>
    </row>
    <row r="377">
      <c r="F377" s="132"/>
    </row>
    <row r="378">
      <c r="F378" s="132"/>
    </row>
    <row r="379">
      <c r="F379" s="132"/>
    </row>
    <row r="380">
      <c r="F380" s="132"/>
    </row>
    <row r="381">
      <c r="F381" s="132"/>
    </row>
    <row r="382">
      <c r="F382" s="132"/>
    </row>
    <row r="383">
      <c r="F383" s="132"/>
    </row>
    <row r="384">
      <c r="F384" s="132"/>
    </row>
    <row r="385">
      <c r="F385" s="132"/>
    </row>
    <row r="386">
      <c r="F386" s="132"/>
    </row>
    <row r="387">
      <c r="F387" s="132"/>
    </row>
    <row r="388">
      <c r="F388" s="132"/>
    </row>
    <row r="389">
      <c r="F389" s="132"/>
    </row>
    <row r="390">
      <c r="F390" s="132"/>
    </row>
    <row r="391">
      <c r="F391" s="132"/>
    </row>
    <row r="392">
      <c r="F392" s="132"/>
    </row>
    <row r="393">
      <c r="F393" s="132"/>
    </row>
    <row r="394">
      <c r="F394" s="132"/>
    </row>
    <row r="395">
      <c r="F395" s="132"/>
    </row>
    <row r="396">
      <c r="F396" s="132"/>
    </row>
    <row r="397">
      <c r="F397" s="132"/>
    </row>
    <row r="398">
      <c r="F398" s="132"/>
    </row>
    <row r="399">
      <c r="F399" s="132"/>
    </row>
    <row r="400">
      <c r="F400" s="132"/>
    </row>
    <row r="401">
      <c r="F401" s="132"/>
    </row>
    <row r="402">
      <c r="F402" s="132"/>
    </row>
    <row r="403">
      <c r="F403" s="132"/>
    </row>
    <row r="404">
      <c r="F404" s="132"/>
    </row>
    <row r="405">
      <c r="F405" s="132"/>
    </row>
    <row r="406">
      <c r="F406" s="132"/>
    </row>
    <row r="407">
      <c r="F407" s="132"/>
    </row>
    <row r="408">
      <c r="F408" s="132"/>
    </row>
    <row r="409">
      <c r="F409" s="132"/>
    </row>
    <row r="410">
      <c r="F410" s="132"/>
    </row>
    <row r="411">
      <c r="F411" s="132"/>
    </row>
    <row r="412">
      <c r="F412" s="132"/>
    </row>
    <row r="413">
      <c r="F413" s="132"/>
    </row>
    <row r="414">
      <c r="F414" s="132"/>
    </row>
    <row r="415">
      <c r="F415" s="132"/>
    </row>
    <row r="416">
      <c r="F416" s="132"/>
    </row>
    <row r="417">
      <c r="F417" s="132"/>
    </row>
    <row r="418">
      <c r="F418" s="132"/>
    </row>
    <row r="419">
      <c r="F419" s="132"/>
    </row>
    <row r="420">
      <c r="F420" s="132"/>
    </row>
    <row r="421">
      <c r="F421" s="132"/>
    </row>
    <row r="422">
      <c r="F422" s="132"/>
    </row>
    <row r="423">
      <c r="F423" s="132"/>
    </row>
    <row r="424">
      <c r="F424" s="132"/>
    </row>
    <row r="425">
      <c r="F425" s="132"/>
    </row>
    <row r="426">
      <c r="F426" s="132"/>
    </row>
    <row r="427">
      <c r="F427" s="132"/>
    </row>
    <row r="428">
      <c r="F428" s="132"/>
    </row>
    <row r="429">
      <c r="F429" s="132"/>
    </row>
    <row r="430">
      <c r="F430" s="132"/>
    </row>
    <row r="431">
      <c r="F431" s="132"/>
    </row>
    <row r="432">
      <c r="F432" s="132"/>
    </row>
    <row r="433">
      <c r="F433" s="132"/>
    </row>
    <row r="434">
      <c r="F434" s="132"/>
    </row>
    <row r="435">
      <c r="F435" s="132"/>
    </row>
    <row r="436">
      <c r="F436" s="132"/>
    </row>
    <row r="437">
      <c r="F437" s="132"/>
    </row>
    <row r="438">
      <c r="F438" s="132"/>
    </row>
    <row r="439">
      <c r="F439" s="132"/>
    </row>
    <row r="440">
      <c r="F440" s="132"/>
    </row>
    <row r="441">
      <c r="F441" s="132"/>
    </row>
    <row r="442">
      <c r="F442" s="132"/>
    </row>
    <row r="443">
      <c r="F443" s="132"/>
    </row>
    <row r="444">
      <c r="F444" s="132"/>
    </row>
    <row r="445">
      <c r="F445" s="132"/>
    </row>
    <row r="446">
      <c r="F446" s="132"/>
    </row>
    <row r="447">
      <c r="F447" s="132"/>
    </row>
    <row r="448">
      <c r="F448" s="132"/>
    </row>
    <row r="449">
      <c r="F449" s="132"/>
    </row>
    <row r="450">
      <c r="F450" s="132"/>
    </row>
    <row r="451">
      <c r="F451" s="132"/>
    </row>
    <row r="452">
      <c r="F452" s="132"/>
    </row>
    <row r="453">
      <c r="F453" s="132"/>
    </row>
    <row r="454">
      <c r="F454" s="132"/>
    </row>
    <row r="455">
      <c r="F455" s="132"/>
    </row>
    <row r="456">
      <c r="F456" s="132"/>
    </row>
    <row r="457">
      <c r="F457" s="132"/>
    </row>
    <row r="458">
      <c r="F458" s="132"/>
    </row>
    <row r="459">
      <c r="F459" s="132"/>
    </row>
    <row r="460">
      <c r="F460" s="132"/>
    </row>
    <row r="461">
      <c r="F461" s="132"/>
    </row>
    <row r="462">
      <c r="F462" s="132"/>
    </row>
    <row r="463">
      <c r="F463" s="132"/>
    </row>
    <row r="464">
      <c r="F464" s="132"/>
    </row>
    <row r="465">
      <c r="F465" s="132"/>
    </row>
    <row r="466">
      <c r="F466" s="132"/>
    </row>
    <row r="467">
      <c r="F467" s="132"/>
    </row>
    <row r="468">
      <c r="F468" s="132"/>
    </row>
    <row r="469">
      <c r="F469" s="132"/>
    </row>
    <row r="470">
      <c r="F470" s="132"/>
    </row>
    <row r="471">
      <c r="F471" s="132"/>
    </row>
    <row r="472">
      <c r="F472" s="132"/>
    </row>
    <row r="473">
      <c r="F473" s="132"/>
    </row>
    <row r="474">
      <c r="F474" s="132"/>
    </row>
    <row r="475">
      <c r="F475" s="132"/>
    </row>
    <row r="476">
      <c r="F476" s="132"/>
    </row>
    <row r="477">
      <c r="F477" s="132"/>
    </row>
    <row r="478">
      <c r="F478" s="132"/>
    </row>
    <row r="479">
      <c r="F479" s="132"/>
    </row>
    <row r="480">
      <c r="F480" s="132"/>
    </row>
    <row r="481">
      <c r="F481" s="132"/>
    </row>
    <row r="482">
      <c r="F482" s="132"/>
    </row>
    <row r="483">
      <c r="F483" s="132"/>
    </row>
    <row r="484">
      <c r="F484" s="132"/>
    </row>
    <row r="485">
      <c r="F485" s="132"/>
    </row>
    <row r="486">
      <c r="F486" s="132"/>
    </row>
    <row r="487">
      <c r="F487" s="132"/>
    </row>
    <row r="488">
      <c r="F488" s="132"/>
    </row>
    <row r="489">
      <c r="F489" s="132"/>
    </row>
    <row r="490">
      <c r="F490" s="132"/>
    </row>
    <row r="491">
      <c r="F491" s="132"/>
    </row>
    <row r="492">
      <c r="F492" s="132"/>
    </row>
    <row r="493">
      <c r="F493" s="132"/>
    </row>
    <row r="494">
      <c r="F494" s="132"/>
    </row>
    <row r="495">
      <c r="F495" s="132"/>
    </row>
    <row r="496">
      <c r="F496" s="132"/>
    </row>
    <row r="497">
      <c r="F497" s="132"/>
    </row>
    <row r="498">
      <c r="F498" s="132"/>
    </row>
    <row r="499">
      <c r="F499" s="132"/>
    </row>
    <row r="500">
      <c r="F500" s="132"/>
    </row>
    <row r="501">
      <c r="F501" s="132"/>
    </row>
    <row r="502">
      <c r="F502" s="132"/>
    </row>
    <row r="503">
      <c r="F503" s="132"/>
    </row>
    <row r="504">
      <c r="F504" s="132"/>
    </row>
    <row r="505">
      <c r="F505" s="132"/>
    </row>
    <row r="506">
      <c r="F506" s="132"/>
    </row>
    <row r="507">
      <c r="F507" s="132"/>
    </row>
    <row r="508">
      <c r="F508" s="132"/>
    </row>
    <row r="509">
      <c r="F509" s="132"/>
    </row>
    <row r="510">
      <c r="F510" s="132"/>
    </row>
    <row r="511">
      <c r="F511" s="132"/>
    </row>
    <row r="512">
      <c r="F512" s="132"/>
    </row>
    <row r="513">
      <c r="F513" s="132"/>
    </row>
    <row r="514">
      <c r="F514" s="132"/>
    </row>
    <row r="515">
      <c r="F515" s="132"/>
    </row>
    <row r="516">
      <c r="F516" s="132"/>
    </row>
    <row r="517">
      <c r="F517" s="132"/>
    </row>
    <row r="518">
      <c r="F518" s="132"/>
    </row>
    <row r="519">
      <c r="F519" s="132"/>
    </row>
    <row r="520">
      <c r="F520" s="132"/>
    </row>
    <row r="521">
      <c r="F521" s="132"/>
    </row>
    <row r="522">
      <c r="F522" s="132"/>
    </row>
    <row r="523">
      <c r="F523" s="132"/>
    </row>
    <row r="524">
      <c r="F524" s="132"/>
    </row>
    <row r="525">
      <c r="F525" s="132"/>
    </row>
    <row r="526">
      <c r="F526" s="132"/>
    </row>
    <row r="527">
      <c r="F527" s="132"/>
    </row>
    <row r="528">
      <c r="F528" s="132"/>
    </row>
    <row r="529">
      <c r="F529" s="132"/>
    </row>
    <row r="530">
      <c r="F530" s="132"/>
    </row>
    <row r="531">
      <c r="F531" s="132"/>
    </row>
    <row r="532">
      <c r="F532" s="132"/>
    </row>
    <row r="533">
      <c r="F533" s="132"/>
    </row>
    <row r="534">
      <c r="F534" s="132"/>
    </row>
    <row r="535">
      <c r="F535" s="132"/>
    </row>
    <row r="536">
      <c r="F536" s="132"/>
    </row>
    <row r="537">
      <c r="F537" s="132"/>
    </row>
    <row r="538">
      <c r="F538" s="132"/>
    </row>
    <row r="539">
      <c r="F539" s="132"/>
    </row>
    <row r="540">
      <c r="F540" s="132"/>
    </row>
    <row r="541">
      <c r="F541" s="132"/>
    </row>
    <row r="542">
      <c r="F542" s="132"/>
    </row>
    <row r="543">
      <c r="F543" s="132"/>
    </row>
    <row r="544">
      <c r="F544" s="132"/>
    </row>
    <row r="545">
      <c r="F545" s="132"/>
    </row>
    <row r="546">
      <c r="F546" s="132"/>
    </row>
    <row r="547">
      <c r="F547" s="132"/>
    </row>
    <row r="548">
      <c r="F548" s="132"/>
    </row>
    <row r="549">
      <c r="F549" s="132"/>
    </row>
    <row r="550">
      <c r="F550" s="132"/>
    </row>
    <row r="551">
      <c r="F551" s="132"/>
    </row>
    <row r="552">
      <c r="F552" s="132"/>
    </row>
    <row r="553">
      <c r="F553" s="132"/>
    </row>
    <row r="554">
      <c r="F554" s="132"/>
    </row>
    <row r="555">
      <c r="F555" s="132"/>
    </row>
    <row r="556">
      <c r="F556" s="132"/>
    </row>
    <row r="557">
      <c r="F557" s="132"/>
    </row>
    <row r="558">
      <c r="F558" s="132"/>
    </row>
    <row r="559">
      <c r="F559" s="132"/>
    </row>
    <row r="560">
      <c r="F560" s="132"/>
    </row>
    <row r="561">
      <c r="F561" s="132"/>
    </row>
    <row r="562">
      <c r="F562" s="132"/>
    </row>
    <row r="563">
      <c r="F563" s="132"/>
    </row>
    <row r="564">
      <c r="F564" s="132"/>
    </row>
    <row r="565">
      <c r="F565" s="132"/>
    </row>
    <row r="566">
      <c r="F566" s="132"/>
    </row>
    <row r="567">
      <c r="F567" s="132"/>
    </row>
    <row r="568">
      <c r="F568" s="132"/>
    </row>
    <row r="569">
      <c r="F569" s="132"/>
    </row>
    <row r="570">
      <c r="F570" s="132"/>
    </row>
    <row r="571">
      <c r="F571" s="132"/>
    </row>
    <row r="572">
      <c r="F572" s="132"/>
    </row>
    <row r="573">
      <c r="F573" s="132"/>
    </row>
    <row r="574">
      <c r="F574" s="132"/>
    </row>
    <row r="575">
      <c r="F575" s="132"/>
    </row>
    <row r="576">
      <c r="F576" s="132"/>
    </row>
    <row r="577">
      <c r="F577" s="132"/>
    </row>
    <row r="578">
      <c r="F578" s="132"/>
    </row>
    <row r="579">
      <c r="F579" s="132"/>
    </row>
    <row r="580">
      <c r="F580" s="132"/>
    </row>
    <row r="581">
      <c r="F581" s="132"/>
    </row>
    <row r="582">
      <c r="F582" s="132"/>
    </row>
    <row r="583">
      <c r="F583" s="132"/>
    </row>
    <row r="584">
      <c r="F584" s="132"/>
    </row>
    <row r="585">
      <c r="F585" s="132"/>
    </row>
    <row r="586">
      <c r="F586" s="132"/>
    </row>
    <row r="587">
      <c r="F587" s="132"/>
    </row>
    <row r="588">
      <c r="F588" s="132"/>
    </row>
    <row r="589">
      <c r="F589" s="132"/>
    </row>
    <row r="590">
      <c r="F590" s="132"/>
    </row>
    <row r="591">
      <c r="F591" s="132"/>
    </row>
    <row r="592">
      <c r="F592" s="132"/>
    </row>
    <row r="593">
      <c r="F593" s="132"/>
    </row>
    <row r="594">
      <c r="F594" s="132"/>
    </row>
    <row r="595">
      <c r="F595" s="132"/>
    </row>
    <row r="596">
      <c r="F596" s="132"/>
    </row>
    <row r="597">
      <c r="F597" s="132"/>
    </row>
    <row r="598">
      <c r="F598" s="132"/>
    </row>
    <row r="599">
      <c r="F599" s="132"/>
    </row>
    <row r="600">
      <c r="F600" s="132"/>
    </row>
    <row r="601">
      <c r="F601" s="132"/>
    </row>
    <row r="602">
      <c r="F602" s="132"/>
    </row>
    <row r="603">
      <c r="F603" s="132"/>
    </row>
    <row r="604">
      <c r="F604" s="132"/>
    </row>
    <row r="605">
      <c r="F605" s="132"/>
    </row>
    <row r="606">
      <c r="F606" s="132"/>
    </row>
    <row r="607">
      <c r="F607" s="132"/>
    </row>
    <row r="608">
      <c r="F608" s="132"/>
    </row>
    <row r="609">
      <c r="F609" s="132"/>
    </row>
    <row r="610">
      <c r="F610" s="132"/>
    </row>
    <row r="611">
      <c r="F611" s="132"/>
    </row>
    <row r="612">
      <c r="F612" s="132"/>
    </row>
    <row r="613">
      <c r="F613" s="132"/>
    </row>
    <row r="614">
      <c r="F614" s="132"/>
    </row>
    <row r="615">
      <c r="F615" s="132"/>
    </row>
    <row r="616">
      <c r="F616" s="132"/>
    </row>
    <row r="617">
      <c r="F617" s="132"/>
    </row>
    <row r="618">
      <c r="F618" s="132"/>
    </row>
    <row r="619">
      <c r="F619" s="132"/>
    </row>
    <row r="620">
      <c r="F620" s="132"/>
    </row>
    <row r="621">
      <c r="F621" s="132"/>
    </row>
    <row r="622">
      <c r="F622" s="132"/>
    </row>
    <row r="623">
      <c r="F623" s="132"/>
    </row>
    <row r="624">
      <c r="F624" s="132"/>
    </row>
    <row r="625">
      <c r="F625" s="132"/>
    </row>
    <row r="626">
      <c r="F626" s="132"/>
    </row>
    <row r="627">
      <c r="F627" s="132"/>
    </row>
    <row r="628">
      <c r="F628" s="132"/>
    </row>
    <row r="629">
      <c r="F629" s="132"/>
    </row>
    <row r="630">
      <c r="F630" s="132"/>
    </row>
    <row r="631">
      <c r="F631" s="132"/>
    </row>
    <row r="632">
      <c r="F632" s="132"/>
    </row>
    <row r="633">
      <c r="F633" s="132"/>
    </row>
    <row r="634">
      <c r="F634" s="132"/>
    </row>
    <row r="635">
      <c r="F635" s="132"/>
    </row>
    <row r="636">
      <c r="F636" s="132"/>
    </row>
    <row r="637">
      <c r="F637" s="132"/>
    </row>
    <row r="638">
      <c r="F638" s="132"/>
    </row>
    <row r="639">
      <c r="F639" s="132"/>
    </row>
    <row r="640">
      <c r="F640" s="132"/>
    </row>
    <row r="641">
      <c r="F641" s="132"/>
    </row>
    <row r="642">
      <c r="F642" s="132"/>
    </row>
    <row r="643">
      <c r="F643" s="132"/>
    </row>
    <row r="644">
      <c r="F644" s="132"/>
    </row>
    <row r="645">
      <c r="F645" s="132"/>
    </row>
    <row r="646">
      <c r="F646" s="132"/>
    </row>
    <row r="647">
      <c r="F647" s="132"/>
    </row>
    <row r="648">
      <c r="F648" s="132"/>
    </row>
    <row r="649">
      <c r="F649" s="132"/>
    </row>
    <row r="650">
      <c r="F650" s="132"/>
    </row>
    <row r="651">
      <c r="F651" s="132"/>
    </row>
    <row r="652">
      <c r="F652" s="132"/>
    </row>
    <row r="653">
      <c r="F653" s="132"/>
    </row>
    <row r="654">
      <c r="F654" s="132"/>
    </row>
    <row r="655">
      <c r="F655" s="132"/>
    </row>
    <row r="656">
      <c r="F656" s="132"/>
    </row>
    <row r="657">
      <c r="F657" s="132"/>
    </row>
    <row r="658">
      <c r="F658" s="132"/>
    </row>
    <row r="659">
      <c r="F659" s="132"/>
    </row>
    <row r="660">
      <c r="F660" s="132"/>
    </row>
    <row r="661">
      <c r="F661" s="132"/>
    </row>
    <row r="662">
      <c r="F662" s="132"/>
    </row>
    <row r="663">
      <c r="F663" s="132"/>
    </row>
    <row r="664">
      <c r="F664" s="132"/>
    </row>
    <row r="665">
      <c r="F665" s="132"/>
    </row>
    <row r="666">
      <c r="F666" s="132"/>
    </row>
    <row r="667">
      <c r="F667" s="132"/>
    </row>
    <row r="668">
      <c r="F668" s="132"/>
    </row>
    <row r="669">
      <c r="F669" s="132"/>
    </row>
    <row r="670">
      <c r="F670" s="132"/>
    </row>
    <row r="671">
      <c r="F671" s="132"/>
    </row>
    <row r="672">
      <c r="F672" s="132"/>
    </row>
    <row r="673">
      <c r="F673" s="132"/>
    </row>
    <row r="674">
      <c r="F674" s="132"/>
    </row>
    <row r="675">
      <c r="F675" s="132"/>
    </row>
    <row r="676">
      <c r="F676" s="132"/>
    </row>
    <row r="677">
      <c r="F677" s="132"/>
    </row>
    <row r="678">
      <c r="F678" s="132"/>
    </row>
    <row r="679">
      <c r="F679" s="132"/>
    </row>
    <row r="680">
      <c r="F680" s="132"/>
    </row>
    <row r="681">
      <c r="F681" s="132"/>
    </row>
    <row r="682">
      <c r="F682" s="132"/>
    </row>
    <row r="683">
      <c r="F683" s="132"/>
    </row>
    <row r="684">
      <c r="F684" s="132"/>
    </row>
    <row r="685">
      <c r="F685" s="132"/>
    </row>
    <row r="686">
      <c r="F686" s="132"/>
    </row>
    <row r="687">
      <c r="F687" s="132"/>
    </row>
    <row r="688">
      <c r="F688" s="132"/>
    </row>
    <row r="689">
      <c r="F689" s="132"/>
    </row>
    <row r="690">
      <c r="F690" s="132"/>
    </row>
    <row r="691">
      <c r="F691" s="132"/>
    </row>
    <row r="692">
      <c r="F692" s="132"/>
    </row>
    <row r="693">
      <c r="F693" s="132"/>
    </row>
    <row r="694">
      <c r="F694" s="132"/>
    </row>
    <row r="695">
      <c r="F695" s="132"/>
    </row>
    <row r="696">
      <c r="F696" s="132"/>
    </row>
    <row r="697">
      <c r="F697" s="132"/>
    </row>
    <row r="698">
      <c r="F698" s="132"/>
    </row>
    <row r="699">
      <c r="F699" s="132"/>
    </row>
    <row r="700">
      <c r="F700" s="132"/>
    </row>
    <row r="701">
      <c r="F701" s="132"/>
    </row>
    <row r="702">
      <c r="F702" s="132"/>
    </row>
    <row r="703">
      <c r="F703" s="132"/>
    </row>
    <row r="704">
      <c r="F704" s="132"/>
    </row>
    <row r="705">
      <c r="F705" s="132"/>
    </row>
    <row r="706">
      <c r="F706" s="132"/>
    </row>
    <row r="707">
      <c r="F707" s="132"/>
    </row>
    <row r="708">
      <c r="F708" s="132"/>
    </row>
    <row r="709">
      <c r="F709" s="132"/>
    </row>
    <row r="710">
      <c r="F710" s="132"/>
    </row>
    <row r="711">
      <c r="F711" s="132"/>
    </row>
    <row r="712">
      <c r="F712" s="132"/>
    </row>
    <row r="713">
      <c r="F713" s="132"/>
    </row>
    <row r="714">
      <c r="F714" s="132"/>
    </row>
    <row r="715">
      <c r="F715" s="132"/>
    </row>
    <row r="716">
      <c r="F716" s="132"/>
    </row>
    <row r="717">
      <c r="F717" s="132"/>
    </row>
    <row r="718">
      <c r="F718" s="132"/>
    </row>
    <row r="719">
      <c r="F719" s="132"/>
    </row>
    <row r="720">
      <c r="F720" s="132"/>
    </row>
    <row r="721">
      <c r="F721" s="132"/>
    </row>
    <row r="722">
      <c r="F722" s="132"/>
    </row>
    <row r="723">
      <c r="F723" s="132"/>
    </row>
    <row r="724">
      <c r="F724" s="132"/>
    </row>
    <row r="725">
      <c r="F725" s="132"/>
    </row>
    <row r="726">
      <c r="F726" s="132"/>
    </row>
    <row r="727">
      <c r="F727" s="132"/>
    </row>
    <row r="728">
      <c r="F728" s="132"/>
    </row>
    <row r="729">
      <c r="F729" s="132"/>
    </row>
    <row r="730">
      <c r="F730" s="132"/>
    </row>
    <row r="731">
      <c r="F731" s="132"/>
    </row>
    <row r="732">
      <c r="F732" s="132"/>
    </row>
    <row r="733">
      <c r="F733" s="132"/>
    </row>
    <row r="734">
      <c r="F734" s="132"/>
    </row>
    <row r="735">
      <c r="F735" s="132"/>
    </row>
    <row r="736">
      <c r="F736" s="132"/>
    </row>
    <row r="737">
      <c r="F737" s="132"/>
    </row>
    <row r="738">
      <c r="F738" s="132"/>
    </row>
    <row r="739">
      <c r="F739" s="132"/>
    </row>
    <row r="740">
      <c r="F740" s="132"/>
    </row>
    <row r="741">
      <c r="F741" s="132"/>
    </row>
    <row r="742">
      <c r="F742" s="132"/>
    </row>
    <row r="743">
      <c r="F743" s="132"/>
    </row>
    <row r="744">
      <c r="F744" s="132"/>
    </row>
    <row r="745">
      <c r="F745" s="132"/>
    </row>
    <row r="746">
      <c r="F746" s="132"/>
    </row>
    <row r="747">
      <c r="F747" s="132"/>
    </row>
    <row r="748">
      <c r="F748" s="132"/>
    </row>
    <row r="749">
      <c r="F749" s="132"/>
    </row>
    <row r="750">
      <c r="F750" s="132"/>
    </row>
    <row r="751">
      <c r="F751" s="132"/>
    </row>
    <row r="752">
      <c r="F752" s="132"/>
    </row>
    <row r="753">
      <c r="F753" s="132"/>
    </row>
    <row r="754">
      <c r="F754" s="132"/>
    </row>
    <row r="755">
      <c r="F755" s="132"/>
    </row>
    <row r="756">
      <c r="F756" s="132"/>
    </row>
    <row r="757">
      <c r="F757" s="132"/>
    </row>
    <row r="758">
      <c r="F758" s="132"/>
    </row>
    <row r="759">
      <c r="F759" s="132"/>
    </row>
    <row r="760">
      <c r="F760" s="132"/>
    </row>
    <row r="761">
      <c r="F761" s="132"/>
    </row>
    <row r="762">
      <c r="F762" s="132"/>
    </row>
    <row r="763">
      <c r="F763" s="132"/>
    </row>
    <row r="764">
      <c r="F764" s="132"/>
    </row>
    <row r="765">
      <c r="F765" s="132"/>
    </row>
    <row r="766">
      <c r="F766" s="132"/>
    </row>
    <row r="767">
      <c r="F767" s="132"/>
    </row>
    <row r="768">
      <c r="F768" s="132"/>
    </row>
    <row r="769">
      <c r="F769" s="132"/>
    </row>
    <row r="770">
      <c r="F770" s="132"/>
    </row>
    <row r="771">
      <c r="F771" s="132"/>
    </row>
    <row r="772">
      <c r="F772" s="132"/>
    </row>
    <row r="773">
      <c r="F773" s="132"/>
    </row>
    <row r="774">
      <c r="F774" s="132"/>
    </row>
    <row r="775">
      <c r="F775" s="132"/>
    </row>
    <row r="776">
      <c r="F776" s="132"/>
    </row>
    <row r="777">
      <c r="F777" s="132"/>
    </row>
    <row r="778">
      <c r="F778" s="132"/>
    </row>
    <row r="779">
      <c r="F779" s="132"/>
    </row>
    <row r="780">
      <c r="F780" s="132"/>
    </row>
    <row r="781">
      <c r="F781" s="132"/>
    </row>
    <row r="782">
      <c r="F782" s="132"/>
    </row>
    <row r="783">
      <c r="F783" s="132"/>
    </row>
    <row r="784">
      <c r="F784" s="132"/>
    </row>
    <row r="785">
      <c r="F785" s="132"/>
    </row>
    <row r="786">
      <c r="F786" s="132"/>
    </row>
    <row r="787">
      <c r="F787" s="132"/>
    </row>
    <row r="788">
      <c r="F788" s="132"/>
    </row>
    <row r="789">
      <c r="F789" s="132"/>
    </row>
    <row r="790">
      <c r="F790" s="132"/>
    </row>
    <row r="791">
      <c r="F791" s="132"/>
    </row>
    <row r="792">
      <c r="F792" s="132"/>
    </row>
    <row r="793">
      <c r="F793" s="132"/>
    </row>
    <row r="794">
      <c r="F794" s="132"/>
    </row>
    <row r="795">
      <c r="F795" s="132"/>
    </row>
    <row r="796">
      <c r="F796" s="132"/>
    </row>
    <row r="797">
      <c r="F797" s="132"/>
    </row>
    <row r="798">
      <c r="F798" s="132"/>
    </row>
    <row r="799">
      <c r="F799" s="132"/>
    </row>
    <row r="800">
      <c r="F800" s="132"/>
    </row>
    <row r="801">
      <c r="F801" s="132"/>
    </row>
    <row r="802">
      <c r="F802" s="132"/>
    </row>
    <row r="803">
      <c r="F803" s="132"/>
    </row>
    <row r="804">
      <c r="F804" s="132"/>
    </row>
    <row r="805">
      <c r="F805" s="132"/>
    </row>
    <row r="806">
      <c r="F806" s="132"/>
    </row>
    <row r="807">
      <c r="F807" s="132"/>
    </row>
    <row r="808">
      <c r="F808" s="132"/>
    </row>
    <row r="809">
      <c r="F809" s="132"/>
    </row>
    <row r="810">
      <c r="F810" s="132"/>
    </row>
    <row r="811">
      <c r="F811" s="132"/>
    </row>
    <row r="812">
      <c r="F812" s="132"/>
    </row>
    <row r="813">
      <c r="F813" s="132"/>
    </row>
    <row r="814">
      <c r="F814" s="132"/>
    </row>
    <row r="815">
      <c r="F815" s="132"/>
    </row>
    <row r="816">
      <c r="F816" s="132"/>
    </row>
    <row r="817">
      <c r="F817" s="132"/>
    </row>
    <row r="818">
      <c r="F818" s="132"/>
    </row>
    <row r="819">
      <c r="F819" s="132"/>
    </row>
    <row r="820">
      <c r="F820" s="132"/>
    </row>
    <row r="821">
      <c r="F821" s="132"/>
    </row>
    <row r="822">
      <c r="F822" s="132"/>
    </row>
    <row r="823">
      <c r="F823" s="132"/>
    </row>
    <row r="824">
      <c r="F824" s="132"/>
    </row>
    <row r="825">
      <c r="F825" s="132"/>
    </row>
    <row r="826">
      <c r="F826" s="132"/>
    </row>
    <row r="827">
      <c r="F827" s="132"/>
    </row>
    <row r="828">
      <c r="F828" s="132"/>
    </row>
    <row r="829">
      <c r="F829" s="132"/>
    </row>
    <row r="830">
      <c r="F830" s="132"/>
    </row>
    <row r="831">
      <c r="F831" s="132"/>
    </row>
    <row r="832">
      <c r="F832" s="132"/>
    </row>
    <row r="833">
      <c r="F833" s="132"/>
    </row>
    <row r="834">
      <c r="F834" s="132"/>
    </row>
    <row r="835">
      <c r="F835" s="132"/>
    </row>
    <row r="836">
      <c r="F836" s="132"/>
    </row>
    <row r="837">
      <c r="F837" s="132"/>
    </row>
    <row r="838">
      <c r="F838" s="132"/>
    </row>
    <row r="839">
      <c r="F839" s="132"/>
    </row>
    <row r="840">
      <c r="F840" s="132"/>
    </row>
    <row r="841">
      <c r="F841" s="132"/>
    </row>
    <row r="842">
      <c r="F842" s="132"/>
    </row>
    <row r="843">
      <c r="F843" s="132"/>
    </row>
    <row r="844">
      <c r="F844" s="132"/>
    </row>
    <row r="845">
      <c r="F845" s="132"/>
    </row>
    <row r="846">
      <c r="F846" s="132"/>
    </row>
    <row r="847">
      <c r="F847" s="132"/>
    </row>
    <row r="848">
      <c r="F848" s="132"/>
    </row>
    <row r="849">
      <c r="F849" s="132"/>
    </row>
    <row r="850">
      <c r="F850" s="132"/>
    </row>
    <row r="851">
      <c r="F851" s="132"/>
    </row>
    <row r="852">
      <c r="F852" s="132"/>
    </row>
    <row r="853">
      <c r="F853" s="132"/>
    </row>
    <row r="854">
      <c r="F854" s="132"/>
    </row>
    <row r="855">
      <c r="F855" s="132"/>
    </row>
    <row r="856">
      <c r="F856" s="132"/>
    </row>
    <row r="857">
      <c r="F857" s="132"/>
    </row>
    <row r="858">
      <c r="F858" s="132"/>
    </row>
    <row r="859">
      <c r="F859" s="132"/>
    </row>
    <row r="860">
      <c r="F860" s="132"/>
    </row>
    <row r="861">
      <c r="F861" s="132"/>
    </row>
    <row r="862">
      <c r="F862" s="132"/>
    </row>
    <row r="863">
      <c r="F863" s="132"/>
    </row>
    <row r="864">
      <c r="F864" s="132"/>
    </row>
    <row r="865">
      <c r="F865" s="132"/>
    </row>
    <row r="866">
      <c r="F866" s="132"/>
    </row>
    <row r="867">
      <c r="F867" s="132"/>
    </row>
    <row r="868">
      <c r="F868" s="132"/>
    </row>
    <row r="869">
      <c r="F869" s="132"/>
    </row>
    <row r="870">
      <c r="F870" s="132"/>
    </row>
    <row r="871">
      <c r="F871" s="132"/>
    </row>
    <row r="872">
      <c r="F872" s="132"/>
    </row>
    <row r="873">
      <c r="F873" s="132"/>
    </row>
    <row r="874">
      <c r="F874" s="132"/>
    </row>
    <row r="875">
      <c r="F875" s="132"/>
    </row>
    <row r="876">
      <c r="F876" s="132"/>
    </row>
    <row r="877">
      <c r="F877" s="132"/>
    </row>
    <row r="878">
      <c r="F878" s="132"/>
    </row>
    <row r="879">
      <c r="F879" s="132"/>
    </row>
    <row r="880">
      <c r="F880" s="132"/>
    </row>
    <row r="881">
      <c r="F881" s="132"/>
    </row>
    <row r="882">
      <c r="F882" s="132"/>
    </row>
    <row r="883">
      <c r="F883" s="132"/>
    </row>
    <row r="884">
      <c r="F884" s="132"/>
    </row>
    <row r="885">
      <c r="F885" s="132"/>
    </row>
    <row r="886">
      <c r="F886" s="132"/>
    </row>
    <row r="887">
      <c r="F887" s="132"/>
    </row>
    <row r="888">
      <c r="F888" s="132"/>
    </row>
    <row r="889">
      <c r="F889" s="132"/>
    </row>
    <row r="890">
      <c r="F890" s="132"/>
    </row>
    <row r="891">
      <c r="F891" s="132"/>
    </row>
    <row r="892">
      <c r="F892" s="132"/>
    </row>
    <row r="893">
      <c r="F893" s="132"/>
    </row>
    <row r="894">
      <c r="F894" s="132"/>
    </row>
    <row r="895">
      <c r="F895" s="132"/>
    </row>
    <row r="896">
      <c r="F896" s="132"/>
    </row>
    <row r="897">
      <c r="F897" s="132"/>
    </row>
    <row r="898">
      <c r="F898" s="132"/>
    </row>
    <row r="899">
      <c r="F899" s="132"/>
    </row>
    <row r="900">
      <c r="F900" s="132"/>
    </row>
    <row r="901">
      <c r="F901" s="132"/>
    </row>
    <row r="902">
      <c r="F902" s="132"/>
    </row>
    <row r="903">
      <c r="F903" s="132"/>
    </row>
    <row r="904">
      <c r="F904" s="132"/>
    </row>
    <row r="905">
      <c r="F905" s="132"/>
    </row>
    <row r="906">
      <c r="F906" s="132"/>
    </row>
    <row r="907">
      <c r="F907" s="132"/>
    </row>
    <row r="908">
      <c r="F908" s="132"/>
    </row>
    <row r="909">
      <c r="F909" s="132"/>
    </row>
    <row r="910">
      <c r="F910" s="132"/>
    </row>
    <row r="911">
      <c r="F911" s="132"/>
    </row>
    <row r="912">
      <c r="F912" s="132"/>
    </row>
    <row r="913">
      <c r="F913" s="132"/>
    </row>
    <row r="914">
      <c r="F914" s="132"/>
    </row>
    <row r="915">
      <c r="F915" s="132"/>
    </row>
    <row r="916">
      <c r="F916" s="132"/>
    </row>
    <row r="917">
      <c r="F917" s="132"/>
    </row>
    <row r="918">
      <c r="F918" s="132"/>
    </row>
    <row r="919">
      <c r="F919" s="132"/>
    </row>
    <row r="920">
      <c r="F920" s="132"/>
    </row>
    <row r="921">
      <c r="F921" s="132"/>
    </row>
    <row r="922">
      <c r="F922" s="132"/>
    </row>
    <row r="923">
      <c r="F923" s="132"/>
    </row>
    <row r="924">
      <c r="F924" s="132"/>
    </row>
    <row r="925">
      <c r="F925" s="132"/>
    </row>
    <row r="926">
      <c r="F926" s="132"/>
    </row>
    <row r="927">
      <c r="F927" s="132"/>
    </row>
    <row r="928">
      <c r="F928" s="132"/>
    </row>
    <row r="929">
      <c r="F929" s="132"/>
    </row>
    <row r="930">
      <c r="F930" s="132"/>
    </row>
    <row r="931">
      <c r="F931" s="132"/>
    </row>
    <row r="932">
      <c r="F932" s="132"/>
    </row>
    <row r="933">
      <c r="F933" s="132"/>
    </row>
    <row r="934">
      <c r="F934" s="132"/>
    </row>
    <row r="935">
      <c r="F935" s="132"/>
    </row>
    <row r="936">
      <c r="F936" s="132"/>
    </row>
    <row r="937">
      <c r="F937" s="132"/>
    </row>
    <row r="938">
      <c r="F938" s="132"/>
    </row>
    <row r="939">
      <c r="F939" s="132"/>
    </row>
    <row r="940">
      <c r="F940" s="132"/>
    </row>
    <row r="941">
      <c r="F941" s="132"/>
    </row>
    <row r="942">
      <c r="F942" s="132"/>
    </row>
    <row r="943">
      <c r="F943" s="132"/>
    </row>
    <row r="944">
      <c r="F944" s="132"/>
    </row>
    <row r="945">
      <c r="F945" s="132"/>
    </row>
    <row r="946">
      <c r="F946" s="132"/>
    </row>
    <row r="947">
      <c r="F947" s="132"/>
    </row>
    <row r="948">
      <c r="F948" s="132"/>
    </row>
    <row r="949">
      <c r="F949" s="132"/>
    </row>
    <row r="950">
      <c r="F950" s="132"/>
    </row>
    <row r="951">
      <c r="F951" s="132"/>
    </row>
    <row r="952">
      <c r="F952" s="132"/>
    </row>
    <row r="953">
      <c r="F953" s="132"/>
    </row>
    <row r="954">
      <c r="F954" s="132"/>
    </row>
    <row r="955">
      <c r="F955" s="132"/>
    </row>
    <row r="956">
      <c r="F956" s="132"/>
    </row>
    <row r="957">
      <c r="F957" s="132"/>
    </row>
    <row r="958">
      <c r="F958" s="132"/>
    </row>
    <row r="959">
      <c r="F959" s="132"/>
    </row>
    <row r="960">
      <c r="F960" s="132"/>
    </row>
    <row r="961">
      <c r="F961" s="132"/>
    </row>
    <row r="962">
      <c r="F962" s="132"/>
    </row>
    <row r="963">
      <c r="F963" s="132"/>
    </row>
    <row r="964">
      <c r="F964" s="132"/>
    </row>
    <row r="965">
      <c r="F965" s="132"/>
    </row>
    <row r="966">
      <c r="F966" s="132"/>
    </row>
    <row r="967">
      <c r="F967" s="132"/>
    </row>
    <row r="968">
      <c r="F968" s="132"/>
    </row>
    <row r="969">
      <c r="F969" s="132"/>
    </row>
    <row r="970">
      <c r="F970" s="132"/>
    </row>
    <row r="971">
      <c r="F971" s="132"/>
    </row>
    <row r="972">
      <c r="F972" s="132"/>
    </row>
    <row r="973">
      <c r="F973" s="132"/>
    </row>
    <row r="974">
      <c r="F974" s="132"/>
    </row>
    <row r="975">
      <c r="F975" s="132"/>
    </row>
    <row r="976">
      <c r="F976" s="132"/>
    </row>
    <row r="977">
      <c r="F977" s="132"/>
    </row>
    <row r="978">
      <c r="F978" s="132"/>
    </row>
    <row r="979">
      <c r="F979" s="132"/>
    </row>
    <row r="980">
      <c r="F980" s="132"/>
    </row>
    <row r="981">
      <c r="F981" s="132"/>
    </row>
    <row r="982">
      <c r="F982" s="132"/>
    </row>
    <row r="983">
      <c r="F983" s="132"/>
    </row>
    <row r="984">
      <c r="F984" s="132"/>
    </row>
    <row r="985">
      <c r="F985" s="132"/>
    </row>
    <row r="986">
      <c r="F986" s="13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38.88"/>
    <col customWidth="1" min="3" max="3" width="12.13"/>
    <col customWidth="1" min="4" max="4" width="44.25"/>
    <col customWidth="1" min="5" max="5" width="13.75"/>
    <col customWidth="1" min="6" max="6" width="18.88"/>
    <col customWidth="1" min="7" max="7" width="16.38"/>
    <col customWidth="1" min="8" max="13" width="26.88"/>
    <col customWidth="1" min="14" max="17" width="22.75"/>
    <col customWidth="1" min="20" max="20" width="116.0"/>
  </cols>
  <sheetData>
    <row r="1">
      <c r="A1" s="133" t="s">
        <v>1</v>
      </c>
      <c r="B1" s="133" t="s">
        <v>0</v>
      </c>
      <c r="C1" s="134" t="s">
        <v>6683</v>
      </c>
      <c r="D1" s="135" t="s">
        <v>6684</v>
      </c>
      <c r="E1" s="135" t="s">
        <v>6685</v>
      </c>
      <c r="F1" s="135" t="s">
        <v>6686</v>
      </c>
      <c r="G1" s="135" t="s">
        <v>6687</v>
      </c>
      <c r="H1" s="135" t="s">
        <v>6688</v>
      </c>
      <c r="I1" s="135" t="s">
        <v>6689</v>
      </c>
      <c r="J1" s="135" t="s">
        <v>6690</v>
      </c>
      <c r="K1" s="135" t="s">
        <v>6691</v>
      </c>
      <c r="L1" s="135" t="s">
        <v>6692</v>
      </c>
      <c r="M1" s="135" t="s">
        <v>6693</v>
      </c>
      <c r="N1" s="135" t="s">
        <v>6694</v>
      </c>
      <c r="O1" s="135" t="s">
        <v>6695</v>
      </c>
      <c r="P1" s="135" t="s">
        <v>6696</v>
      </c>
      <c r="Q1" s="135" t="s">
        <v>6697</v>
      </c>
      <c r="R1" s="135" t="s">
        <v>6698</v>
      </c>
      <c r="S1" s="136" t="s">
        <v>6699</v>
      </c>
      <c r="T1" s="136" t="s">
        <v>22</v>
      </c>
    </row>
    <row r="2">
      <c r="A2" s="137" t="s">
        <v>38</v>
      </c>
      <c r="B2" s="138" t="str">
        <f t="shared" ref="B2:B999" si="1">IF(ISBLANK(A2), "", CONCAT("institution-", ROW(B2) - 1))</f>
        <v>institution-1</v>
      </c>
      <c r="C2" s="139" t="s">
        <v>6700</v>
      </c>
      <c r="D2" s="140" t="s">
        <v>6701</v>
      </c>
      <c r="E2" s="141" t="s">
        <v>6702</v>
      </c>
      <c r="F2" s="141" t="s">
        <v>6703</v>
      </c>
      <c r="G2" s="141" t="s">
        <v>6704</v>
      </c>
      <c r="H2" s="141" t="s">
        <v>6705</v>
      </c>
      <c r="I2" s="142" t="s">
        <v>6706</v>
      </c>
      <c r="J2" s="143" t="s">
        <v>6707</v>
      </c>
      <c r="K2" s="143" t="s">
        <v>6708</v>
      </c>
      <c r="L2" s="143" t="s">
        <v>6709</v>
      </c>
      <c r="M2" s="143" t="s">
        <v>6710</v>
      </c>
      <c r="N2" s="144" t="s">
        <v>6711</v>
      </c>
      <c r="O2" s="142" t="s">
        <v>6712</v>
      </c>
      <c r="P2" s="145" t="s">
        <v>6713</v>
      </c>
      <c r="Q2" s="146" t="s">
        <v>6714</v>
      </c>
      <c r="R2" s="142" t="s">
        <v>6715</v>
      </c>
      <c r="S2" s="142" t="s">
        <v>6716</v>
      </c>
      <c r="T2" s="147" t="s">
        <v>6717</v>
      </c>
    </row>
    <row r="3">
      <c r="A3" s="137" t="s">
        <v>133</v>
      </c>
      <c r="B3" s="138" t="str">
        <f t="shared" si="1"/>
        <v>institution-2</v>
      </c>
      <c r="C3" s="139" t="s">
        <v>6700</v>
      </c>
      <c r="D3" s="148" t="s">
        <v>6718</v>
      </c>
      <c r="E3" s="149" t="s">
        <v>6702</v>
      </c>
      <c r="F3" s="149" t="s">
        <v>6703</v>
      </c>
      <c r="G3" s="150" t="s">
        <v>6719</v>
      </c>
      <c r="H3" s="150" t="s">
        <v>6720</v>
      </c>
      <c r="I3" s="142" t="s">
        <v>6706</v>
      </c>
      <c r="J3" s="151" t="s">
        <v>6707</v>
      </c>
      <c r="K3" s="151" t="s">
        <v>6708</v>
      </c>
      <c r="L3" s="151" t="s">
        <v>6709</v>
      </c>
      <c r="M3" s="151" t="s">
        <v>6710</v>
      </c>
      <c r="N3" s="144" t="s">
        <v>6721</v>
      </c>
      <c r="O3" s="142" t="s">
        <v>6712</v>
      </c>
      <c r="P3" s="145" t="s">
        <v>6713</v>
      </c>
      <c r="Q3" s="146" t="s">
        <v>6714</v>
      </c>
      <c r="R3" s="142" t="s">
        <v>6715</v>
      </c>
      <c r="S3" s="142" t="s">
        <v>6716</v>
      </c>
      <c r="T3" s="152" t="s">
        <v>6722</v>
      </c>
    </row>
    <row r="4">
      <c r="A4" s="137" t="s">
        <v>6723</v>
      </c>
      <c r="B4" s="138" t="str">
        <f t="shared" si="1"/>
        <v>institution-3</v>
      </c>
      <c r="C4" s="139" t="s">
        <v>6700</v>
      </c>
      <c r="D4" s="140" t="s">
        <v>6724</v>
      </c>
      <c r="E4" s="141" t="s">
        <v>6702</v>
      </c>
      <c r="F4" s="141" t="s">
        <v>6703</v>
      </c>
      <c r="G4" s="153" t="s">
        <v>6725</v>
      </c>
      <c r="H4" s="153" t="s">
        <v>6726</v>
      </c>
      <c r="I4" s="142" t="s">
        <v>6706</v>
      </c>
      <c r="J4" s="143" t="s">
        <v>6707</v>
      </c>
      <c r="K4" s="143" t="s">
        <v>6708</v>
      </c>
      <c r="L4" s="143" t="s">
        <v>6709</v>
      </c>
      <c r="M4" s="143" t="s">
        <v>6710</v>
      </c>
      <c r="N4" s="144" t="s">
        <v>6727</v>
      </c>
      <c r="O4" s="142" t="s">
        <v>6712</v>
      </c>
      <c r="P4" s="145" t="s">
        <v>6713</v>
      </c>
      <c r="Q4" s="146" t="s">
        <v>6714</v>
      </c>
      <c r="R4" s="142" t="s">
        <v>6715</v>
      </c>
      <c r="S4" s="142" t="s">
        <v>6716</v>
      </c>
      <c r="T4" s="147" t="s">
        <v>6728</v>
      </c>
    </row>
    <row r="5">
      <c r="A5" s="137" t="s">
        <v>6729</v>
      </c>
      <c r="B5" s="138" t="str">
        <f t="shared" si="1"/>
        <v>institution-4</v>
      </c>
      <c r="C5" s="139" t="s">
        <v>6700</v>
      </c>
      <c r="D5" s="154" t="s">
        <v>6730</v>
      </c>
      <c r="E5" s="141" t="s">
        <v>6702</v>
      </c>
      <c r="F5" s="141" t="s">
        <v>6703</v>
      </c>
      <c r="G5" s="150" t="s">
        <v>6731</v>
      </c>
      <c r="H5" s="150" t="s">
        <v>6732</v>
      </c>
      <c r="I5" s="142" t="s">
        <v>6706</v>
      </c>
      <c r="J5" s="151" t="s">
        <v>6707</v>
      </c>
      <c r="K5" s="151" t="s">
        <v>6708</v>
      </c>
      <c r="L5" s="151" t="s">
        <v>6709</v>
      </c>
      <c r="M5" s="151" t="s">
        <v>6710</v>
      </c>
      <c r="N5" s="144" t="s">
        <v>6733</v>
      </c>
      <c r="O5" s="142" t="s">
        <v>6712</v>
      </c>
      <c r="P5" s="145" t="s">
        <v>6713</v>
      </c>
      <c r="Q5" s="146" t="s">
        <v>6714</v>
      </c>
      <c r="R5" s="142" t="s">
        <v>6715</v>
      </c>
      <c r="S5" s="142" t="s">
        <v>6716</v>
      </c>
      <c r="T5" s="152" t="s">
        <v>6734</v>
      </c>
    </row>
    <row r="6">
      <c r="A6" s="137" t="s">
        <v>6735</v>
      </c>
      <c r="B6" s="138" t="str">
        <f t="shared" si="1"/>
        <v>institution-5</v>
      </c>
      <c r="C6" s="139" t="s">
        <v>6700</v>
      </c>
      <c r="D6" s="140" t="s">
        <v>6736</v>
      </c>
      <c r="E6" s="141" t="s">
        <v>6702</v>
      </c>
      <c r="F6" s="141" t="s">
        <v>6703</v>
      </c>
      <c r="G6" s="153" t="s">
        <v>6737</v>
      </c>
      <c r="H6" s="153" t="s">
        <v>6738</v>
      </c>
      <c r="I6" s="142" t="s">
        <v>6706</v>
      </c>
      <c r="J6" s="143" t="s">
        <v>6707</v>
      </c>
      <c r="K6" s="143" t="s">
        <v>6708</v>
      </c>
      <c r="L6" s="143" t="s">
        <v>6709</v>
      </c>
      <c r="M6" s="143" t="s">
        <v>6710</v>
      </c>
      <c r="N6" s="144" t="s">
        <v>6739</v>
      </c>
      <c r="O6" s="142" t="s">
        <v>6712</v>
      </c>
      <c r="P6" s="145" t="s">
        <v>6713</v>
      </c>
      <c r="Q6" s="146" t="s">
        <v>6714</v>
      </c>
      <c r="R6" s="142" t="s">
        <v>6715</v>
      </c>
      <c r="S6" s="142" t="s">
        <v>6716</v>
      </c>
      <c r="T6" s="147" t="s">
        <v>6717</v>
      </c>
    </row>
    <row r="7">
      <c r="A7" s="137" t="s">
        <v>6740</v>
      </c>
      <c r="B7" s="138" t="str">
        <f t="shared" si="1"/>
        <v>institution-6</v>
      </c>
      <c r="C7" s="139" t="s">
        <v>6700</v>
      </c>
      <c r="D7" s="154" t="s">
        <v>6741</v>
      </c>
      <c r="E7" s="149" t="s">
        <v>6742</v>
      </c>
      <c r="F7" s="149" t="s">
        <v>6743</v>
      </c>
      <c r="G7" s="150" t="s">
        <v>6744</v>
      </c>
      <c r="H7" s="150" t="s">
        <v>6745</v>
      </c>
      <c r="I7" s="145" t="s">
        <v>6746</v>
      </c>
      <c r="J7" s="151" t="s">
        <v>6707</v>
      </c>
      <c r="K7" s="151" t="s">
        <v>6708</v>
      </c>
      <c r="L7" s="155"/>
      <c r="M7" s="155"/>
      <c r="N7" s="144" t="s">
        <v>6747</v>
      </c>
      <c r="O7" s="156" t="s">
        <v>6748</v>
      </c>
      <c r="P7" s="145" t="s">
        <v>6749</v>
      </c>
      <c r="Q7" s="157">
        <v>2.3234646E7</v>
      </c>
      <c r="R7" s="145" t="s">
        <v>6750</v>
      </c>
      <c r="S7" s="145" t="s">
        <v>6751</v>
      </c>
      <c r="T7" s="152" t="s">
        <v>6752</v>
      </c>
    </row>
    <row r="8">
      <c r="A8" s="137" t="s">
        <v>6358</v>
      </c>
      <c r="B8" s="138" t="str">
        <f t="shared" si="1"/>
        <v>institution-7</v>
      </c>
      <c r="C8" s="139" t="s">
        <v>6700</v>
      </c>
      <c r="D8" s="140" t="s">
        <v>6753</v>
      </c>
      <c r="E8" s="141" t="s">
        <v>6702</v>
      </c>
      <c r="F8" s="141" t="s">
        <v>6703</v>
      </c>
      <c r="G8" s="153" t="s">
        <v>6754</v>
      </c>
      <c r="H8" s="153" t="s">
        <v>6755</v>
      </c>
      <c r="I8" s="145" t="s">
        <v>6756</v>
      </c>
      <c r="J8" s="143" t="s">
        <v>6707</v>
      </c>
      <c r="K8" s="143" t="s">
        <v>6708</v>
      </c>
      <c r="L8" s="36"/>
      <c r="M8" s="36"/>
      <c r="N8" s="144" t="s">
        <v>6757</v>
      </c>
      <c r="O8" s="145" t="s">
        <v>6758</v>
      </c>
      <c r="P8" s="145" t="s">
        <v>6759</v>
      </c>
      <c r="Q8" s="146">
        <v>2.4119191E7</v>
      </c>
      <c r="R8" s="145" t="s">
        <v>6760</v>
      </c>
      <c r="S8" s="145" t="s">
        <v>6761</v>
      </c>
      <c r="T8" s="147" t="s">
        <v>6762</v>
      </c>
    </row>
    <row r="9">
      <c r="A9" s="137" t="s">
        <v>6763</v>
      </c>
      <c r="B9" s="138" t="str">
        <f t="shared" si="1"/>
        <v>institution-8</v>
      </c>
      <c r="C9" s="139" t="s">
        <v>6700</v>
      </c>
      <c r="D9" s="154" t="s">
        <v>6764</v>
      </c>
      <c r="E9" s="141" t="s">
        <v>6702</v>
      </c>
      <c r="F9" s="141" t="s">
        <v>6703</v>
      </c>
      <c r="G9" s="150" t="s">
        <v>6765</v>
      </c>
      <c r="H9" s="150" t="s">
        <v>6766</v>
      </c>
      <c r="I9" s="145" t="s">
        <v>6767</v>
      </c>
      <c r="J9" s="151" t="s">
        <v>6707</v>
      </c>
      <c r="K9" s="151" t="s">
        <v>6708</v>
      </c>
      <c r="L9" s="155"/>
      <c r="M9" s="155"/>
      <c r="N9" s="144" t="s">
        <v>6768</v>
      </c>
      <c r="O9" s="145" t="s">
        <v>6769</v>
      </c>
      <c r="P9" s="145" t="s">
        <v>6770</v>
      </c>
      <c r="Q9" s="146">
        <v>2.32731E7</v>
      </c>
      <c r="R9" s="158" t="s">
        <v>6771</v>
      </c>
      <c r="S9" s="145" t="s">
        <v>6772</v>
      </c>
      <c r="T9" s="152" t="s">
        <v>6773</v>
      </c>
    </row>
    <row r="10">
      <c r="A10" s="159" t="s">
        <v>6774</v>
      </c>
      <c r="B10" s="138" t="str">
        <f t="shared" si="1"/>
        <v>institution-9</v>
      </c>
      <c r="C10" s="139" t="s">
        <v>6700</v>
      </c>
      <c r="D10" s="140" t="s">
        <v>6775</v>
      </c>
      <c r="E10" s="141" t="s">
        <v>6702</v>
      </c>
      <c r="F10" s="141" t="s">
        <v>6703</v>
      </c>
      <c r="G10" s="153" t="s">
        <v>6776</v>
      </c>
      <c r="H10" s="153" t="s">
        <v>6777</v>
      </c>
      <c r="I10" s="145" t="s">
        <v>6778</v>
      </c>
      <c r="J10" s="143" t="s">
        <v>6707</v>
      </c>
      <c r="K10" s="143" t="s">
        <v>6708</v>
      </c>
      <c r="L10" s="36"/>
      <c r="M10" s="36"/>
      <c r="N10" s="144" t="s">
        <v>6779</v>
      </c>
      <c r="O10" s="158" t="s">
        <v>6780</v>
      </c>
      <c r="P10" s="145" t="s">
        <v>6781</v>
      </c>
      <c r="Q10" s="146">
        <v>2.4241717E7</v>
      </c>
      <c r="R10" s="145" t="s">
        <v>6782</v>
      </c>
      <c r="S10" s="145" t="s">
        <v>6783</v>
      </c>
      <c r="T10" s="147" t="s">
        <v>6784</v>
      </c>
    </row>
    <row r="11">
      <c r="A11" s="159" t="s">
        <v>6785</v>
      </c>
      <c r="B11" s="138" t="str">
        <f t="shared" si="1"/>
        <v>institution-10</v>
      </c>
      <c r="C11" s="139" t="s">
        <v>6700</v>
      </c>
      <c r="D11" s="154" t="s">
        <v>6786</v>
      </c>
      <c r="E11" s="149" t="s">
        <v>6787</v>
      </c>
      <c r="F11" s="149" t="s">
        <v>6703</v>
      </c>
      <c r="G11" s="150" t="s">
        <v>6788</v>
      </c>
      <c r="H11" s="150" t="s">
        <v>6789</v>
      </c>
      <c r="I11" s="145" t="s">
        <v>6790</v>
      </c>
      <c r="J11" s="151" t="s">
        <v>6707</v>
      </c>
      <c r="K11" s="151" t="s">
        <v>6708</v>
      </c>
      <c r="L11" s="155"/>
      <c r="M11" s="155"/>
      <c r="N11" s="144" t="s">
        <v>6791</v>
      </c>
      <c r="O11" s="158" t="s">
        <v>6792</v>
      </c>
      <c r="P11" s="145" t="s">
        <v>6793</v>
      </c>
      <c r="Q11" s="146">
        <v>2.41787E7</v>
      </c>
      <c r="R11" s="145" t="s">
        <v>6794</v>
      </c>
      <c r="S11" s="145" t="s">
        <v>6795</v>
      </c>
      <c r="T11" s="152" t="s">
        <v>6796</v>
      </c>
    </row>
    <row r="12">
      <c r="A12" s="159" t="s">
        <v>6797</v>
      </c>
      <c r="B12" s="138" t="str">
        <f t="shared" si="1"/>
        <v>institution-11</v>
      </c>
      <c r="C12" s="139" t="s">
        <v>6700</v>
      </c>
      <c r="D12" s="140" t="s">
        <v>6798</v>
      </c>
      <c r="E12" s="141" t="s">
        <v>6702</v>
      </c>
      <c r="F12" s="141" t="s">
        <v>6703</v>
      </c>
      <c r="G12" s="153" t="s">
        <v>6799</v>
      </c>
      <c r="H12" s="153" t="s">
        <v>6800</v>
      </c>
      <c r="I12" s="145" t="s">
        <v>6801</v>
      </c>
      <c r="J12" s="143" t="s">
        <v>6707</v>
      </c>
      <c r="K12" s="143" t="s">
        <v>6708</v>
      </c>
      <c r="L12" s="36"/>
      <c r="M12" s="36"/>
      <c r="N12" s="144" t="s">
        <v>6802</v>
      </c>
      <c r="O12" s="158" t="s">
        <v>6803</v>
      </c>
      <c r="P12" s="145" t="s">
        <v>6804</v>
      </c>
      <c r="Q12" s="146">
        <v>2.5015757E7</v>
      </c>
      <c r="R12" s="145" t="s">
        <v>6805</v>
      </c>
      <c r="S12" s="145" t="s">
        <v>6806</v>
      </c>
      <c r="T12" s="147" t="s">
        <v>6807</v>
      </c>
    </row>
    <row r="13">
      <c r="A13" s="159" t="s">
        <v>6808</v>
      </c>
      <c r="B13" s="138" t="str">
        <f t="shared" si="1"/>
        <v>institution-12</v>
      </c>
      <c r="C13" s="139" t="s">
        <v>6700</v>
      </c>
      <c r="D13" s="154" t="s">
        <v>6809</v>
      </c>
      <c r="E13" s="141" t="s">
        <v>6702</v>
      </c>
      <c r="F13" s="141" t="s">
        <v>6703</v>
      </c>
      <c r="G13" s="150" t="s">
        <v>6810</v>
      </c>
      <c r="H13" s="150" t="s">
        <v>6811</v>
      </c>
      <c r="I13" s="145" t="s">
        <v>6812</v>
      </c>
      <c r="J13" s="151" t="s">
        <v>6707</v>
      </c>
      <c r="K13" s="151" t="s">
        <v>6708</v>
      </c>
      <c r="L13" s="155"/>
      <c r="M13" s="155"/>
      <c r="N13" s="144" t="s">
        <v>6813</v>
      </c>
      <c r="O13" s="158" t="s">
        <v>6814</v>
      </c>
      <c r="P13" s="145" t="s">
        <v>6815</v>
      </c>
      <c r="Q13" s="146">
        <v>2.37839E7</v>
      </c>
      <c r="R13" s="145" t="s">
        <v>6816</v>
      </c>
      <c r="S13" s="145" t="s">
        <v>6817</v>
      </c>
      <c r="T13" s="152" t="s">
        <v>6818</v>
      </c>
    </row>
    <row r="14">
      <c r="A14" s="160"/>
      <c r="B14" s="138" t="str">
        <f t="shared" si="1"/>
        <v/>
      </c>
      <c r="C14" s="161"/>
      <c r="D14" s="162"/>
      <c r="E14" s="162"/>
      <c r="F14" s="162"/>
      <c r="G14" s="163"/>
      <c r="H14" s="163"/>
      <c r="I14" s="163"/>
      <c r="J14" s="163"/>
      <c r="K14" s="163"/>
      <c r="L14" s="163"/>
      <c r="M14" s="163"/>
      <c r="N14" s="163"/>
      <c r="O14" s="163"/>
      <c r="P14" s="163"/>
      <c r="R14" s="164"/>
      <c r="S14" s="164"/>
      <c r="T14" s="164"/>
    </row>
    <row r="15">
      <c r="A15" s="160"/>
      <c r="B15" s="138" t="str">
        <f t="shared" si="1"/>
        <v/>
      </c>
      <c r="C15" s="161"/>
      <c r="D15" s="162"/>
      <c r="E15" s="162"/>
      <c r="F15" s="162"/>
      <c r="G15" s="164"/>
      <c r="H15" s="164"/>
      <c r="I15" s="164"/>
      <c r="J15" s="164"/>
      <c r="K15" s="164"/>
      <c r="L15" s="164"/>
      <c r="M15" s="164"/>
      <c r="N15" s="164"/>
      <c r="O15" s="164"/>
      <c r="P15" s="164"/>
      <c r="Q15" s="164"/>
      <c r="R15" s="164"/>
      <c r="S15" s="164"/>
      <c r="T15" s="164"/>
    </row>
    <row r="16">
      <c r="A16" s="162"/>
      <c r="B16" s="138" t="str">
        <f t="shared" si="1"/>
        <v/>
      </c>
      <c r="C16" s="161"/>
      <c r="D16" s="162"/>
      <c r="E16" s="162"/>
      <c r="F16" s="162"/>
      <c r="G16" s="164"/>
      <c r="H16" s="164"/>
      <c r="I16" s="164"/>
      <c r="J16" s="164"/>
      <c r="K16" s="164"/>
      <c r="L16" s="164"/>
      <c r="M16" s="164"/>
      <c r="N16" s="164"/>
      <c r="O16" s="164"/>
      <c r="P16" s="164"/>
      <c r="Q16" s="164"/>
      <c r="R16" s="164"/>
      <c r="S16" s="164"/>
      <c r="T16" s="164"/>
    </row>
    <row r="17">
      <c r="A17" s="162"/>
      <c r="B17" s="138" t="str">
        <f t="shared" si="1"/>
        <v/>
      </c>
      <c r="C17" s="161"/>
      <c r="D17" s="162"/>
      <c r="E17" s="162"/>
      <c r="F17" s="162"/>
      <c r="G17" s="164"/>
      <c r="H17" s="164"/>
      <c r="I17" s="164"/>
      <c r="J17" s="164"/>
      <c r="K17" s="164"/>
      <c r="L17" s="164"/>
      <c r="M17" s="164"/>
      <c r="N17" s="164"/>
      <c r="O17" s="164"/>
      <c r="P17" s="164"/>
      <c r="Q17" s="164"/>
      <c r="R17" s="164"/>
      <c r="S17" s="164"/>
      <c r="T17" s="164"/>
    </row>
    <row r="18">
      <c r="A18" s="162"/>
      <c r="B18" s="138" t="str">
        <f t="shared" si="1"/>
        <v/>
      </c>
      <c r="C18" s="161"/>
      <c r="D18" s="162"/>
      <c r="E18" s="162"/>
      <c r="F18" s="162"/>
      <c r="G18" s="164"/>
      <c r="H18" s="164"/>
      <c r="I18" s="164"/>
      <c r="J18" s="164"/>
      <c r="K18" s="164"/>
      <c r="L18" s="164"/>
      <c r="M18" s="164"/>
      <c r="N18" s="164"/>
      <c r="O18" s="164"/>
      <c r="P18" s="164"/>
      <c r="Q18" s="164"/>
      <c r="R18" s="164"/>
      <c r="S18" s="164"/>
      <c r="T18" s="164"/>
    </row>
    <row r="19">
      <c r="A19" s="162"/>
      <c r="B19" s="138" t="str">
        <f t="shared" si="1"/>
        <v/>
      </c>
      <c r="C19" s="161"/>
      <c r="D19" s="162"/>
      <c r="E19" s="162"/>
      <c r="F19" s="162"/>
      <c r="G19" s="164"/>
      <c r="H19" s="164"/>
      <c r="I19" s="164"/>
      <c r="J19" s="164"/>
      <c r="K19" s="164"/>
      <c r="L19" s="164"/>
      <c r="M19" s="164"/>
      <c r="N19" s="164"/>
      <c r="O19" s="164"/>
      <c r="P19" s="164"/>
      <c r="Q19" s="164"/>
      <c r="R19" s="164"/>
      <c r="S19" s="164"/>
      <c r="T19" s="164"/>
    </row>
    <row r="20">
      <c r="A20" s="162"/>
      <c r="B20" s="138" t="str">
        <f t="shared" si="1"/>
        <v/>
      </c>
      <c r="C20" s="161"/>
      <c r="D20" s="162"/>
      <c r="E20" s="162"/>
      <c r="F20" s="162"/>
      <c r="G20" s="164"/>
      <c r="H20" s="164"/>
      <c r="I20" s="164"/>
      <c r="J20" s="164"/>
      <c r="K20" s="164"/>
      <c r="L20" s="164"/>
      <c r="M20" s="164"/>
      <c r="N20" s="164"/>
      <c r="O20" s="164"/>
      <c r="P20" s="164"/>
      <c r="Q20" s="164"/>
      <c r="R20" s="164"/>
      <c r="S20" s="164"/>
      <c r="T20" s="164"/>
    </row>
    <row r="21">
      <c r="A21" s="162"/>
      <c r="B21" s="138" t="str">
        <f t="shared" si="1"/>
        <v/>
      </c>
      <c r="C21" s="161"/>
      <c r="D21" s="162"/>
      <c r="E21" s="162"/>
      <c r="F21" s="162"/>
      <c r="G21" s="164"/>
      <c r="H21" s="164"/>
      <c r="I21" s="164"/>
      <c r="J21" s="164"/>
      <c r="K21" s="164"/>
      <c r="L21" s="164"/>
      <c r="M21" s="164"/>
      <c r="N21" s="164"/>
      <c r="O21" s="164"/>
      <c r="P21" s="164"/>
      <c r="Q21" s="164"/>
      <c r="R21" s="164"/>
      <c r="S21" s="164"/>
      <c r="T21" s="164"/>
    </row>
    <row r="22">
      <c r="A22" s="162"/>
      <c r="B22" s="138" t="str">
        <f t="shared" si="1"/>
        <v/>
      </c>
      <c r="C22" s="161"/>
      <c r="D22" s="162"/>
      <c r="E22" s="162"/>
      <c r="F22" s="162"/>
      <c r="G22" s="164"/>
      <c r="H22" s="164"/>
      <c r="I22" s="164"/>
      <c r="J22" s="164"/>
      <c r="K22" s="164"/>
      <c r="L22" s="164"/>
      <c r="M22" s="164"/>
      <c r="N22" s="164"/>
      <c r="O22" s="164"/>
      <c r="P22" s="164"/>
      <c r="Q22" s="164"/>
      <c r="R22" s="164"/>
      <c r="S22" s="164"/>
      <c r="T22" s="164"/>
    </row>
    <row r="23">
      <c r="A23" s="162"/>
      <c r="B23" s="138" t="str">
        <f t="shared" si="1"/>
        <v/>
      </c>
      <c r="C23" s="161"/>
      <c r="D23" s="162"/>
      <c r="E23" s="162"/>
      <c r="F23" s="162"/>
      <c r="G23" s="164"/>
      <c r="H23" s="164"/>
      <c r="I23" s="164"/>
      <c r="J23" s="164"/>
      <c r="K23" s="164"/>
      <c r="L23" s="164"/>
      <c r="M23" s="164"/>
      <c r="N23" s="164"/>
      <c r="O23" s="164"/>
      <c r="P23" s="164"/>
      <c r="Q23" s="164"/>
      <c r="R23" s="164"/>
      <c r="S23" s="164"/>
      <c r="T23" s="164"/>
    </row>
    <row r="24">
      <c r="A24" s="162"/>
      <c r="B24" s="138" t="str">
        <f t="shared" si="1"/>
        <v/>
      </c>
      <c r="C24" s="161"/>
      <c r="D24" s="162"/>
      <c r="E24" s="162"/>
      <c r="F24" s="162"/>
      <c r="G24" s="164"/>
      <c r="H24" s="164"/>
      <c r="I24" s="164"/>
      <c r="J24" s="164"/>
      <c r="K24" s="164"/>
      <c r="L24" s="164"/>
      <c r="M24" s="164"/>
      <c r="N24" s="164"/>
      <c r="O24" s="164"/>
      <c r="P24" s="164"/>
      <c r="Q24" s="164"/>
      <c r="R24" s="164"/>
      <c r="S24" s="164"/>
      <c r="T24" s="164"/>
    </row>
    <row r="25">
      <c r="A25" s="162"/>
      <c r="B25" s="138" t="str">
        <f t="shared" si="1"/>
        <v/>
      </c>
      <c r="C25" s="161"/>
      <c r="D25" s="162"/>
      <c r="E25" s="162"/>
      <c r="F25" s="162"/>
      <c r="G25" s="164"/>
      <c r="H25" s="164"/>
      <c r="I25" s="164"/>
      <c r="J25" s="164"/>
      <c r="K25" s="164"/>
      <c r="L25" s="164"/>
      <c r="M25" s="164"/>
      <c r="N25" s="164"/>
      <c r="O25" s="164"/>
      <c r="P25" s="164"/>
      <c r="Q25" s="164"/>
      <c r="R25" s="164"/>
      <c r="S25" s="164"/>
      <c r="T25" s="164"/>
    </row>
    <row r="26">
      <c r="A26" s="162"/>
      <c r="B26" s="138" t="str">
        <f t="shared" si="1"/>
        <v/>
      </c>
      <c r="C26" s="161"/>
      <c r="D26" s="162"/>
      <c r="E26" s="162"/>
      <c r="F26" s="162"/>
      <c r="G26" s="164"/>
      <c r="H26" s="164"/>
      <c r="I26" s="164"/>
      <c r="J26" s="164"/>
      <c r="K26" s="164"/>
      <c r="L26" s="164"/>
      <c r="M26" s="164"/>
      <c r="N26" s="164"/>
      <c r="O26" s="164"/>
      <c r="P26" s="164"/>
      <c r="Q26" s="164"/>
      <c r="R26" s="164"/>
      <c r="S26" s="164"/>
      <c r="T26" s="164"/>
    </row>
    <row r="27">
      <c r="A27" s="162"/>
      <c r="B27" s="138" t="str">
        <f t="shared" si="1"/>
        <v/>
      </c>
      <c r="C27" s="161"/>
      <c r="D27" s="162"/>
      <c r="E27" s="162"/>
      <c r="F27" s="162"/>
      <c r="G27" s="164"/>
      <c r="H27" s="164"/>
      <c r="I27" s="164"/>
      <c r="J27" s="164"/>
      <c r="K27" s="164"/>
      <c r="L27" s="164"/>
      <c r="M27" s="164"/>
      <c r="N27" s="164"/>
      <c r="O27" s="164"/>
      <c r="P27" s="164"/>
      <c r="Q27" s="164"/>
      <c r="R27" s="164"/>
      <c r="S27" s="164"/>
      <c r="T27" s="164"/>
    </row>
    <row r="28">
      <c r="A28" s="162"/>
      <c r="B28" s="138" t="str">
        <f t="shared" si="1"/>
        <v/>
      </c>
      <c r="C28" s="161"/>
      <c r="D28" s="162"/>
      <c r="E28" s="162"/>
      <c r="F28" s="162"/>
      <c r="G28" s="164"/>
      <c r="H28" s="164"/>
      <c r="I28" s="164"/>
      <c r="J28" s="164"/>
      <c r="K28" s="164"/>
      <c r="L28" s="164"/>
      <c r="M28" s="164"/>
      <c r="N28" s="164"/>
      <c r="O28" s="164"/>
      <c r="P28" s="164"/>
      <c r="Q28" s="164"/>
      <c r="R28" s="164"/>
      <c r="S28" s="164"/>
      <c r="T28" s="164"/>
    </row>
    <row r="29">
      <c r="A29" s="162"/>
      <c r="B29" s="138" t="str">
        <f t="shared" si="1"/>
        <v/>
      </c>
      <c r="C29" s="161"/>
      <c r="D29" s="162"/>
      <c r="E29" s="162"/>
      <c r="F29" s="162"/>
      <c r="G29" s="164"/>
      <c r="H29" s="164"/>
      <c r="I29" s="164"/>
      <c r="J29" s="164"/>
      <c r="K29" s="164"/>
      <c r="L29" s="164"/>
      <c r="M29" s="164"/>
      <c r="N29" s="164"/>
      <c r="O29" s="164"/>
      <c r="P29" s="164"/>
      <c r="Q29" s="164"/>
      <c r="R29" s="164"/>
      <c r="S29" s="164"/>
      <c r="T29" s="164"/>
    </row>
    <row r="30">
      <c r="A30" s="162"/>
      <c r="B30" s="138" t="str">
        <f t="shared" si="1"/>
        <v/>
      </c>
      <c r="C30" s="161"/>
      <c r="D30" s="162"/>
      <c r="E30" s="162"/>
      <c r="F30" s="162"/>
      <c r="G30" s="164"/>
      <c r="H30" s="164"/>
      <c r="I30" s="164"/>
      <c r="J30" s="164"/>
      <c r="K30" s="164"/>
      <c r="L30" s="164"/>
      <c r="M30" s="164"/>
      <c r="N30" s="164"/>
      <c r="O30" s="164"/>
      <c r="P30" s="164"/>
      <c r="Q30" s="164"/>
      <c r="R30" s="164"/>
      <c r="S30" s="164"/>
      <c r="T30" s="164"/>
    </row>
    <row r="31">
      <c r="A31" s="162"/>
      <c r="B31" s="138" t="str">
        <f t="shared" si="1"/>
        <v/>
      </c>
      <c r="C31" s="161"/>
      <c r="D31" s="162"/>
      <c r="E31" s="162"/>
      <c r="F31" s="162"/>
      <c r="G31" s="164"/>
      <c r="H31" s="164"/>
      <c r="I31" s="164"/>
      <c r="J31" s="164"/>
      <c r="K31" s="164"/>
      <c r="L31" s="164"/>
      <c r="M31" s="164"/>
      <c r="N31" s="164"/>
      <c r="O31" s="164"/>
      <c r="P31" s="164"/>
      <c r="Q31" s="164"/>
      <c r="R31" s="164"/>
      <c r="S31" s="164"/>
      <c r="T31" s="164"/>
    </row>
    <row r="32">
      <c r="A32" s="162"/>
      <c r="B32" s="138" t="str">
        <f t="shared" si="1"/>
        <v/>
      </c>
      <c r="C32" s="161"/>
      <c r="D32" s="162"/>
      <c r="E32" s="162"/>
      <c r="F32" s="162"/>
      <c r="G32" s="164"/>
      <c r="H32" s="164"/>
      <c r="I32" s="164"/>
      <c r="J32" s="164"/>
      <c r="K32" s="164"/>
      <c r="L32" s="164"/>
      <c r="M32" s="164"/>
      <c r="N32" s="164"/>
      <c r="O32" s="164"/>
      <c r="P32" s="164"/>
      <c r="Q32" s="164"/>
      <c r="R32" s="164"/>
      <c r="S32" s="164"/>
      <c r="T32" s="164"/>
    </row>
    <row r="33">
      <c r="A33" s="162"/>
      <c r="B33" s="138" t="str">
        <f t="shared" si="1"/>
        <v/>
      </c>
      <c r="C33" s="161"/>
      <c r="D33" s="162"/>
      <c r="E33" s="162"/>
      <c r="F33" s="162"/>
      <c r="G33" s="164"/>
      <c r="H33" s="164"/>
      <c r="I33" s="164"/>
      <c r="J33" s="164"/>
      <c r="K33" s="164"/>
      <c r="L33" s="164"/>
      <c r="M33" s="164"/>
      <c r="N33" s="164"/>
      <c r="O33" s="164"/>
      <c r="P33" s="164"/>
      <c r="Q33" s="164"/>
      <c r="R33" s="164"/>
      <c r="S33" s="164"/>
      <c r="T33" s="164"/>
    </row>
    <row r="34">
      <c r="A34" s="162"/>
      <c r="B34" s="138" t="str">
        <f t="shared" si="1"/>
        <v/>
      </c>
      <c r="C34" s="161"/>
      <c r="D34" s="162"/>
      <c r="E34" s="162"/>
      <c r="F34" s="162"/>
      <c r="G34" s="164"/>
      <c r="H34" s="164"/>
      <c r="I34" s="164"/>
      <c r="J34" s="164"/>
      <c r="K34" s="164"/>
      <c r="L34" s="164"/>
      <c r="M34" s="164"/>
      <c r="N34" s="164"/>
      <c r="O34" s="164"/>
      <c r="P34" s="164"/>
      <c r="Q34" s="164"/>
      <c r="R34" s="164"/>
      <c r="S34" s="164"/>
      <c r="T34" s="164"/>
    </row>
    <row r="35">
      <c r="A35" s="162"/>
      <c r="B35" s="138" t="str">
        <f t="shared" si="1"/>
        <v/>
      </c>
      <c r="C35" s="161"/>
      <c r="D35" s="162"/>
      <c r="E35" s="162"/>
      <c r="F35" s="162"/>
      <c r="G35" s="164"/>
      <c r="H35" s="164"/>
      <c r="I35" s="164"/>
      <c r="J35" s="164"/>
      <c r="K35" s="164"/>
      <c r="L35" s="164"/>
      <c r="M35" s="164"/>
      <c r="N35" s="164"/>
      <c r="O35" s="164"/>
      <c r="P35" s="164"/>
      <c r="Q35" s="164"/>
      <c r="R35" s="164"/>
      <c r="S35" s="164"/>
      <c r="T35" s="164"/>
    </row>
    <row r="36">
      <c r="A36" s="162"/>
      <c r="B36" s="138" t="str">
        <f t="shared" si="1"/>
        <v/>
      </c>
      <c r="C36" s="161"/>
      <c r="D36" s="162"/>
      <c r="E36" s="162"/>
      <c r="F36" s="162"/>
      <c r="G36" s="164"/>
      <c r="H36" s="164"/>
      <c r="I36" s="164"/>
      <c r="J36" s="164"/>
      <c r="K36" s="164"/>
      <c r="L36" s="164"/>
      <c r="M36" s="164"/>
      <c r="N36" s="164"/>
      <c r="O36" s="164"/>
      <c r="P36" s="164"/>
      <c r="Q36" s="164"/>
      <c r="R36" s="164"/>
      <c r="S36" s="164"/>
      <c r="T36" s="164"/>
    </row>
    <row r="37">
      <c r="A37" s="162"/>
      <c r="B37" s="138" t="str">
        <f t="shared" si="1"/>
        <v/>
      </c>
      <c r="C37" s="161"/>
      <c r="D37" s="162"/>
      <c r="E37" s="162"/>
      <c r="F37" s="162"/>
      <c r="G37" s="164"/>
      <c r="H37" s="164"/>
      <c r="I37" s="164"/>
      <c r="J37" s="164"/>
      <c r="K37" s="164"/>
      <c r="L37" s="164"/>
      <c r="M37" s="164"/>
      <c r="N37" s="164"/>
      <c r="O37" s="164"/>
      <c r="P37" s="164"/>
      <c r="Q37" s="164"/>
      <c r="R37" s="164"/>
      <c r="S37" s="164"/>
      <c r="T37" s="164"/>
    </row>
    <row r="38">
      <c r="A38" s="162"/>
      <c r="B38" s="138" t="str">
        <f t="shared" si="1"/>
        <v/>
      </c>
      <c r="C38" s="161"/>
      <c r="D38" s="162"/>
      <c r="E38" s="162"/>
      <c r="F38" s="162"/>
      <c r="G38" s="164"/>
      <c r="H38" s="164"/>
      <c r="I38" s="164"/>
      <c r="J38" s="164"/>
      <c r="K38" s="164"/>
      <c r="L38" s="164"/>
      <c r="M38" s="164"/>
      <c r="N38" s="164"/>
      <c r="O38" s="164"/>
      <c r="P38" s="164"/>
      <c r="Q38" s="164"/>
      <c r="R38" s="164"/>
      <c r="S38" s="164"/>
      <c r="T38" s="164"/>
    </row>
    <row r="39">
      <c r="A39" s="162"/>
      <c r="B39" s="138" t="str">
        <f t="shared" si="1"/>
        <v/>
      </c>
      <c r="C39" s="161"/>
      <c r="D39" s="162"/>
      <c r="E39" s="162"/>
      <c r="F39" s="162"/>
      <c r="G39" s="164"/>
      <c r="H39" s="164"/>
      <c r="I39" s="164"/>
      <c r="J39" s="164"/>
      <c r="K39" s="164"/>
      <c r="L39" s="164"/>
      <c r="M39" s="164"/>
      <c r="N39" s="164"/>
      <c r="O39" s="164"/>
      <c r="P39" s="164"/>
      <c r="Q39" s="164"/>
      <c r="R39" s="164"/>
      <c r="S39" s="164"/>
      <c r="T39" s="164"/>
    </row>
    <row r="40">
      <c r="A40" s="162"/>
      <c r="B40" s="138" t="str">
        <f t="shared" si="1"/>
        <v/>
      </c>
      <c r="C40" s="161"/>
      <c r="D40" s="162"/>
      <c r="E40" s="162"/>
      <c r="F40" s="162"/>
      <c r="G40" s="164"/>
      <c r="H40" s="164"/>
      <c r="I40" s="164"/>
      <c r="J40" s="164"/>
      <c r="K40" s="164"/>
      <c r="L40" s="164"/>
      <c r="M40" s="164"/>
      <c r="N40" s="164"/>
      <c r="O40" s="164"/>
      <c r="P40" s="164"/>
      <c r="Q40" s="164"/>
      <c r="R40" s="164"/>
      <c r="S40" s="164"/>
      <c r="T40" s="164"/>
    </row>
    <row r="41">
      <c r="A41" s="162"/>
      <c r="B41" s="138" t="str">
        <f t="shared" si="1"/>
        <v/>
      </c>
      <c r="C41" s="161"/>
      <c r="D41" s="162"/>
      <c r="E41" s="162"/>
      <c r="F41" s="162"/>
      <c r="G41" s="164"/>
      <c r="H41" s="164"/>
      <c r="I41" s="164"/>
      <c r="J41" s="164"/>
      <c r="K41" s="164"/>
      <c r="L41" s="164"/>
      <c r="M41" s="164"/>
      <c r="N41" s="164"/>
      <c r="O41" s="164"/>
      <c r="P41" s="164"/>
      <c r="Q41" s="164"/>
      <c r="R41" s="164"/>
      <c r="S41" s="164"/>
      <c r="T41" s="164"/>
    </row>
    <row r="42">
      <c r="A42" s="162"/>
      <c r="B42" s="138" t="str">
        <f t="shared" si="1"/>
        <v/>
      </c>
      <c r="C42" s="161"/>
      <c r="D42" s="162"/>
      <c r="E42" s="162"/>
      <c r="F42" s="162"/>
      <c r="G42" s="164"/>
      <c r="H42" s="164"/>
      <c r="I42" s="164"/>
      <c r="J42" s="164"/>
      <c r="K42" s="164"/>
      <c r="L42" s="164"/>
      <c r="M42" s="164"/>
      <c r="N42" s="164"/>
      <c r="O42" s="164"/>
      <c r="P42" s="164"/>
      <c r="Q42" s="164"/>
      <c r="R42" s="164"/>
      <c r="S42" s="164"/>
      <c r="T42" s="164"/>
    </row>
    <row r="43">
      <c r="A43" s="162"/>
      <c r="B43" s="138" t="str">
        <f t="shared" si="1"/>
        <v/>
      </c>
      <c r="C43" s="161"/>
      <c r="D43" s="162"/>
      <c r="E43" s="162"/>
      <c r="F43" s="162"/>
      <c r="G43" s="164"/>
      <c r="H43" s="164"/>
      <c r="I43" s="164"/>
      <c r="J43" s="164"/>
      <c r="K43" s="164"/>
      <c r="L43" s="164"/>
      <c r="M43" s="164"/>
      <c r="N43" s="164"/>
      <c r="O43" s="164"/>
      <c r="P43" s="164"/>
      <c r="Q43" s="164"/>
      <c r="R43" s="164"/>
      <c r="S43" s="164"/>
      <c r="T43" s="164"/>
    </row>
    <row r="44">
      <c r="A44" s="162"/>
      <c r="B44" s="138" t="str">
        <f t="shared" si="1"/>
        <v/>
      </c>
      <c r="C44" s="161"/>
      <c r="D44" s="162"/>
      <c r="E44" s="162"/>
      <c r="F44" s="162"/>
      <c r="G44" s="164"/>
      <c r="H44" s="164"/>
      <c r="I44" s="164"/>
      <c r="J44" s="164"/>
      <c r="K44" s="164"/>
      <c r="L44" s="164"/>
      <c r="M44" s="164"/>
      <c r="N44" s="164"/>
      <c r="O44" s="164"/>
      <c r="P44" s="164"/>
      <c r="Q44" s="164"/>
      <c r="R44" s="164"/>
      <c r="S44" s="164"/>
      <c r="T44" s="164"/>
    </row>
    <row r="45">
      <c r="A45" s="162"/>
      <c r="B45" s="138" t="str">
        <f t="shared" si="1"/>
        <v/>
      </c>
      <c r="C45" s="161"/>
      <c r="D45" s="162"/>
      <c r="E45" s="162"/>
      <c r="F45" s="162"/>
      <c r="G45" s="164"/>
      <c r="H45" s="164"/>
      <c r="I45" s="164"/>
      <c r="J45" s="164"/>
      <c r="K45" s="164"/>
      <c r="L45" s="164"/>
      <c r="M45" s="164"/>
      <c r="N45" s="164"/>
      <c r="O45" s="164"/>
      <c r="P45" s="164"/>
      <c r="Q45" s="164"/>
      <c r="R45" s="164"/>
      <c r="S45" s="164"/>
      <c r="T45" s="164"/>
    </row>
    <row r="46">
      <c r="A46" s="162"/>
      <c r="B46" s="138" t="str">
        <f t="shared" si="1"/>
        <v/>
      </c>
      <c r="C46" s="161"/>
      <c r="D46" s="162"/>
      <c r="E46" s="162"/>
      <c r="F46" s="162"/>
      <c r="G46" s="164"/>
      <c r="H46" s="164"/>
      <c r="I46" s="164"/>
      <c r="J46" s="164"/>
      <c r="K46" s="164"/>
      <c r="L46" s="164"/>
      <c r="M46" s="164"/>
      <c r="N46" s="164"/>
      <c r="O46" s="164"/>
      <c r="P46" s="164"/>
      <c r="Q46" s="164"/>
      <c r="R46" s="164"/>
      <c r="S46" s="164"/>
      <c r="T46" s="164"/>
    </row>
    <row r="47">
      <c r="A47" s="162"/>
      <c r="B47" s="138" t="str">
        <f t="shared" si="1"/>
        <v/>
      </c>
      <c r="C47" s="161"/>
      <c r="D47" s="162"/>
      <c r="E47" s="162"/>
      <c r="F47" s="162"/>
      <c r="G47" s="164"/>
      <c r="H47" s="164"/>
      <c r="I47" s="164"/>
      <c r="J47" s="164"/>
      <c r="K47" s="164"/>
      <c r="L47" s="164"/>
      <c r="M47" s="164"/>
      <c r="N47" s="164"/>
      <c r="O47" s="164"/>
      <c r="P47" s="164"/>
      <c r="Q47" s="164"/>
      <c r="R47" s="164"/>
      <c r="S47" s="164"/>
      <c r="T47" s="164"/>
    </row>
    <row r="48">
      <c r="A48" s="162"/>
      <c r="B48" s="138" t="str">
        <f t="shared" si="1"/>
        <v/>
      </c>
      <c r="C48" s="161"/>
      <c r="D48" s="162"/>
      <c r="E48" s="162"/>
      <c r="F48" s="162"/>
      <c r="G48" s="164"/>
      <c r="H48" s="164"/>
      <c r="I48" s="164"/>
      <c r="J48" s="164"/>
      <c r="K48" s="164"/>
      <c r="L48" s="164"/>
      <c r="M48" s="164"/>
      <c r="N48" s="164"/>
      <c r="O48" s="164"/>
      <c r="P48" s="164"/>
      <c r="Q48" s="164"/>
      <c r="R48" s="164"/>
      <c r="S48" s="164"/>
      <c r="T48" s="164"/>
    </row>
    <row r="49">
      <c r="A49" s="162"/>
      <c r="B49" s="138" t="str">
        <f t="shared" si="1"/>
        <v/>
      </c>
      <c r="C49" s="161"/>
      <c r="D49" s="162"/>
      <c r="E49" s="162"/>
      <c r="F49" s="162"/>
      <c r="G49" s="164"/>
      <c r="H49" s="164"/>
      <c r="I49" s="164"/>
      <c r="J49" s="164"/>
      <c r="K49" s="164"/>
      <c r="L49" s="164"/>
      <c r="M49" s="164"/>
      <c r="N49" s="164"/>
      <c r="O49" s="164"/>
      <c r="P49" s="164"/>
      <c r="Q49" s="164"/>
      <c r="R49" s="164"/>
      <c r="S49" s="164"/>
      <c r="T49" s="164"/>
    </row>
    <row r="50">
      <c r="A50" s="162"/>
      <c r="B50" s="138" t="str">
        <f t="shared" si="1"/>
        <v/>
      </c>
      <c r="C50" s="161"/>
      <c r="D50" s="162"/>
      <c r="E50" s="162"/>
      <c r="F50" s="162"/>
      <c r="G50" s="164"/>
      <c r="H50" s="164"/>
      <c r="I50" s="164"/>
      <c r="J50" s="164"/>
      <c r="K50" s="164"/>
      <c r="L50" s="164"/>
      <c r="M50" s="164"/>
      <c r="N50" s="164"/>
      <c r="O50" s="164"/>
      <c r="P50" s="164"/>
      <c r="Q50" s="164"/>
      <c r="R50" s="164"/>
      <c r="S50" s="164"/>
      <c r="T50" s="164"/>
    </row>
    <row r="51">
      <c r="A51" s="162"/>
      <c r="B51" s="138" t="str">
        <f t="shared" si="1"/>
        <v/>
      </c>
      <c r="C51" s="161"/>
      <c r="D51" s="162"/>
      <c r="E51" s="162"/>
      <c r="F51" s="162"/>
      <c r="G51" s="164"/>
      <c r="H51" s="164"/>
      <c r="I51" s="164"/>
      <c r="J51" s="164"/>
      <c r="K51" s="164"/>
      <c r="L51" s="164"/>
      <c r="M51" s="164"/>
      <c r="N51" s="164"/>
      <c r="O51" s="164"/>
      <c r="P51" s="164"/>
      <c r="Q51" s="164"/>
      <c r="R51" s="164"/>
      <c r="S51" s="164"/>
      <c r="T51" s="164"/>
    </row>
    <row r="52">
      <c r="A52" s="162"/>
      <c r="B52" s="138" t="str">
        <f t="shared" si="1"/>
        <v/>
      </c>
      <c r="C52" s="161"/>
      <c r="D52" s="162"/>
      <c r="E52" s="162"/>
      <c r="F52" s="162"/>
      <c r="G52" s="164"/>
      <c r="H52" s="164"/>
      <c r="I52" s="164"/>
      <c r="J52" s="164"/>
      <c r="K52" s="164"/>
      <c r="L52" s="164"/>
      <c r="M52" s="164"/>
      <c r="N52" s="164"/>
      <c r="O52" s="164"/>
      <c r="P52" s="164"/>
      <c r="Q52" s="164"/>
      <c r="R52" s="164"/>
      <c r="S52" s="164"/>
      <c r="T52" s="164"/>
    </row>
    <row r="53">
      <c r="A53" s="162"/>
      <c r="B53" s="138" t="str">
        <f t="shared" si="1"/>
        <v/>
      </c>
      <c r="C53" s="161"/>
      <c r="D53" s="162"/>
      <c r="E53" s="162"/>
      <c r="F53" s="162"/>
      <c r="G53" s="164"/>
      <c r="H53" s="164"/>
      <c r="I53" s="164"/>
      <c r="J53" s="164"/>
      <c r="K53" s="164"/>
      <c r="L53" s="164"/>
      <c r="M53" s="164"/>
      <c r="N53" s="164"/>
      <c r="O53" s="164"/>
      <c r="P53" s="164"/>
      <c r="Q53" s="164"/>
      <c r="R53" s="164"/>
      <c r="S53" s="164"/>
      <c r="T53" s="164"/>
    </row>
    <row r="54">
      <c r="A54" s="162"/>
      <c r="B54" s="138" t="str">
        <f t="shared" si="1"/>
        <v/>
      </c>
      <c r="C54" s="161"/>
      <c r="D54" s="162"/>
      <c r="E54" s="162"/>
      <c r="F54" s="162"/>
      <c r="G54" s="164"/>
      <c r="H54" s="164"/>
      <c r="I54" s="164"/>
      <c r="J54" s="164"/>
      <c r="K54" s="164"/>
      <c r="L54" s="164"/>
      <c r="M54" s="164"/>
      <c r="N54" s="164"/>
      <c r="O54" s="164"/>
      <c r="P54" s="164"/>
      <c r="Q54" s="164"/>
      <c r="R54" s="164"/>
      <c r="S54" s="164"/>
      <c r="T54" s="164"/>
    </row>
    <row r="55">
      <c r="A55" s="162"/>
      <c r="B55" s="138" t="str">
        <f t="shared" si="1"/>
        <v/>
      </c>
      <c r="C55" s="161"/>
      <c r="D55" s="162"/>
      <c r="E55" s="162"/>
      <c r="F55" s="162"/>
      <c r="G55" s="164"/>
      <c r="H55" s="164"/>
      <c r="I55" s="164"/>
      <c r="J55" s="164"/>
      <c r="K55" s="164"/>
      <c r="L55" s="164"/>
      <c r="M55" s="164"/>
      <c r="N55" s="164"/>
      <c r="O55" s="164"/>
      <c r="P55" s="164"/>
      <c r="Q55" s="164"/>
      <c r="R55" s="164"/>
      <c r="S55" s="164"/>
      <c r="T55" s="164"/>
    </row>
    <row r="56">
      <c r="A56" s="162"/>
      <c r="B56" s="138" t="str">
        <f t="shared" si="1"/>
        <v/>
      </c>
      <c r="C56" s="161"/>
      <c r="D56" s="162"/>
      <c r="E56" s="162"/>
      <c r="F56" s="162"/>
      <c r="G56" s="164"/>
      <c r="H56" s="164"/>
      <c r="I56" s="164"/>
      <c r="J56" s="164"/>
      <c r="K56" s="164"/>
      <c r="L56" s="164"/>
      <c r="M56" s="164"/>
      <c r="N56" s="164"/>
      <c r="O56" s="164"/>
      <c r="P56" s="164"/>
      <c r="Q56" s="164"/>
      <c r="R56" s="164"/>
      <c r="S56" s="164"/>
      <c r="T56" s="164"/>
    </row>
    <row r="57">
      <c r="A57" s="162"/>
      <c r="B57" s="138" t="str">
        <f t="shared" si="1"/>
        <v/>
      </c>
      <c r="C57" s="161"/>
      <c r="D57" s="162"/>
      <c r="E57" s="162"/>
      <c r="F57" s="162"/>
      <c r="G57" s="164"/>
      <c r="H57" s="164"/>
      <c r="I57" s="164"/>
      <c r="J57" s="164"/>
      <c r="K57" s="164"/>
      <c r="L57" s="164"/>
      <c r="M57" s="164"/>
      <c r="N57" s="164"/>
      <c r="O57" s="164"/>
      <c r="P57" s="164"/>
      <c r="Q57" s="164"/>
      <c r="R57" s="164"/>
      <c r="S57" s="164"/>
      <c r="T57" s="164"/>
    </row>
    <row r="58">
      <c r="A58" s="162"/>
      <c r="B58" s="138" t="str">
        <f t="shared" si="1"/>
        <v/>
      </c>
      <c r="C58" s="161"/>
      <c r="D58" s="162"/>
      <c r="E58" s="162"/>
      <c r="F58" s="162"/>
      <c r="G58" s="164"/>
      <c r="H58" s="164"/>
      <c r="I58" s="164"/>
      <c r="J58" s="164"/>
      <c r="K58" s="164"/>
      <c r="L58" s="164"/>
      <c r="M58" s="164"/>
      <c r="N58" s="164"/>
      <c r="O58" s="164"/>
      <c r="P58" s="164"/>
      <c r="Q58" s="164"/>
      <c r="R58" s="164"/>
      <c r="S58" s="164"/>
      <c r="T58" s="164"/>
    </row>
    <row r="59">
      <c r="A59" s="162"/>
      <c r="B59" s="138" t="str">
        <f t="shared" si="1"/>
        <v/>
      </c>
      <c r="C59" s="161"/>
      <c r="D59" s="162"/>
      <c r="E59" s="162"/>
      <c r="F59" s="162"/>
      <c r="G59" s="164"/>
      <c r="H59" s="164"/>
      <c r="I59" s="164"/>
      <c r="J59" s="164"/>
      <c r="K59" s="164"/>
      <c r="L59" s="164"/>
      <c r="M59" s="164"/>
      <c r="N59" s="164"/>
      <c r="O59" s="164"/>
      <c r="P59" s="164"/>
      <c r="Q59" s="164"/>
      <c r="R59" s="164"/>
      <c r="S59" s="164"/>
      <c r="T59" s="164"/>
    </row>
    <row r="60">
      <c r="A60" s="162"/>
      <c r="B60" s="138" t="str">
        <f t="shared" si="1"/>
        <v/>
      </c>
      <c r="C60" s="161"/>
      <c r="D60" s="162"/>
      <c r="E60" s="162"/>
      <c r="F60" s="162"/>
      <c r="G60" s="164"/>
      <c r="H60" s="164"/>
      <c r="I60" s="164"/>
      <c r="J60" s="164"/>
      <c r="K60" s="164"/>
      <c r="L60" s="164"/>
      <c r="M60" s="164"/>
      <c r="N60" s="164"/>
      <c r="O60" s="164"/>
      <c r="P60" s="164"/>
      <c r="Q60" s="164"/>
      <c r="R60" s="164"/>
      <c r="S60" s="164"/>
      <c r="T60" s="164"/>
    </row>
    <row r="61">
      <c r="A61" s="162"/>
      <c r="B61" s="138" t="str">
        <f t="shared" si="1"/>
        <v/>
      </c>
      <c r="C61" s="161"/>
      <c r="D61" s="162"/>
      <c r="E61" s="162"/>
      <c r="F61" s="162"/>
      <c r="G61" s="164"/>
      <c r="H61" s="164"/>
      <c r="I61" s="164"/>
      <c r="J61" s="164"/>
      <c r="K61" s="164"/>
      <c r="L61" s="164"/>
      <c r="M61" s="164"/>
      <c r="N61" s="164"/>
      <c r="O61" s="164"/>
      <c r="P61" s="164"/>
      <c r="Q61" s="164"/>
      <c r="R61" s="164"/>
      <c r="S61" s="164"/>
      <c r="T61" s="164"/>
    </row>
    <row r="62">
      <c r="A62" s="162"/>
      <c r="B62" s="138" t="str">
        <f t="shared" si="1"/>
        <v/>
      </c>
      <c r="C62" s="161"/>
      <c r="D62" s="162"/>
      <c r="E62" s="162"/>
      <c r="F62" s="162"/>
      <c r="G62" s="164"/>
      <c r="H62" s="164"/>
      <c r="I62" s="164"/>
      <c r="J62" s="164"/>
      <c r="K62" s="164"/>
      <c r="L62" s="164"/>
      <c r="M62" s="164"/>
      <c r="N62" s="164"/>
      <c r="O62" s="164"/>
      <c r="P62" s="164"/>
      <c r="Q62" s="164"/>
      <c r="R62" s="164"/>
      <c r="S62" s="164"/>
      <c r="T62" s="164"/>
    </row>
    <row r="63">
      <c r="A63" s="162"/>
      <c r="B63" s="138" t="str">
        <f t="shared" si="1"/>
        <v/>
      </c>
      <c r="C63" s="161"/>
      <c r="D63" s="162"/>
      <c r="E63" s="162"/>
      <c r="F63" s="162"/>
      <c r="G63" s="164"/>
      <c r="H63" s="164"/>
      <c r="I63" s="164"/>
      <c r="J63" s="164"/>
      <c r="K63" s="164"/>
      <c r="L63" s="164"/>
      <c r="M63" s="164"/>
      <c r="N63" s="164"/>
      <c r="O63" s="164"/>
      <c r="P63" s="164"/>
      <c r="Q63" s="164"/>
      <c r="R63" s="164"/>
      <c r="S63" s="164"/>
      <c r="T63" s="164"/>
    </row>
    <row r="64">
      <c r="A64" s="162"/>
      <c r="B64" s="138" t="str">
        <f t="shared" si="1"/>
        <v/>
      </c>
      <c r="C64" s="161"/>
      <c r="D64" s="162"/>
      <c r="E64" s="162"/>
      <c r="F64" s="162"/>
      <c r="G64" s="164"/>
      <c r="H64" s="164"/>
      <c r="I64" s="164"/>
      <c r="J64" s="164"/>
      <c r="K64" s="164"/>
      <c r="L64" s="164"/>
      <c r="M64" s="164"/>
      <c r="N64" s="164"/>
      <c r="O64" s="164"/>
      <c r="P64" s="164"/>
      <c r="Q64" s="164"/>
      <c r="R64" s="164"/>
      <c r="S64" s="164"/>
      <c r="T64" s="164"/>
    </row>
    <row r="65">
      <c r="A65" s="162"/>
      <c r="B65" s="138" t="str">
        <f t="shared" si="1"/>
        <v/>
      </c>
      <c r="C65" s="161"/>
      <c r="D65" s="162"/>
      <c r="E65" s="162"/>
      <c r="F65" s="162"/>
      <c r="G65" s="164"/>
      <c r="H65" s="164"/>
      <c r="I65" s="164"/>
      <c r="J65" s="164"/>
      <c r="K65" s="164"/>
      <c r="L65" s="164"/>
      <c r="M65" s="164"/>
      <c r="N65" s="164"/>
      <c r="O65" s="164"/>
      <c r="P65" s="164"/>
      <c r="Q65" s="164"/>
      <c r="R65" s="164"/>
      <c r="S65" s="164"/>
      <c r="T65" s="164"/>
    </row>
    <row r="66">
      <c r="A66" s="162"/>
      <c r="B66" s="138" t="str">
        <f t="shared" si="1"/>
        <v/>
      </c>
      <c r="C66" s="161"/>
      <c r="D66" s="162"/>
      <c r="E66" s="162"/>
      <c r="F66" s="162"/>
      <c r="G66" s="164"/>
      <c r="H66" s="164"/>
      <c r="I66" s="164"/>
      <c r="J66" s="164"/>
      <c r="K66" s="164"/>
      <c r="L66" s="164"/>
      <c r="M66" s="164"/>
      <c r="N66" s="164"/>
      <c r="O66" s="164"/>
      <c r="P66" s="164"/>
      <c r="Q66" s="164"/>
      <c r="R66" s="164"/>
      <c r="S66" s="164"/>
      <c r="T66" s="164"/>
    </row>
    <row r="67">
      <c r="A67" s="162"/>
      <c r="B67" s="138" t="str">
        <f t="shared" si="1"/>
        <v/>
      </c>
      <c r="C67" s="161"/>
      <c r="D67" s="162"/>
      <c r="E67" s="162"/>
      <c r="F67" s="162"/>
      <c r="G67" s="164"/>
      <c r="H67" s="164"/>
      <c r="I67" s="164"/>
      <c r="J67" s="164"/>
      <c r="K67" s="164"/>
      <c r="L67" s="164"/>
      <c r="M67" s="164"/>
      <c r="N67" s="164"/>
      <c r="O67" s="164"/>
      <c r="P67" s="164"/>
      <c r="Q67" s="164"/>
      <c r="R67" s="164"/>
      <c r="S67" s="164"/>
      <c r="T67" s="164"/>
    </row>
    <row r="68">
      <c r="A68" s="162"/>
      <c r="B68" s="138" t="str">
        <f t="shared" si="1"/>
        <v/>
      </c>
      <c r="C68" s="161"/>
      <c r="D68" s="162"/>
      <c r="E68" s="162"/>
      <c r="F68" s="162"/>
      <c r="G68" s="164"/>
      <c r="H68" s="164"/>
      <c r="I68" s="164"/>
      <c r="J68" s="164"/>
      <c r="K68" s="164"/>
      <c r="L68" s="164"/>
      <c r="M68" s="164"/>
      <c r="N68" s="164"/>
      <c r="O68" s="164"/>
      <c r="P68" s="164"/>
      <c r="Q68" s="164"/>
      <c r="R68" s="164"/>
      <c r="S68" s="164"/>
      <c r="T68" s="164"/>
    </row>
    <row r="69">
      <c r="A69" s="162"/>
      <c r="B69" s="138" t="str">
        <f t="shared" si="1"/>
        <v/>
      </c>
      <c r="C69" s="161"/>
      <c r="D69" s="162"/>
      <c r="E69" s="162"/>
      <c r="F69" s="162"/>
      <c r="G69" s="164"/>
      <c r="H69" s="164"/>
      <c r="I69" s="164"/>
      <c r="J69" s="164"/>
      <c r="K69" s="164"/>
      <c r="L69" s="164"/>
      <c r="M69" s="164"/>
      <c r="N69" s="164"/>
      <c r="O69" s="164"/>
      <c r="P69" s="164"/>
      <c r="Q69" s="164"/>
      <c r="R69" s="164"/>
      <c r="S69" s="164"/>
      <c r="T69" s="164"/>
    </row>
    <row r="70">
      <c r="A70" s="162"/>
      <c r="B70" s="138" t="str">
        <f t="shared" si="1"/>
        <v/>
      </c>
      <c r="C70" s="161"/>
      <c r="D70" s="162"/>
      <c r="E70" s="162"/>
      <c r="F70" s="162"/>
      <c r="G70" s="164"/>
      <c r="H70" s="164"/>
      <c r="I70" s="164"/>
      <c r="J70" s="164"/>
      <c r="K70" s="164"/>
      <c r="L70" s="164"/>
      <c r="M70" s="164"/>
      <c r="N70" s="164"/>
      <c r="O70" s="164"/>
      <c r="P70" s="164"/>
      <c r="Q70" s="164"/>
      <c r="R70" s="164"/>
      <c r="S70" s="164"/>
      <c r="T70" s="164"/>
    </row>
    <row r="71">
      <c r="A71" s="162"/>
      <c r="B71" s="138" t="str">
        <f t="shared" si="1"/>
        <v/>
      </c>
      <c r="C71" s="161"/>
      <c r="D71" s="162"/>
      <c r="E71" s="162"/>
      <c r="F71" s="162"/>
      <c r="G71" s="164"/>
      <c r="H71" s="164"/>
      <c r="I71" s="164"/>
      <c r="J71" s="164"/>
      <c r="K71" s="164"/>
      <c r="L71" s="164"/>
      <c r="M71" s="164"/>
      <c r="N71" s="164"/>
      <c r="O71" s="164"/>
      <c r="P71" s="164"/>
      <c r="Q71" s="164"/>
      <c r="R71" s="164"/>
      <c r="S71" s="164"/>
      <c r="T71" s="164"/>
    </row>
    <row r="72">
      <c r="A72" s="162"/>
      <c r="B72" s="138" t="str">
        <f t="shared" si="1"/>
        <v/>
      </c>
      <c r="C72" s="161"/>
      <c r="D72" s="162"/>
      <c r="E72" s="162"/>
      <c r="F72" s="162"/>
      <c r="G72" s="164"/>
      <c r="H72" s="164"/>
      <c r="I72" s="164"/>
      <c r="J72" s="164"/>
      <c r="K72" s="164"/>
      <c r="L72" s="164"/>
      <c r="M72" s="164"/>
      <c r="N72" s="164"/>
      <c r="O72" s="164"/>
      <c r="P72" s="164"/>
      <c r="Q72" s="164"/>
      <c r="R72" s="164"/>
      <c r="S72" s="164"/>
      <c r="T72" s="164"/>
    </row>
    <row r="73">
      <c r="A73" s="162"/>
      <c r="B73" s="138" t="str">
        <f t="shared" si="1"/>
        <v/>
      </c>
      <c r="C73" s="161"/>
      <c r="D73" s="162"/>
      <c r="E73" s="162"/>
      <c r="F73" s="162"/>
      <c r="G73" s="164"/>
      <c r="H73" s="164"/>
      <c r="I73" s="164"/>
      <c r="J73" s="164"/>
      <c r="K73" s="164"/>
      <c r="L73" s="164"/>
      <c r="M73" s="164"/>
      <c r="N73" s="164"/>
      <c r="O73" s="164"/>
      <c r="P73" s="164"/>
      <c r="Q73" s="164"/>
      <c r="R73" s="164"/>
      <c r="S73" s="164"/>
      <c r="T73" s="164"/>
    </row>
    <row r="74">
      <c r="A74" s="162"/>
      <c r="B74" s="138" t="str">
        <f t="shared" si="1"/>
        <v/>
      </c>
      <c r="C74" s="161"/>
      <c r="D74" s="162"/>
      <c r="E74" s="162"/>
      <c r="F74" s="162"/>
      <c r="G74" s="164"/>
      <c r="H74" s="164"/>
      <c r="I74" s="164"/>
      <c r="J74" s="164"/>
      <c r="K74" s="164"/>
      <c r="L74" s="164"/>
      <c r="M74" s="164"/>
      <c r="N74" s="164"/>
      <c r="O74" s="164"/>
      <c r="P74" s="164"/>
      <c r="Q74" s="164"/>
      <c r="R74" s="164"/>
      <c r="S74" s="164"/>
      <c r="T74" s="164"/>
    </row>
    <row r="75">
      <c r="A75" s="162"/>
      <c r="B75" s="138" t="str">
        <f t="shared" si="1"/>
        <v/>
      </c>
      <c r="C75" s="161"/>
      <c r="D75" s="162"/>
      <c r="E75" s="162"/>
      <c r="F75" s="162"/>
      <c r="G75" s="164"/>
      <c r="H75" s="164"/>
      <c r="I75" s="164"/>
      <c r="J75" s="164"/>
      <c r="K75" s="164"/>
      <c r="L75" s="164"/>
      <c r="M75" s="164"/>
      <c r="N75" s="164"/>
      <c r="O75" s="164"/>
      <c r="P75" s="164"/>
      <c r="Q75" s="164"/>
      <c r="R75" s="164"/>
      <c r="S75" s="164"/>
      <c r="T75" s="164"/>
    </row>
    <row r="76">
      <c r="A76" s="162"/>
      <c r="B76" s="138" t="str">
        <f t="shared" si="1"/>
        <v/>
      </c>
      <c r="C76" s="161"/>
      <c r="D76" s="162"/>
      <c r="E76" s="162"/>
      <c r="F76" s="162"/>
      <c r="G76" s="164"/>
      <c r="H76" s="164"/>
      <c r="I76" s="164"/>
      <c r="J76" s="164"/>
      <c r="K76" s="164"/>
      <c r="L76" s="164"/>
      <c r="M76" s="164"/>
      <c r="N76" s="164"/>
      <c r="O76" s="164"/>
      <c r="P76" s="164"/>
      <c r="Q76" s="164"/>
      <c r="R76" s="164"/>
      <c r="S76" s="164"/>
      <c r="T76" s="164"/>
    </row>
    <row r="77">
      <c r="A77" s="162"/>
      <c r="B77" s="138" t="str">
        <f t="shared" si="1"/>
        <v/>
      </c>
      <c r="C77" s="161"/>
      <c r="D77" s="162"/>
      <c r="E77" s="162"/>
      <c r="F77" s="162"/>
      <c r="G77" s="164"/>
      <c r="H77" s="164"/>
      <c r="I77" s="164"/>
      <c r="J77" s="164"/>
      <c r="K77" s="164"/>
      <c r="L77" s="164"/>
      <c r="M77" s="164"/>
      <c r="N77" s="164"/>
      <c r="O77" s="164"/>
      <c r="P77" s="164"/>
      <c r="Q77" s="164"/>
      <c r="R77" s="164"/>
      <c r="S77" s="164"/>
      <c r="T77" s="164"/>
    </row>
    <row r="78">
      <c r="A78" s="162"/>
      <c r="B78" s="138" t="str">
        <f t="shared" si="1"/>
        <v/>
      </c>
      <c r="C78" s="161"/>
      <c r="D78" s="162"/>
      <c r="E78" s="162"/>
      <c r="F78" s="162"/>
      <c r="G78" s="164"/>
      <c r="H78" s="164"/>
      <c r="I78" s="164"/>
      <c r="J78" s="164"/>
      <c r="K78" s="164"/>
      <c r="L78" s="164"/>
      <c r="M78" s="164"/>
      <c r="N78" s="164"/>
      <c r="O78" s="164"/>
      <c r="P78" s="164"/>
      <c r="Q78" s="164"/>
      <c r="R78" s="164"/>
      <c r="S78" s="164"/>
      <c r="T78" s="164"/>
    </row>
    <row r="79">
      <c r="A79" s="162"/>
      <c r="B79" s="138" t="str">
        <f t="shared" si="1"/>
        <v/>
      </c>
      <c r="C79" s="161"/>
      <c r="D79" s="162"/>
      <c r="E79" s="162"/>
      <c r="F79" s="162"/>
      <c r="G79" s="164"/>
      <c r="H79" s="164"/>
      <c r="I79" s="164"/>
      <c r="J79" s="164"/>
      <c r="K79" s="164"/>
      <c r="L79" s="164"/>
      <c r="M79" s="164"/>
      <c r="N79" s="164"/>
      <c r="O79" s="164"/>
      <c r="P79" s="164"/>
      <c r="Q79" s="164"/>
      <c r="R79" s="164"/>
      <c r="S79" s="164"/>
      <c r="T79" s="164"/>
    </row>
    <row r="80">
      <c r="A80" s="162"/>
      <c r="B80" s="138" t="str">
        <f t="shared" si="1"/>
        <v/>
      </c>
      <c r="C80" s="161"/>
      <c r="D80" s="162"/>
      <c r="E80" s="162"/>
      <c r="F80" s="162"/>
      <c r="G80" s="164"/>
      <c r="H80" s="164"/>
      <c r="I80" s="164"/>
      <c r="J80" s="164"/>
      <c r="K80" s="164"/>
      <c r="L80" s="164"/>
      <c r="M80" s="164"/>
      <c r="N80" s="164"/>
      <c r="O80" s="164"/>
      <c r="P80" s="164"/>
      <c r="Q80" s="164"/>
      <c r="R80" s="164"/>
      <c r="S80" s="164"/>
      <c r="T80" s="164"/>
    </row>
    <row r="81">
      <c r="A81" s="162"/>
      <c r="B81" s="138" t="str">
        <f t="shared" si="1"/>
        <v/>
      </c>
      <c r="C81" s="161"/>
      <c r="D81" s="162"/>
      <c r="E81" s="162"/>
      <c r="F81" s="162"/>
      <c r="G81" s="164"/>
      <c r="H81" s="164"/>
      <c r="I81" s="164"/>
      <c r="J81" s="164"/>
      <c r="K81" s="164"/>
      <c r="L81" s="164"/>
      <c r="M81" s="164"/>
      <c r="N81" s="164"/>
      <c r="O81" s="164"/>
      <c r="P81" s="164"/>
      <c r="Q81" s="164"/>
      <c r="R81" s="164"/>
      <c r="S81" s="164"/>
      <c r="T81" s="164"/>
    </row>
    <row r="82">
      <c r="A82" s="162"/>
      <c r="B82" s="138" t="str">
        <f t="shared" si="1"/>
        <v/>
      </c>
      <c r="C82" s="161"/>
      <c r="D82" s="162"/>
      <c r="E82" s="162"/>
      <c r="F82" s="162"/>
      <c r="G82" s="164"/>
      <c r="H82" s="164"/>
      <c r="I82" s="164"/>
      <c r="J82" s="164"/>
      <c r="K82" s="164"/>
      <c r="L82" s="164"/>
      <c r="M82" s="164"/>
      <c r="N82" s="164"/>
      <c r="O82" s="164"/>
      <c r="P82" s="164"/>
      <c r="Q82" s="164"/>
      <c r="R82" s="164"/>
      <c r="S82" s="164"/>
      <c r="T82" s="164"/>
    </row>
    <row r="83">
      <c r="A83" s="162"/>
      <c r="B83" s="138" t="str">
        <f t="shared" si="1"/>
        <v/>
      </c>
      <c r="C83" s="161"/>
      <c r="D83" s="162"/>
      <c r="E83" s="162"/>
      <c r="F83" s="162"/>
      <c r="G83" s="164"/>
      <c r="H83" s="164"/>
      <c r="I83" s="164"/>
      <c r="J83" s="164"/>
      <c r="K83" s="164"/>
      <c r="L83" s="164"/>
      <c r="M83" s="164"/>
      <c r="N83" s="164"/>
      <c r="O83" s="164"/>
      <c r="P83" s="164"/>
      <c r="Q83" s="164"/>
      <c r="R83" s="164"/>
      <c r="S83" s="164"/>
      <c r="T83" s="164"/>
    </row>
    <row r="84">
      <c r="A84" s="162"/>
      <c r="B84" s="138" t="str">
        <f t="shared" si="1"/>
        <v/>
      </c>
      <c r="C84" s="161"/>
      <c r="D84" s="162"/>
      <c r="E84" s="162"/>
      <c r="F84" s="162"/>
      <c r="G84" s="164"/>
      <c r="H84" s="164"/>
      <c r="I84" s="164"/>
      <c r="J84" s="164"/>
      <c r="K84" s="164"/>
      <c r="L84" s="164"/>
      <c r="M84" s="164"/>
      <c r="N84" s="164"/>
      <c r="O84" s="164"/>
      <c r="P84" s="164"/>
      <c r="Q84" s="164"/>
      <c r="R84" s="164"/>
      <c r="S84" s="164"/>
      <c r="T84" s="164"/>
    </row>
    <row r="85">
      <c r="A85" s="162"/>
      <c r="B85" s="138" t="str">
        <f t="shared" si="1"/>
        <v/>
      </c>
      <c r="C85" s="161"/>
      <c r="D85" s="162"/>
      <c r="E85" s="162"/>
      <c r="F85" s="162"/>
      <c r="G85" s="164"/>
      <c r="H85" s="164"/>
      <c r="I85" s="164"/>
      <c r="J85" s="164"/>
      <c r="K85" s="164"/>
      <c r="L85" s="164"/>
      <c r="M85" s="164"/>
      <c r="N85" s="164"/>
      <c r="O85" s="164"/>
      <c r="P85" s="164"/>
      <c r="Q85" s="164"/>
      <c r="R85" s="164"/>
      <c r="S85" s="164"/>
      <c r="T85" s="164"/>
    </row>
    <row r="86">
      <c r="A86" s="162"/>
      <c r="B86" s="138" t="str">
        <f t="shared" si="1"/>
        <v/>
      </c>
      <c r="C86" s="161"/>
      <c r="D86" s="162"/>
      <c r="E86" s="162"/>
      <c r="F86" s="162"/>
      <c r="G86" s="164"/>
      <c r="H86" s="164"/>
      <c r="I86" s="164"/>
      <c r="J86" s="164"/>
      <c r="K86" s="164"/>
      <c r="L86" s="164"/>
      <c r="M86" s="164"/>
      <c r="N86" s="164"/>
      <c r="O86" s="164"/>
      <c r="P86" s="164"/>
      <c r="Q86" s="164"/>
      <c r="R86" s="164"/>
      <c r="S86" s="164"/>
      <c r="T86" s="164"/>
    </row>
    <row r="87">
      <c r="A87" s="162"/>
      <c r="B87" s="138" t="str">
        <f t="shared" si="1"/>
        <v/>
      </c>
      <c r="C87" s="161"/>
      <c r="D87" s="162"/>
      <c r="E87" s="162"/>
      <c r="F87" s="162"/>
      <c r="G87" s="164"/>
      <c r="H87" s="164"/>
      <c r="I87" s="164"/>
      <c r="J87" s="164"/>
      <c r="K87" s="164"/>
      <c r="L87" s="164"/>
      <c r="M87" s="164"/>
      <c r="N87" s="164"/>
      <c r="O87" s="164"/>
      <c r="P87" s="164"/>
      <c r="Q87" s="164"/>
      <c r="R87" s="164"/>
      <c r="S87" s="164"/>
      <c r="T87" s="164"/>
    </row>
    <row r="88">
      <c r="A88" s="162"/>
      <c r="B88" s="138" t="str">
        <f t="shared" si="1"/>
        <v/>
      </c>
      <c r="C88" s="161"/>
      <c r="D88" s="162"/>
      <c r="E88" s="162"/>
      <c r="F88" s="162"/>
      <c r="G88" s="164"/>
      <c r="H88" s="164"/>
      <c r="I88" s="164"/>
      <c r="J88" s="164"/>
      <c r="K88" s="164"/>
      <c r="L88" s="164"/>
      <c r="M88" s="164"/>
      <c r="N88" s="164"/>
      <c r="O88" s="164"/>
      <c r="P88" s="164"/>
      <c r="Q88" s="164"/>
      <c r="R88" s="164"/>
      <c r="S88" s="164"/>
      <c r="T88" s="164"/>
    </row>
    <row r="89">
      <c r="A89" s="162"/>
      <c r="B89" s="138" t="str">
        <f t="shared" si="1"/>
        <v/>
      </c>
      <c r="C89" s="161"/>
      <c r="D89" s="162"/>
      <c r="E89" s="162"/>
      <c r="F89" s="162"/>
      <c r="G89" s="164"/>
      <c r="H89" s="164"/>
      <c r="I89" s="164"/>
      <c r="J89" s="164"/>
      <c r="K89" s="164"/>
      <c r="L89" s="164"/>
      <c r="M89" s="164"/>
      <c r="N89" s="164"/>
      <c r="O89" s="164"/>
      <c r="P89" s="164"/>
      <c r="Q89" s="164"/>
      <c r="R89" s="164"/>
      <c r="S89" s="164"/>
      <c r="T89" s="164"/>
    </row>
    <row r="90">
      <c r="A90" s="162"/>
      <c r="B90" s="138" t="str">
        <f t="shared" si="1"/>
        <v/>
      </c>
      <c r="C90" s="161"/>
      <c r="D90" s="162"/>
      <c r="E90" s="162"/>
      <c r="F90" s="162"/>
      <c r="G90" s="164"/>
      <c r="H90" s="164"/>
      <c r="I90" s="164"/>
      <c r="J90" s="164"/>
      <c r="K90" s="164"/>
      <c r="L90" s="164"/>
      <c r="M90" s="164"/>
      <c r="N90" s="164"/>
      <c r="O90" s="164"/>
      <c r="P90" s="164"/>
      <c r="Q90" s="164"/>
      <c r="R90" s="164"/>
      <c r="S90" s="164"/>
      <c r="T90" s="164"/>
    </row>
    <row r="91">
      <c r="A91" s="162"/>
      <c r="B91" s="138" t="str">
        <f t="shared" si="1"/>
        <v/>
      </c>
      <c r="C91" s="161"/>
      <c r="D91" s="162"/>
      <c r="E91" s="162"/>
      <c r="F91" s="162"/>
      <c r="G91" s="164"/>
      <c r="H91" s="164"/>
      <c r="I91" s="164"/>
      <c r="J91" s="164"/>
      <c r="K91" s="164"/>
      <c r="L91" s="164"/>
      <c r="M91" s="164"/>
      <c r="N91" s="164"/>
      <c r="O91" s="164"/>
      <c r="P91" s="164"/>
      <c r="Q91" s="164"/>
      <c r="R91" s="164"/>
      <c r="S91" s="164"/>
      <c r="T91" s="164"/>
    </row>
    <row r="92">
      <c r="A92" s="162"/>
      <c r="B92" s="138" t="str">
        <f t="shared" si="1"/>
        <v/>
      </c>
      <c r="C92" s="161"/>
      <c r="D92" s="162"/>
      <c r="E92" s="162"/>
      <c r="F92" s="162"/>
      <c r="G92" s="164"/>
      <c r="H92" s="164"/>
      <c r="I92" s="164"/>
      <c r="J92" s="164"/>
      <c r="K92" s="164"/>
      <c r="L92" s="164"/>
      <c r="M92" s="164"/>
      <c r="N92" s="164"/>
      <c r="O92" s="164"/>
      <c r="P92" s="164"/>
      <c r="Q92" s="164"/>
      <c r="R92" s="164"/>
      <c r="S92" s="164"/>
      <c r="T92" s="164"/>
    </row>
    <row r="93">
      <c r="A93" s="162"/>
      <c r="B93" s="138" t="str">
        <f t="shared" si="1"/>
        <v/>
      </c>
      <c r="C93" s="161"/>
      <c r="D93" s="162"/>
      <c r="E93" s="162"/>
      <c r="F93" s="162"/>
      <c r="G93" s="164"/>
      <c r="H93" s="164"/>
      <c r="I93" s="164"/>
      <c r="J93" s="164"/>
      <c r="K93" s="164"/>
      <c r="L93" s="164"/>
      <c r="M93" s="164"/>
      <c r="N93" s="164"/>
      <c r="O93" s="164"/>
      <c r="P93" s="164"/>
      <c r="Q93" s="164"/>
      <c r="R93" s="164"/>
      <c r="S93" s="164"/>
      <c r="T93" s="164"/>
    </row>
    <row r="94">
      <c r="A94" s="162"/>
      <c r="B94" s="138" t="str">
        <f t="shared" si="1"/>
        <v/>
      </c>
      <c r="C94" s="161"/>
      <c r="D94" s="162"/>
      <c r="E94" s="162"/>
      <c r="F94" s="162"/>
      <c r="G94" s="164"/>
      <c r="H94" s="164"/>
      <c r="I94" s="164"/>
      <c r="J94" s="164"/>
      <c r="K94" s="164"/>
      <c r="L94" s="164"/>
      <c r="M94" s="164"/>
      <c r="N94" s="164"/>
      <c r="O94" s="164"/>
      <c r="P94" s="164"/>
      <c r="Q94" s="164"/>
      <c r="R94" s="164"/>
      <c r="S94" s="164"/>
      <c r="T94" s="164"/>
    </row>
    <row r="95">
      <c r="A95" s="162"/>
      <c r="B95" s="138" t="str">
        <f t="shared" si="1"/>
        <v/>
      </c>
      <c r="C95" s="161"/>
      <c r="D95" s="162"/>
      <c r="E95" s="162"/>
      <c r="F95" s="162"/>
      <c r="G95" s="164"/>
      <c r="H95" s="164"/>
      <c r="I95" s="164"/>
      <c r="J95" s="164"/>
      <c r="K95" s="164"/>
      <c r="L95" s="164"/>
      <c r="M95" s="164"/>
      <c r="N95" s="164"/>
      <c r="O95" s="164"/>
      <c r="P95" s="164"/>
      <c r="Q95" s="164"/>
      <c r="R95" s="164"/>
      <c r="S95" s="164"/>
      <c r="T95" s="164"/>
    </row>
    <row r="96">
      <c r="A96" s="162"/>
      <c r="B96" s="138" t="str">
        <f t="shared" si="1"/>
        <v/>
      </c>
      <c r="C96" s="161"/>
      <c r="D96" s="162"/>
      <c r="E96" s="162"/>
      <c r="F96" s="162"/>
      <c r="G96" s="164"/>
      <c r="H96" s="164"/>
      <c r="I96" s="164"/>
      <c r="J96" s="164"/>
      <c r="K96" s="164"/>
      <c r="L96" s="164"/>
      <c r="M96" s="164"/>
      <c r="N96" s="164"/>
      <c r="O96" s="164"/>
      <c r="P96" s="164"/>
      <c r="Q96" s="164"/>
      <c r="R96" s="164"/>
      <c r="S96" s="164"/>
      <c r="T96" s="164"/>
    </row>
    <row r="97">
      <c r="A97" s="162"/>
      <c r="B97" s="138" t="str">
        <f t="shared" si="1"/>
        <v/>
      </c>
      <c r="C97" s="161"/>
      <c r="D97" s="162"/>
      <c r="E97" s="162"/>
      <c r="F97" s="162"/>
      <c r="G97" s="164"/>
      <c r="H97" s="164"/>
      <c r="I97" s="164"/>
      <c r="J97" s="164"/>
      <c r="K97" s="164"/>
      <c r="L97" s="164"/>
      <c r="M97" s="164"/>
      <c r="N97" s="164"/>
      <c r="O97" s="164"/>
      <c r="P97" s="164"/>
      <c r="Q97" s="164"/>
      <c r="R97" s="164"/>
      <c r="S97" s="164"/>
      <c r="T97" s="164"/>
    </row>
    <row r="98">
      <c r="A98" s="162"/>
      <c r="B98" s="138" t="str">
        <f t="shared" si="1"/>
        <v/>
      </c>
      <c r="C98" s="161"/>
      <c r="D98" s="162"/>
      <c r="E98" s="162"/>
      <c r="F98" s="162"/>
      <c r="G98" s="164"/>
      <c r="H98" s="164"/>
      <c r="I98" s="164"/>
      <c r="J98" s="164"/>
      <c r="K98" s="164"/>
      <c r="L98" s="164"/>
      <c r="M98" s="164"/>
      <c r="N98" s="164"/>
      <c r="O98" s="164"/>
      <c r="P98" s="164"/>
      <c r="Q98" s="164"/>
      <c r="R98" s="164"/>
      <c r="S98" s="164"/>
      <c r="T98" s="164"/>
    </row>
    <row r="99">
      <c r="A99" s="162"/>
      <c r="B99" s="138" t="str">
        <f t="shared" si="1"/>
        <v/>
      </c>
      <c r="C99" s="161"/>
      <c r="D99" s="162"/>
      <c r="E99" s="162"/>
      <c r="F99" s="162"/>
      <c r="G99" s="164"/>
      <c r="H99" s="164"/>
      <c r="I99" s="164"/>
      <c r="J99" s="164"/>
      <c r="K99" s="164"/>
      <c r="L99" s="164"/>
      <c r="M99" s="164"/>
      <c r="N99" s="164"/>
      <c r="O99" s="164"/>
      <c r="P99" s="164"/>
      <c r="Q99" s="164"/>
      <c r="R99" s="164"/>
      <c r="S99" s="164"/>
      <c r="T99" s="164"/>
    </row>
    <row r="100">
      <c r="A100" s="162"/>
      <c r="B100" s="138" t="str">
        <f t="shared" si="1"/>
        <v/>
      </c>
      <c r="C100" s="161"/>
      <c r="D100" s="162"/>
      <c r="E100" s="162"/>
      <c r="F100" s="162"/>
      <c r="G100" s="164"/>
      <c r="H100" s="164"/>
      <c r="I100" s="164"/>
      <c r="J100" s="164"/>
      <c r="K100" s="164"/>
      <c r="L100" s="164"/>
      <c r="M100" s="164"/>
      <c r="N100" s="164"/>
      <c r="O100" s="164"/>
      <c r="P100" s="164"/>
      <c r="Q100" s="164"/>
      <c r="R100" s="164"/>
      <c r="S100" s="164"/>
      <c r="T100" s="164"/>
    </row>
    <row r="101">
      <c r="A101" s="162"/>
      <c r="B101" s="138" t="str">
        <f t="shared" si="1"/>
        <v/>
      </c>
      <c r="C101" s="161"/>
      <c r="D101" s="162"/>
      <c r="E101" s="162"/>
      <c r="F101" s="162"/>
      <c r="G101" s="164"/>
      <c r="H101" s="164"/>
      <c r="I101" s="164"/>
      <c r="J101" s="164"/>
      <c r="K101" s="164"/>
      <c r="L101" s="164"/>
      <c r="M101" s="164"/>
      <c r="N101" s="164"/>
      <c r="O101" s="164"/>
      <c r="P101" s="164"/>
      <c r="Q101" s="164"/>
      <c r="R101" s="164"/>
      <c r="S101" s="164"/>
      <c r="T101" s="164"/>
    </row>
    <row r="102">
      <c r="A102" s="162"/>
      <c r="B102" s="138" t="str">
        <f t="shared" si="1"/>
        <v/>
      </c>
      <c r="C102" s="161"/>
      <c r="D102" s="162"/>
      <c r="E102" s="162"/>
      <c r="F102" s="162"/>
      <c r="G102" s="164"/>
      <c r="H102" s="164"/>
      <c r="I102" s="164"/>
      <c r="J102" s="164"/>
      <c r="K102" s="164"/>
      <c r="L102" s="164"/>
      <c r="M102" s="164"/>
      <c r="N102" s="164"/>
      <c r="O102" s="164"/>
      <c r="P102" s="164"/>
      <c r="Q102" s="164"/>
      <c r="R102" s="164"/>
      <c r="S102" s="164"/>
      <c r="T102" s="164"/>
    </row>
    <row r="103">
      <c r="A103" s="162"/>
      <c r="B103" s="138" t="str">
        <f t="shared" si="1"/>
        <v/>
      </c>
      <c r="C103" s="161"/>
      <c r="D103" s="162"/>
      <c r="E103" s="162"/>
      <c r="F103" s="162"/>
      <c r="G103" s="164"/>
      <c r="H103" s="164"/>
      <c r="I103" s="164"/>
      <c r="J103" s="164"/>
      <c r="K103" s="164"/>
      <c r="L103" s="164"/>
      <c r="M103" s="164"/>
      <c r="N103" s="164"/>
      <c r="O103" s="164"/>
      <c r="P103" s="164"/>
      <c r="Q103" s="164"/>
      <c r="R103" s="164"/>
      <c r="S103" s="164"/>
      <c r="T103" s="164"/>
    </row>
    <row r="104">
      <c r="A104" s="162"/>
      <c r="B104" s="138" t="str">
        <f t="shared" si="1"/>
        <v/>
      </c>
      <c r="C104" s="161"/>
      <c r="D104" s="162"/>
      <c r="E104" s="162"/>
      <c r="F104" s="162"/>
      <c r="G104" s="164"/>
      <c r="H104" s="164"/>
      <c r="I104" s="164"/>
      <c r="J104" s="164"/>
      <c r="K104" s="164"/>
      <c r="L104" s="164"/>
      <c r="M104" s="164"/>
      <c r="N104" s="164"/>
      <c r="O104" s="164"/>
      <c r="P104" s="164"/>
      <c r="Q104" s="164"/>
      <c r="R104" s="164"/>
      <c r="S104" s="164"/>
      <c r="T104" s="164"/>
    </row>
    <row r="105">
      <c r="A105" s="162"/>
      <c r="B105" s="138" t="str">
        <f t="shared" si="1"/>
        <v/>
      </c>
      <c r="C105" s="161"/>
      <c r="D105" s="162"/>
      <c r="E105" s="162"/>
      <c r="F105" s="162"/>
      <c r="G105" s="164"/>
      <c r="H105" s="164"/>
      <c r="I105" s="164"/>
      <c r="J105" s="164"/>
      <c r="K105" s="164"/>
      <c r="L105" s="164"/>
      <c r="M105" s="164"/>
      <c r="N105" s="164"/>
      <c r="O105" s="164"/>
      <c r="P105" s="164"/>
      <c r="Q105" s="164"/>
      <c r="R105" s="164"/>
      <c r="S105" s="164"/>
      <c r="T105" s="164"/>
    </row>
    <row r="106">
      <c r="A106" s="162"/>
      <c r="B106" s="138" t="str">
        <f t="shared" si="1"/>
        <v/>
      </c>
      <c r="C106" s="161"/>
      <c r="D106" s="162"/>
      <c r="E106" s="162"/>
      <c r="F106" s="162"/>
      <c r="G106" s="164"/>
      <c r="H106" s="164"/>
      <c r="I106" s="164"/>
      <c r="J106" s="164"/>
      <c r="K106" s="164"/>
      <c r="L106" s="164"/>
      <c r="M106" s="164"/>
      <c r="N106" s="164"/>
      <c r="O106" s="164"/>
      <c r="P106" s="164"/>
      <c r="Q106" s="164"/>
      <c r="R106" s="164"/>
      <c r="S106" s="164"/>
      <c r="T106" s="164"/>
    </row>
    <row r="107">
      <c r="A107" s="162"/>
      <c r="B107" s="138" t="str">
        <f t="shared" si="1"/>
        <v/>
      </c>
      <c r="C107" s="161"/>
      <c r="D107" s="162"/>
      <c r="E107" s="162"/>
      <c r="F107" s="162"/>
      <c r="G107" s="164"/>
      <c r="H107" s="164"/>
      <c r="I107" s="164"/>
      <c r="J107" s="164"/>
      <c r="K107" s="164"/>
      <c r="L107" s="164"/>
      <c r="M107" s="164"/>
      <c r="N107" s="164"/>
      <c r="O107" s="164"/>
      <c r="P107" s="164"/>
      <c r="Q107" s="164"/>
      <c r="R107" s="164"/>
      <c r="S107" s="164"/>
      <c r="T107" s="164"/>
    </row>
    <row r="108">
      <c r="A108" s="162"/>
      <c r="B108" s="138" t="str">
        <f t="shared" si="1"/>
        <v/>
      </c>
      <c r="C108" s="161"/>
      <c r="D108" s="162"/>
      <c r="E108" s="162"/>
      <c r="F108" s="162"/>
      <c r="G108" s="164"/>
      <c r="H108" s="164"/>
      <c r="I108" s="164"/>
      <c r="J108" s="164"/>
      <c r="K108" s="164"/>
      <c r="L108" s="164"/>
      <c r="M108" s="164"/>
      <c r="N108" s="164"/>
      <c r="O108" s="164"/>
      <c r="P108" s="164"/>
      <c r="Q108" s="164"/>
      <c r="R108" s="164"/>
      <c r="S108" s="164"/>
      <c r="T108" s="164"/>
    </row>
    <row r="109">
      <c r="A109" s="162"/>
      <c r="B109" s="138" t="str">
        <f t="shared" si="1"/>
        <v/>
      </c>
      <c r="C109" s="161"/>
      <c r="D109" s="162"/>
      <c r="E109" s="162"/>
      <c r="F109" s="162"/>
      <c r="G109" s="164"/>
      <c r="H109" s="164"/>
      <c r="I109" s="164"/>
      <c r="J109" s="164"/>
      <c r="K109" s="164"/>
      <c r="L109" s="164"/>
      <c r="M109" s="164"/>
      <c r="N109" s="164"/>
      <c r="O109" s="164"/>
      <c r="P109" s="164"/>
      <c r="Q109" s="164"/>
      <c r="R109" s="164"/>
      <c r="S109" s="164"/>
      <c r="T109" s="164"/>
    </row>
    <row r="110">
      <c r="A110" s="162"/>
      <c r="B110" s="138" t="str">
        <f t="shared" si="1"/>
        <v/>
      </c>
      <c r="C110" s="161"/>
      <c r="D110" s="162"/>
      <c r="E110" s="162"/>
      <c r="F110" s="162"/>
      <c r="G110" s="164"/>
      <c r="H110" s="164"/>
      <c r="I110" s="164"/>
      <c r="J110" s="164"/>
      <c r="K110" s="164"/>
      <c r="L110" s="164"/>
      <c r="M110" s="164"/>
      <c r="N110" s="164"/>
      <c r="O110" s="164"/>
      <c r="P110" s="164"/>
      <c r="Q110" s="164"/>
      <c r="R110" s="164"/>
      <c r="S110" s="164"/>
      <c r="T110" s="164"/>
    </row>
    <row r="111">
      <c r="A111" s="162"/>
      <c r="B111" s="138" t="str">
        <f t="shared" si="1"/>
        <v/>
      </c>
      <c r="C111" s="161"/>
      <c r="D111" s="162"/>
      <c r="E111" s="162"/>
      <c r="F111" s="162"/>
      <c r="G111" s="164"/>
      <c r="H111" s="164"/>
      <c r="I111" s="164"/>
      <c r="J111" s="164"/>
      <c r="K111" s="164"/>
      <c r="L111" s="164"/>
      <c r="M111" s="164"/>
      <c r="N111" s="164"/>
      <c r="O111" s="164"/>
      <c r="P111" s="164"/>
      <c r="Q111" s="164"/>
      <c r="R111" s="164"/>
      <c r="S111" s="164"/>
      <c r="T111" s="164"/>
    </row>
    <row r="112">
      <c r="A112" s="162"/>
      <c r="B112" s="138" t="str">
        <f t="shared" si="1"/>
        <v/>
      </c>
      <c r="C112" s="161"/>
      <c r="D112" s="162"/>
      <c r="E112" s="162"/>
      <c r="F112" s="162"/>
      <c r="G112" s="164"/>
      <c r="H112" s="164"/>
      <c r="I112" s="164"/>
      <c r="J112" s="164"/>
      <c r="K112" s="164"/>
      <c r="L112" s="164"/>
      <c r="M112" s="164"/>
      <c r="N112" s="164"/>
      <c r="O112" s="164"/>
      <c r="P112" s="164"/>
      <c r="Q112" s="164"/>
      <c r="R112" s="164"/>
      <c r="S112" s="164"/>
      <c r="T112" s="164"/>
    </row>
    <row r="113">
      <c r="A113" s="162"/>
      <c r="B113" s="138" t="str">
        <f t="shared" si="1"/>
        <v/>
      </c>
      <c r="C113" s="161"/>
      <c r="D113" s="162"/>
      <c r="E113" s="162"/>
      <c r="F113" s="162"/>
      <c r="G113" s="164"/>
      <c r="H113" s="164"/>
      <c r="I113" s="164"/>
      <c r="J113" s="164"/>
      <c r="K113" s="164"/>
      <c r="L113" s="164"/>
      <c r="M113" s="164"/>
      <c r="N113" s="164"/>
      <c r="O113" s="164"/>
      <c r="P113" s="164"/>
      <c r="Q113" s="164"/>
      <c r="R113" s="164"/>
      <c r="S113" s="164"/>
      <c r="T113" s="164"/>
    </row>
    <row r="114">
      <c r="A114" s="162"/>
      <c r="B114" s="138" t="str">
        <f t="shared" si="1"/>
        <v/>
      </c>
      <c r="C114" s="161"/>
      <c r="D114" s="162"/>
      <c r="E114" s="162"/>
      <c r="F114" s="162"/>
      <c r="G114" s="164"/>
      <c r="H114" s="164"/>
      <c r="I114" s="164"/>
      <c r="J114" s="164"/>
      <c r="K114" s="164"/>
      <c r="L114" s="164"/>
      <c r="M114" s="164"/>
      <c r="N114" s="164"/>
      <c r="O114" s="164"/>
      <c r="P114" s="164"/>
      <c r="Q114" s="164"/>
      <c r="R114" s="164"/>
      <c r="S114" s="164"/>
      <c r="T114" s="164"/>
    </row>
    <row r="115">
      <c r="A115" s="162"/>
      <c r="B115" s="138" t="str">
        <f t="shared" si="1"/>
        <v/>
      </c>
      <c r="C115" s="161"/>
      <c r="D115" s="162"/>
      <c r="E115" s="162"/>
      <c r="F115" s="162"/>
      <c r="G115" s="164"/>
      <c r="H115" s="164"/>
      <c r="I115" s="164"/>
      <c r="J115" s="164"/>
      <c r="K115" s="164"/>
      <c r="L115" s="164"/>
      <c r="M115" s="164"/>
      <c r="N115" s="164"/>
      <c r="O115" s="164"/>
      <c r="P115" s="164"/>
      <c r="Q115" s="164"/>
      <c r="R115" s="164"/>
      <c r="S115" s="164"/>
      <c r="T115" s="164"/>
    </row>
    <row r="116">
      <c r="A116" s="162"/>
      <c r="B116" s="138" t="str">
        <f t="shared" si="1"/>
        <v/>
      </c>
      <c r="C116" s="161"/>
      <c r="D116" s="162"/>
      <c r="E116" s="162"/>
      <c r="F116" s="162"/>
      <c r="G116" s="164"/>
      <c r="H116" s="164"/>
      <c r="I116" s="164"/>
      <c r="J116" s="164"/>
      <c r="K116" s="164"/>
      <c r="L116" s="164"/>
      <c r="M116" s="164"/>
      <c r="N116" s="164"/>
      <c r="O116" s="164"/>
      <c r="P116" s="164"/>
      <c r="Q116" s="164"/>
      <c r="R116" s="164"/>
      <c r="S116" s="164"/>
      <c r="T116" s="164"/>
    </row>
    <row r="117">
      <c r="A117" s="162"/>
      <c r="B117" s="138" t="str">
        <f t="shared" si="1"/>
        <v/>
      </c>
      <c r="C117" s="161"/>
      <c r="D117" s="162"/>
      <c r="E117" s="162"/>
      <c r="F117" s="162"/>
      <c r="G117" s="164"/>
      <c r="H117" s="164"/>
      <c r="I117" s="164"/>
      <c r="J117" s="164"/>
      <c r="K117" s="164"/>
      <c r="L117" s="164"/>
      <c r="M117" s="164"/>
      <c r="N117" s="164"/>
      <c r="O117" s="164"/>
      <c r="P117" s="164"/>
      <c r="Q117" s="164"/>
      <c r="R117" s="164"/>
      <c r="S117" s="164"/>
      <c r="T117" s="164"/>
    </row>
    <row r="118">
      <c r="A118" s="162"/>
      <c r="B118" s="138" t="str">
        <f t="shared" si="1"/>
        <v/>
      </c>
      <c r="C118" s="161"/>
      <c r="D118" s="162"/>
      <c r="E118" s="162"/>
      <c r="F118" s="162"/>
      <c r="G118" s="164"/>
      <c r="H118" s="164"/>
      <c r="I118" s="164"/>
      <c r="J118" s="164"/>
      <c r="K118" s="164"/>
      <c r="L118" s="164"/>
      <c r="M118" s="164"/>
      <c r="N118" s="164"/>
      <c r="O118" s="164"/>
      <c r="P118" s="164"/>
      <c r="Q118" s="164"/>
      <c r="R118" s="164"/>
      <c r="S118" s="164"/>
      <c r="T118" s="164"/>
    </row>
    <row r="119">
      <c r="A119" s="162"/>
      <c r="B119" s="138" t="str">
        <f t="shared" si="1"/>
        <v/>
      </c>
      <c r="C119" s="161"/>
      <c r="D119" s="162"/>
      <c r="E119" s="162"/>
      <c r="F119" s="162"/>
      <c r="G119" s="164"/>
      <c r="H119" s="164"/>
      <c r="I119" s="164"/>
      <c r="J119" s="164"/>
      <c r="K119" s="164"/>
      <c r="L119" s="164"/>
      <c r="M119" s="164"/>
      <c r="N119" s="164"/>
      <c r="O119" s="164"/>
      <c r="P119" s="164"/>
      <c r="Q119" s="164"/>
      <c r="R119" s="164"/>
      <c r="S119" s="164"/>
      <c r="T119" s="164"/>
    </row>
    <row r="120">
      <c r="A120" s="162"/>
      <c r="B120" s="138" t="str">
        <f t="shared" si="1"/>
        <v/>
      </c>
      <c r="C120" s="161"/>
      <c r="D120" s="162"/>
      <c r="E120" s="162"/>
      <c r="F120" s="162"/>
      <c r="G120" s="164"/>
      <c r="H120" s="164"/>
      <c r="I120" s="164"/>
      <c r="J120" s="164"/>
      <c r="K120" s="164"/>
      <c r="L120" s="164"/>
      <c r="M120" s="164"/>
      <c r="N120" s="164"/>
      <c r="O120" s="164"/>
      <c r="P120" s="164"/>
      <c r="Q120" s="164"/>
      <c r="R120" s="164"/>
      <c r="S120" s="164"/>
      <c r="T120" s="164"/>
    </row>
    <row r="121">
      <c r="A121" s="162"/>
      <c r="B121" s="138" t="str">
        <f t="shared" si="1"/>
        <v/>
      </c>
      <c r="C121" s="161"/>
      <c r="D121" s="162"/>
      <c r="E121" s="162"/>
      <c r="F121" s="162"/>
      <c r="G121" s="164"/>
      <c r="H121" s="164"/>
      <c r="I121" s="164"/>
      <c r="J121" s="164"/>
      <c r="K121" s="164"/>
      <c r="L121" s="164"/>
      <c r="M121" s="164"/>
      <c r="N121" s="164"/>
      <c r="O121" s="164"/>
      <c r="P121" s="164"/>
      <c r="Q121" s="164"/>
      <c r="R121" s="164"/>
      <c r="S121" s="164"/>
      <c r="T121" s="164"/>
    </row>
    <row r="122">
      <c r="A122" s="162"/>
      <c r="B122" s="138" t="str">
        <f t="shared" si="1"/>
        <v/>
      </c>
      <c r="C122" s="161"/>
      <c r="D122" s="162"/>
      <c r="E122" s="162"/>
      <c r="F122" s="162"/>
      <c r="G122" s="164"/>
      <c r="H122" s="164"/>
      <c r="I122" s="164"/>
      <c r="J122" s="164"/>
      <c r="K122" s="164"/>
      <c r="L122" s="164"/>
      <c r="M122" s="164"/>
      <c r="N122" s="164"/>
      <c r="O122" s="164"/>
      <c r="P122" s="164"/>
      <c r="Q122" s="164"/>
      <c r="R122" s="164"/>
      <c r="S122" s="164"/>
      <c r="T122" s="164"/>
    </row>
    <row r="123">
      <c r="A123" s="162"/>
      <c r="B123" s="138" t="str">
        <f t="shared" si="1"/>
        <v/>
      </c>
      <c r="C123" s="161"/>
      <c r="D123" s="162"/>
      <c r="E123" s="162"/>
      <c r="F123" s="162"/>
      <c r="G123" s="164"/>
      <c r="H123" s="164"/>
      <c r="I123" s="164"/>
      <c r="J123" s="164"/>
      <c r="K123" s="164"/>
      <c r="L123" s="164"/>
      <c r="M123" s="164"/>
      <c r="N123" s="164"/>
      <c r="O123" s="164"/>
      <c r="P123" s="164"/>
      <c r="Q123" s="164"/>
      <c r="R123" s="164"/>
      <c r="S123" s="164"/>
      <c r="T123" s="164"/>
    </row>
    <row r="124">
      <c r="A124" s="162"/>
      <c r="B124" s="138" t="str">
        <f t="shared" si="1"/>
        <v/>
      </c>
      <c r="C124" s="161"/>
      <c r="D124" s="162"/>
      <c r="E124" s="162"/>
      <c r="F124" s="162"/>
      <c r="G124" s="164"/>
      <c r="H124" s="164"/>
      <c r="I124" s="164"/>
      <c r="J124" s="164"/>
      <c r="K124" s="164"/>
      <c r="L124" s="164"/>
      <c r="M124" s="164"/>
      <c r="N124" s="164"/>
      <c r="O124" s="164"/>
      <c r="P124" s="164"/>
      <c r="Q124" s="164"/>
      <c r="R124" s="164"/>
      <c r="S124" s="164"/>
      <c r="T124" s="164"/>
    </row>
    <row r="125">
      <c r="A125" s="162"/>
      <c r="B125" s="138" t="str">
        <f t="shared" si="1"/>
        <v/>
      </c>
      <c r="C125" s="161"/>
      <c r="D125" s="162"/>
      <c r="E125" s="162"/>
      <c r="F125" s="162"/>
      <c r="G125" s="164"/>
      <c r="H125" s="164"/>
      <c r="I125" s="164"/>
      <c r="J125" s="164"/>
      <c r="K125" s="164"/>
      <c r="L125" s="164"/>
      <c r="M125" s="164"/>
      <c r="N125" s="164"/>
      <c r="O125" s="164"/>
      <c r="P125" s="164"/>
      <c r="Q125" s="164"/>
      <c r="R125" s="164"/>
      <c r="S125" s="164"/>
      <c r="T125" s="164"/>
    </row>
    <row r="126">
      <c r="A126" s="162"/>
      <c r="B126" s="138" t="str">
        <f t="shared" si="1"/>
        <v/>
      </c>
      <c r="C126" s="161"/>
      <c r="D126" s="162"/>
      <c r="E126" s="162"/>
      <c r="F126" s="162"/>
      <c r="G126" s="164"/>
      <c r="H126" s="164"/>
      <c r="I126" s="164"/>
      <c r="J126" s="164"/>
      <c r="K126" s="164"/>
      <c r="L126" s="164"/>
      <c r="M126" s="164"/>
      <c r="N126" s="164"/>
      <c r="O126" s="164"/>
      <c r="P126" s="164"/>
      <c r="Q126" s="164"/>
      <c r="R126" s="164"/>
      <c r="S126" s="164"/>
      <c r="T126" s="164"/>
    </row>
    <row r="127">
      <c r="A127" s="162"/>
      <c r="B127" s="138" t="str">
        <f t="shared" si="1"/>
        <v/>
      </c>
      <c r="C127" s="161"/>
      <c r="D127" s="162"/>
      <c r="E127" s="162"/>
      <c r="F127" s="162"/>
      <c r="G127" s="164"/>
      <c r="H127" s="164"/>
      <c r="I127" s="164"/>
      <c r="J127" s="164"/>
      <c r="K127" s="164"/>
      <c r="L127" s="164"/>
      <c r="M127" s="164"/>
      <c r="N127" s="164"/>
      <c r="O127" s="164"/>
      <c r="P127" s="164"/>
      <c r="Q127" s="164"/>
      <c r="R127" s="164"/>
      <c r="S127" s="164"/>
      <c r="T127" s="164"/>
    </row>
    <row r="128">
      <c r="A128" s="162"/>
      <c r="B128" s="138" t="str">
        <f t="shared" si="1"/>
        <v/>
      </c>
      <c r="C128" s="161"/>
      <c r="D128" s="162"/>
      <c r="E128" s="162"/>
      <c r="F128" s="162"/>
      <c r="G128" s="164"/>
      <c r="H128" s="164"/>
      <c r="I128" s="164"/>
      <c r="J128" s="164"/>
      <c r="K128" s="164"/>
      <c r="L128" s="164"/>
      <c r="M128" s="164"/>
      <c r="N128" s="164"/>
      <c r="O128" s="164"/>
      <c r="P128" s="164"/>
      <c r="Q128" s="164"/>
      <c r="R128" s="164"/>
      <c r="S128" s="164"/>
      <c r="T128" s="164"/>
    </row>
    <row r="129">
      <c r="A129" s="162"/>
      <c r="B129" s="138" t="str">
        <f t="shared" si="1"/>
        <v/>
      </c>
      <c r="C129" s="161"/>
      <c r="D129" s="162"/>
      <c r="E129" s="162"/>
      <c r="F129" s="162"/>
      <c r="G129" s="164"/>
      <c r="H129" s="164"/>
      <c r="I129" s="164"/>
      <c r="J129" s="164"/>
      <c r="K129" s="164"/>
      <c r="L129" s="164"/>
      <c r="M129" s="164"/>
      <c r="N129" s="164"/>
      <c r="O129" s="164"/>
      <c r="P129" s="164"/>
      <c r="Q129" s="164"/>
      <c r="R129" s="164"/>
      <c r="S129" s="164"/>
      <c r="T129" s="164"/>
    </row>
    <row r="130">
      <c r="A130" s="162"/>
      <c r="B130" s="138" t="str">
        <f t="shared" si="1"/>
        <v/>
      </c>
      <c r="C130" s="161"/>
      <c r="D130" s="162"/>
      <c r="E130" s="162"/>
      <c r="F130" s="162"/>
      <c r="G130" s="164"/>
      <c r="H130" s="164"/>
      <c r="I130" s="164"/>
      <c r="J130" s="164"/>
      <c r="K130" s="164"/>
      <c r="L130" s="164"/>
      <c r="M130" s="164"/>
      <c r="N130" s="164"/>
      <c r="O130" s="164"/>
      <c r="P130" s="164"/>
      <c r="Q130" s="164"/>
      <c r="R130" s="164"/>
      <c r="S130" s="164"/>
      <c r="T130" s="164"/>
    </row>
    <row r="131">
      <c r="A131" s="162"/>
      <c r="B131" s="138" t="str">
        <f t="shared" si="1"/>
        <v/>
      </c>
      <c r="C131" s="161"/>
      <c r="D131" s="162"/>
      <c r="E131" s="162"/>
      <c r="F131" s="162"/>
      <c r="G131" s="164"/>
      <c r="H131" s="164"/>
      <c r="I131" s="164"/>
      <c r="J131" s="164"/>
      <c r="K131" s="164"/>
      <c r="L131" s="164"/>
      <c r="M131" s="164"/>
      <c r="N131" s="164"/>
      <c r="O131" s="164"/>
      <c r="P131" s="164"/>
      <c r="Q131" s="164"/>
      <c r="R131" s="164"/>
      <c r="S131" s="164"/>
      <c r="T131" s="164"/>
    </row>
    <row r="132">
      <c r="A132" s="162"/>
      <c r="B132" s="138" t="str">
        <f t="shared" si="1"/>
        <v/>
      </c>
      <c r="C132" s="161"/>
      <c r="D132" s="162"/>
      <c r="E132" s="162"/>
      <c r="F132" s="162"/>
      <c r="G132" s="164"/>
      <c r="H132" s="164"/>
      <c r="I132" s="164"/>
      <c r="J132" s="164"/>
      <c r="K132" s="164"/>
      <c r="L132" s="164"/>
      <c r="M132" s="164"/>
      <c r="N132" s="164"/>
      <c r="O132" s="164"/>
      <c r="P132" s="164"/>
      <c r="Q132" s="164"/>
      <c r="R132" s="164"/>
      <c r="S132" s="164"/>
      <c r="T132" s="164"/>
    </row>
    <row r="133">
      <c r="A133" s="162"/>
      <c r="B133" s="138" t="str">
        <f t="shared" si="1"/>
        <v/>
      </c>
      <c r="C133" s="161"/>
      <c r="D133" s="162"/>
      <c r="E133" s="162"/>
      <c r="F133" s="162"/>
      <c r="G133" s="164"/>
      <c r="H133" s="164"/>
      <c r="I133" s="164"/>
      <c r="J133" s="164"/>
      <c r="K133" s="164"/>
      <c r="L133" s="164"/>
      <c r="M133" s="164"/>
      <c r="N133" s="164"/>
      <c r="O133" s="164"/>
      <c r="P133" s="164"/>
      <c r="Q133" s="164"/>
      <c r="R133" s="164"/>
      <c r="S133" s="164"/>
      <c r="T133" s="164"/>
    </row>
    <row r="134">
      <c r="A134" s="162"/>
      <c r="B134" s="138" t="str">
        <f t="shared" si="1"/>
        <v/>
      </c>
      <c r="C134" s="161"/>
      <c r="D134" s="162"/>
      <c r="E134" s="162"/>
      <c r="F134" s="162"/>
      <c r="G134" s="164"/>
      <c r="H134" s="164"/>
      <c r="I134" s="164"/>
      <c r="J134" s="164"/>
      <c r="K134" s="164"/>
      <c r="L134" s="164"/>
      <c r="M134" s="164"/>
      <c r="N134" s="164"/>
      <c r="O134" s="164"/>
      <c r="P134" s="164"/>
      <c r="Q134" s="164"/>
      <c r="R134" s="164"/>
      <c r="S134" s="164"/>
      <c r="T134" s="164"/>
    </row>
    <row r="135">
      <c r="A135" s="162"/>
      <c r="B135" s="138" t="str">
        <f t="shared" si="1"/>
        <v/>
      </c>
      <c r="C135" s="161"/>
      <c r="D135" s="162"/>
      <c r="E135" s="162"/>
      <c r="F135" s="162"/>
      <c r="G135" s="164"/>
      <c r="H135" s="164"/>
      <c r="I135" s="164"/>
      <c r="J135" s="164"/>
      <c r="K135" s="164"/>
      <c r="L135" s="164"/>
      <c r="M135" s="164"/>
      <c r="N135" s="164"/>
      <c r="O135" s="164"/>
      <c r="P135" s="164"/>
      <c r="Q135" s="164"/>
      <c r="R135" s="164"/>
      <c r="S135" s="164"/>
      <c r="T135" s="164"/>
    </row>
    <row r="136">
      <c r="A136" s="162"/>
      <c r="B136" s="138" t="str">
        <f t="shared" si="1"/>
        <v/>
      </c>
      <c r="C136" s="161"/>
      <c r="D136" s="162"/>
      <c r="E136" s="162"/>
      <c r="F136" s="162"/>
      <c r="G136" s="164"/>
      <c r="H136" s="164"/>
      <c r="I136" s="164"/>
      <c r="J136" s="164"/>
      <c r="K136" s="164"/>
      <c r="L136" s="164"/>
      <c r="M136" s="164"/>
      <c r="N136" s="164"/>
      <c r="O136" s="164"/>
      <c r="P136" s="164"/>
      <c r="Q136" s="164"/>
      <c r="R136" s="164"/>
      <c r="S136" s="164"/>
      <c r="T136" s="164"/>
    </row>
    <row r="137">
      <c r="A137" s="162"/>
      <c r="B137" s="138" t="str">
        <f t="shared" si="1"/>
        <v/>
      </c>
      <c r="C137" s="161"/>
      <c r="D137" s="162"/>
      <c r="E137" s="162"/>
      <c r="F137" s="162"/>
      <c r="G137" s="164"/>
      <c r="H137" s="164"/>
      <c r="I137" s="164"/>
      <c r="J137" s="164"/>
      <c r="K137" s="164"/>
      <c r="L137" s="164"/>
      <c r="M137" s="164"/>
      <c r="N137" s="164"/>
      <c r="O137" s="164"/>
      <c r="P137" s="164"/>
      <c r="Q137" s="164"/>
      <c r="R137" s="164"/>
      <c r="S137" s="164"/>
      <c r="T137" s="164"/>
    </row>
    <row r="138">
      <c r="A138" s="162"/>
      <c r="B138" s="138" t="str">
        <f t="shared" si="1"/>
        <v/>
      </c>
      <c r="C138" s="161"/>
      <c r="D138" s="162"/>
      <c r="E138" s="162"/>
      <c r="F138" s="162"/>
      <c r="G138" s="164"/>
      <c r="H138" s="164"/>
      <c r="I138" s="164"/>
      <c r="J138" s="164"/>
      <c r="K138" s="164"/>
      <c r="L138" s="164"/>
      <c r="M138" s="164"/>
      <c r="N138" s="164"/>
      <c r="O138" s="164"/>
      <c r="P138" s="164"/>
      <c r="Q138" s="164"/>
      <c r="R138" s="164"/>
      <c r="S138" s="164"/>
      <c r="T138" s="164"/>
    </row>
    <row r="139">
      <c r="A139" s="162"/>
      <c r="B139" s="138" t="str">
        <f t="shared" si="1"/>
        <v/>
      </c>
      <c r="C139" s="161"/>
      <c r="D139" s="162"/>
      <c r="E139" s="162"/>
      <c r="F139" s="162"/>
      <c r="G139" s="164"/>
      <c r="H139" s="164"/>
      <c r="I139" s="164"/>
      <c r="J139" s="164"/>
      <c r="K139" s="164"/>
      <c r="L139" s="164"/>
      <c r="M139" s="164"/>
      <c r="N139" s="164"/>
      <c r="O139" s="164"/>
      <c r="P139" s="164"/>
      <c r="Q139" s="164"/>
      <c r="R139" s="164"/>
      <c r="S139" s="164"/>
      <c r="T139" s="164"/>
    </row>
    <row r="140">
      <c r="A140" s="162"/>
      <c r="B140" s="138" t="str">
        <f t="shared" si="1"/>
        <v/>
      </c>
      <c r="C140" s="161"/>
      <c r="D140" s="162"/>
      <c r="E140" s="162"/>
      <c r="F140" s="162"/>
      <c r="G140" s="164"/>
      <c r="H140" s="164"/>
      <c r="I140" s="164"/>
      <c r="J140" s="164"/>
      <c r="K140" s="164"/>
      <c r="L140" s="164"/>
      <c r="M140" s="164"/>
      <c r="N140" s="164"/>
      <c r="O140" s="164"/>
      <c r="P140" s="164"/>
      <c r="Q140" s="164"/>
      <c r="R140" s="164"/>
      <c r="S140" s="164"/>
      <c r="T140" s="164"/>
    </row>
    <row r="141">
      <c r="A141" s="162"/>
      <c r="B141" s="138" t="str">
        <f t="shared" si="1"/>
        <v/>
      </c>
      <c r="C141" s="161"/>
      <c r="D141" s="162"/>
      <c r="E141" s="162"/>
      <c r="F141" s="162"/>
      <c r="G141" s="164"/>
      <c r="H141" s="164"/>
      <c r="I141" s="164"/>
      <c r="J141" s="164"/>
      <c r="K141" s="164"/>
      <c r="L141" s="164"/>
      <c r="M141" s="164"/>
      <c r="N141" s="164"/>
      <c r="O141" s="164"/>
      <c r="P141" s="164"/>
      <c r="Q141" s="164"/>
      <c r="R141" s="164"/>
      <c r="S141" s="164"/>
      <c r="T141" s="164"/>
    </row>
    <row r="142">
      <c r="A142" s="162"/>
      <c r="B142" s="138" t="str">
        <f t="shared" si="1"/>
        <v/>
      </c>
      <c r="C142" s="161"/>
      <c r="D142" s="162"/>
      <c r="E142" s="162"/>
      <c r="F142" s="162"/>
      <c r="G142" s="164"/>
      <c r="H142" s="164"/>
      <c r="I142" s="164"/>
      <c r="J142" s="164"/>
      <c r="K142" s="164"/>
      <c r="L142" s="164"/>
      <c r="M142" s="164"/>
      <c r="N142" s="164"/>
      <c r="O142" s="164"/>
      <c r="P142" s="164"/>
      <c r="Q142" s="164"/>
      <c r="R142" s="164"/>
      <c r="S142" s="164"/>
      <c r="T142" s="164"/>
    </row>
    <row r="143">
      <c r="A143" s="162"/>
      <c r="B143" s="138" t="str">
        <f t="shared" si="1"/>
        <v/>
      </c>
      <c r="C143" s="161"/>
      <c r="D143" s="162"/>
      <c r="E143" s="162"/>
      <c r="F143" s="162"/>
      <c r="G143" s="164"/>
      <c r="H143" s="164"/>
      <c r="I143" s="164"/>
      <c r="J143" s="164"/>
      <c r="K143" s="164"/>
      <c r="L143" s="164"/>
      <c r="M143" s="164"/>
      <c r="N143" s="164"/>
      <c r="O143" s="164"/>
      <c r="P143" s="164"/>
      <c r="Q143" s="164"/>
      <c r="R143" s="164"/>
      <c r="S143" s="164"/>
      <c r="T143" s="164"/>
    </row>
    <row r="144">
      <c r="A144" s="162"/>
      <c r="B144" s="138" t="str">
        <f t="shared" si="1"/>
        <v/>
      </c>
      <c r="C144" s="161"/>
      <c r="D144" s="162"/>
      <c r="E144" s="162"/>
      <c r="F144" s="162"/>
      <c r="G144" s="164"/>
      <c r="H144" s="164"/>
      <c r="I144" s="164"/>
      <c r="J144" s="164"/>
      <c r="K144" s="164"/>
      <c r="L144" s="164"/>
      <c r="M144" s="164"/>
      <c r="N144" s="164"/>
      <c r="O144" s="164"/>
      <c r="P144" s="164"/>
      <c r="Q144" s="164"/>
      <c r="R144" s="164"/>
      <c r="S144" s="164"/>
      <c r="T144" s="164"/>
    </row>
    <row r="145">
      <c r="A145" s="162"/>
      <c r="B145" s="138" t="str">
        <f t="shared" si="1"/>
        <v/>
      </c>
      <c r="C145" s="161"/>
      <c r="D145" s="162"/>
      <c r="E145" s="162"/>
      <c r="F145" s="162"/>
      <c r="G145" s="164"/>
      <c r="H145" s="164"/>
      <c r="I145" s="164"/>
      <c r="J145" s="164"/>
      <c r="K145" s="164"/>
      <c r="L145" s="164"/>
      <c r="M145" s="164"/>
      <c r="N145" s="164"/>
      <c r="O145" s="164"/>
      <c r="P145" s="164"/>
      <c r="Q145" s="164"/>
      <c r="R145" s="164"/>
      <c r="S145" s="164"/>
      <c r="T145" s="164"/>
    </row>
    <row r="146">
      <c r="A146" s="162"/>
      <c r="B146" s="138" t="str">
        <f t="shared" si="1"/>
        <v/>
      </c>
      <c r="C146" s="161"/>
      <c r="D146" s="162"/>
      <c r="E146" s="162"/>
      <c r="F146" s="162"/>
      <c r="G146" s="164"/>
      <c r="H146" s="164"/>
      <c r="I146" s="164"/>
      <c r="J146" s="164"/>
      <c r="K146" s="164"/>
      <c r="L146" s="164"/>
      <c r="M146" s="164"/>
      <c r="N146" s="164"/>
      <c r="O146" s="164"/>
      <c r="P146" s="164"/>
      <c r="Q146" s="164"/>
      <c r="R146" s="164"/>
      <c r="S146" s="164"/>
      <c r="T146" s="164"/>
    </row>
    <row r="147">
      <c r="A147" s="162"/>
      <c r="B147" s="138" t="str">
        <f t="shared" si="1"/>
        <v/>
      </c>
      <c r="C147" s="161"/>
      <c r="D147" s="162"/>
      <c r="E147" s="162"/>
      <c r="F147" s="162"/>
      <c r="G147" s="164"/>
      <c r="H147" s="164"/>
      <c r="I147" s="164"/>
      <c r="J147" s="164"/>
      <c r="K147" s="164"/>
      <c r="L147" s="164"/>
      <c r="M147" s="164"/>
      <c r="N147" s="164"/>
      <c r="O147" s="164"/>
      <c r="P147" s="164"/>
      <c r="Q147" s="164"/>
      <c r="R147" s="164"/>
      <c r="S147" s="164"/>
      <c r="T147" s="164"/>
    </row>
    <row r="148">
      <c r="A148" s="162"/>
      <c r="B148" s="138" t="str">
        <f t="shared" si="1"/>
        <v/>
      </c>
      <c r="C148" s="161"/>
      <c r="D148" s="162"/>
      <c r="E148" s="162"/>
      <c r="F148" s="162"/>
      <c r="G148" s="164"/>
      <c r="H148" s="164"/>
      <c r="I148" s="164"/>
      <c r="J148" s="164"/>
      <c r="K148" s="164"/>
      <c r="L148" s="164"/>
      <c r="M148" s="164"/>
      <c r="N148" s="164"/>
      <c r="O148" s="164"/>
      <c r="P148" s="164"/>
      <c r="Q148" s="164"/>
      <c r="R148" s="164"/>
      <c r="S148" s="164"/>
      <c r="T148" s="164"/>
    </row>
    <row r="149">
      <c r="A149" s="162"/>
      <c r="B149" s="138" t="str">
        <f t="shared" si="1"/>
        <v/>
      </c>
      <c r="C149" s="161"/>
      <c r="D149" s="162"/>
      <c r="E149" s="162"/>
      <c r="F149" s="162"/>
      <c r="G149" s="164"/>
      <c r="H149" s="164"/>
      <c r="I149" s="164"/>
      <c r="J149" s="164"/>
      <c r="K149" s="164"/>
      <c r="L149" s="164"/>
      <c r="M149" s="164"/>
      <c r="N149" s="164"/>
      <c r="O149" s="164"/>
      <c r="P149" s="164"/>
      <c r="Q149" s="164"/>
      <c r="R149" s="164"/>
      <c r="S149" s="164"/>
      <c r="T149" s="164"/>
    </row>
    <row r="150">
      <c r="A150" s="162"/>
      <c r="B150" s="138" t="str">
        <f t="shared" si="1"/>
        <v/>
      </c>
      <c r="C150" s="161"/>
      <c r="D150" s="162"/>
      <c r="E150" s="162"/>
      <c r="F150" s="162"/>
      <c r="G150" s="164"/>
      <c r="H150" s="164"/>
      <c r="I150" s="164"/>
      <c r="J150" s="164"/>
      <c r="K150" s="164"/>
      <c r="L150" s="164"/>
      <c r="M150" s="164"/>
      <c r="N150" s="164"/>
      <c r="O150" s="164"/>
      <c r="P150" s="164"/>
      <c r="Q150" s="164"/>
      <c r="R150" s="164"/>
      <c r="S150" s="164"/>
      <c r="T150" s="164"/>
    </row>
    <row r="151">
      <c r="A151" s="162"/>
      <c r="B151" s="138" t="str">
        <f t="shared" si="1"/>
        <v/>
      </c>
      <c r="C151" s="161"/>
      <c r="D151" s="162"/>
      <c r="E151" s="162"/>
      <c r="F151" s="162"/>
      <c r="G151" s="164"/>
      <c r="H151" s="164"/>
      <c r="I151" s="164"/>
      <c r="J151" s="164"/>
      <c r="K151" s="164"/>
      <c r="L151" s="164"/>
      <c r="M151" s="164"/>
      <c r="N151" s="164"/>
      <c r="O151" s="164"/>
      <c r="P151" s="164"/>
      <c r="Q151" s="164"/>
      <c r="R151" s="164"/>
      <c r="S151" s="164"/>
      <c r="T151" s="164"/>
    </row>
    <row r="152">
      <c r="A152" s="162"/>
      <c r="B152" s="138" t="str">
        <f t="shared" si="1"/>
        <v/>
      </c>
      <c r="C152" s="161"/>
      <c r="D152" s="162"/>
      <c r="E152" s="162"/>
      <c r="F152" s="162"/>
      <c r="G152" s="164"/>
      <c r="H152" s="164"/>
      <c r="I152" s="164"/>
      <c r="J152" s="164"/>
      <c r="K152" s="164"/>
      <c r="L152" s="164"/>
      <c r="M152" s="164"/>
      <c r="N152" s="164"/>
      <c r="O152" s="164"/>
      <c r="P152" s="164"/>
      <c r="Q152" s="164"/>
      <c r="R152" s="164"/>
      <c r="S152" s="164"/>
      <c r="T152" s="164"/>
    </row>
    <row r="153">
      <c r="A153" s="162"/>
      <c r="B153" s="138" t="str">
        <f t="shared" si="1"/>
        <v/>
      </c>
      <c r="C153" s="161"/>
      <c r="D153" s="162"/>
      <c r="E153" s="162"/>
      <c r="F153" s="162"/>
      <c r="G153" s="164"/>
      <c r="H153" s="164"/>
      <c r="I153" s="164"/>
      <c r="J153" s="164"/>
      <c r="K153" s="164"/>
      <c r="L153" s="164"/>
      <c r="M153" s="164"/>
      <c r="N153" s="164"/>
      <c r="O153" s="164"/>
      <c r="P153" s="164"/>
      <c r="Q153" s="164"/>
      <c r="R153" s="164"/>
      <c r="S153" s="164"/>
      <c r="T153" s="164"/>
    </row>
    <row r="154">
      <c r="A154" s="162"/>
      <c r="B154" s="138" t="str">
        <f t="shared" si="1"/>
        <v/>
      </c>
      <c r="C154" s="161"/>
      <c r="D154" s="162"/>
      <c r="E154" s="162"/>
      <c r="F154" s="162"/>
      <c r="G154" s="164"/>
      <c r="H154" s="164"/>
      <c r="I154" s="164"/>
      <c r="J154" s="164"/>
      <c r="K154" s="164"/>
      <c r="L154" s="164"/>
      <c r="M154" s="164"/>
      <c r="N154" s="164"/>
      <c r="O154" s="164"/>
      <c r="P154" s="164"/>
      <c r="Q154" s="164"/>
      <c r="R154" s="164"/>
      <c r="S154" s="164"/>
      <c r="T154" s="164"/>
    </row>
    <row r="155">
      <c r="A155" s="162"/>
      <c r="B155" s="138" t="str">
        <f t="shared" si="1"/>
        <v/>
      </c>
      <c r="C155" s="161"/>
      <c r="D155" s="162"/>
      <c r="E155" s="162"/>
      <c r="F155" s="162"/>
      <c r="G155" s="164"/>
      <c r="H155" s="164"/>
      <c r="I155" s="164"/>
      <c r="J155" s="164"/>
      <c r="K155" s="164"/>
      <c r="L155" s="164"/>
      <c r="M155" s="164"/>
      <c r="N155" s="164"/>
      <c r="O155" s="164"/>
      <c r="P155" s="164"/>
      <c r="Q155" s="164"/>
      <c r="R155" s="164"/>
      <c r="S155" s="164"/>
      <c r="T155" s="164"/>
    </row>
    <row r="156">
      <c r="A156" s="162"/>
      <c r="B156" s="138" t="str">
        <f t="shared" si="1"/>
        <v/>
      </c>
      <c r="C156" s="161"/>
      <c r="D156" s="162"/>
      <c r="E156" s="162"/>
      <c r="F156" s="162"/>
      <c r="G156" s="164"/>
      <c r="H156" s="164"/>
      <c r="I156" s="164"/>
      <c r="J156" s="164"/>
      <c r="K156" s="164"/>
      <c r="L156" s="164"/>
      <c r="M156" s="164"/>
      <c r="N156" s="164"/>
      <c r="O156" s="164"/>
      <c r="P156" s="164"/>
      <c r="Q156" s="164"/>
      <c r="R156" s="164"/>
      <c r="S156" s="164"/>
      <c r="T156" s="164"/>
    </row>
    <row r="157">
      <c r="A157" s="162"/>
      <c r="B157" s="138" t="str">
        <f t="shared" si="1"/>
        <v/>
      </c>
      <c r="C157" s="161"/>
      <c r="D157" s="162"/>
      <c r="E157" s="162"/>
      <c r="F157" s="162"/>
      <c r="G157" s="164"/>
      <c r="H157" s="164"/>
      <c r="I157" s="164"/>
      <c r="J157" s="164"/>
      <c r="K157" s="164"/>
      <c r="L157" s="164"/>
      <c r="M157" s="164"/>
      <c r="N157" s="164"/>
      <c r="O157" s="164"/>
      <c r="P157" s="164"/>
      <c r="Q157" s="164"/>
      <c r="R157" s="164"/>
      <c r="S157" s="164"/>
      <c r="T157" s="164"/>
    </row>
    <row r="158">
      <c r="A158" s="162"/>
      <c r="B158" s="138" t="str">
        <f t="shared" si="1"/>
        <v/>
      </c>
      <c r="C158" s="161"/>
      <c r="D158" s="162"/>
      <c r="E158" s="162"/>
      <c r="F158" s="162"/>
      <c r="G158" s="164"/>
      <c r="H158" s="164"/>
      <c r="I158" s="164"/>
      <c r="J158" s="164"/>
      <c r="K158" s="164"/>
      <c r="L158" s="164"/>
      <c r="M158" s="164"/>
      <c r="N158" s="164"/>
      <c r="O158" s="164"/>
      <c r="P158" s="164"/>
      <c r="Q158" s="164"/>
      <c r="R158" s="164"/>
      <c r="S158" s="164"/>
      <c r="T158" s="164"/>
    </row>
    <row r="159">
      <c r="A159" s="162"/>
      <c r="B159" s="138" t="str">
        <f t="shared" si="1"/>
        <v/>
      </c>
      <c r="C159" s="161"/>
      <c r="D159" s="162"/>
      <c r="E159" s="162"/>
      <c r="F159" s="162"/>
      <c r="G159" s="164"/>
      <c r="H159" s="164"/>
      <c r="I159" s="164"/>
      <c r="J159" s="164"/>
      <c r="K159" s="164"/>
      <c r="L159" s="164"/>
      <c r="M159" s="164"/>
      <c r="N159" s="164"/>
      <c r="O159" s="164"/>
      <c r="P159" s="164"/>
      <c r="Q159" s="164"/>
      <c r="R159" s="164"/>
      <c r="S159" s="164"/>
      <c r="T159" s="164"/>
    </row>
    <row r="160">
      <c r="A160" s="162"/>
      <c r="B160" s="138" t="str">
        <f t="shared" si="1"/>
        <v/>
      </c>
      <c r="C160" s="161"/>
      <c r="D160" s="162"/>
      <c r="E160" s="162"/>
      <c r="F160" s="162"/>
      <c r="G160" s="164"/>
      <c r="H160" s="164"/>
      <c r="I160" s="164"/>
      <c r="J160" s="164"/>
      <c r="K160" s="164"/>
      <c r="L160" s="164"/>
      <c r="M160" s="164"/>
      <c r="N160" s="164"/>
      <c r="O160" s="164"/>
      <c r="P160" s="164"/>
      <c r="Q160" s="164"/>
      <c r="R160" s="164"/>
      <c r="S160" s="164"/>
      <c r="T160" s="164"/>
    </row>
    <row r="161">
      <c r="A161" s="162"/>
      <c r="B161" s="138" t="str">
        <f t="shared" si="1"/>
        <v/>
      </c>
      <c r="C161" s="161"/>
      <c r="D161" s="162"/>
      <c r="E161" s="162"/>
      <c r="F161" s="162"/>
      <c r="G161" s="164"/>
      <c r="H161" s="164"/>
      <c r="I161" s="164"/>
      <c r="J161" s="164"/>
      <c r="K161" s="164"/>
      <c r="L161" s="164"/>
      <c r="M161" s="164"/>
      <c r="N161" s="164"/>
      <c r="O161" s="164"/>
      <c r="P161" s="164"/>
      <c r="Q161" s="164"/>
      <c r="R161" s="164"/>
      <c r="S161" s="164"/>
      <c r="T161" s="164"/>
    </row>
    <row r="162">
      <c r="A162" s="162"/>
      <c r="B162" s="138" t="str">
        <f t="shared" si="1"/>
        <v/>
      </c>
      <c r="C162" s="161"/>
      <c r="D162" s="162"/>
      <c r="E162" s="162"/>
      <c r="F162" s="162"/>
      <c r="G162" s="164"/>
      <c r="H162" s="164"/>
      <c r="I162" s="164"/>
      <c r="J162" s="164"/>
      <c r="K162" s="164"/>
      <c r="L162" s="164"/>
      <c r="M162" s="164"/>
      <c r="N162" s="164"/>
      <c r="O162" s="164"/>
      <c r="P162" s="164"/>
      <c r="Q162" s="164"/>
      <c r="R162" s="164"/>
      <c r="S162" s="164"/>
      <c r="T162" s="164"/>
    </row>
    <row r="163">
      <c r="A163" s="162"/>
      <c r="B163" s="138" t="str">
        <f t="shared" si="1"/>
        <v/>
      </c>
      <c r="C163" s="161"/>
      <c r="D163" s="162"/>
      <c r="E163" s="162"/>
      <c r="F163" s="162"/>
      <c r="G163" s="164"/>
      <c r="H163" s="164"/>
      <c r="I163" s="164"/>
      <c r="J163" s="164"/>
      <c r="K163" s="164"/>
      <c r="L163" s="164"/>
      <c r="M163" s="164"/>
      <c r="N163" s="164"/>
      <c r="O163" s="164"/>
      <c r="P163" s="164"/>
      <c r="Q163" s="164"/>
      <c r="R163" s="164"/>
      <c r="S163" s="164"/>
      <c r="T163" s="164"/>
    </row>
    <row r="164">
      <c r="A164" s="162"/>
      <c r="B164" s="138" t="str">
        <f t="shared" si="1"/>
        <v/>
      </c>
      <c r="C164" s="161"/>
      <c r="D164" s="162"/>
      <c r="E164" s="162"/>
      <c r="F164" s="162"/>
      <c r="G164" s="164"/>
      <c r="H164" s="164"/>
      <c r="I164" s="164"/>
      <c r="J164" s="164"/>
      <c r="K164" s="164"/>
      <c r="L164" s="164"/>
      <c r="M164" s="164"/>
      <c r="N164" s="164"/>
      <c r="O164" s="164"/>
      <c r="P164" s="164"/>
      <c r="Q164" s="164"/>
      <c r="R164" s="164"/>
      <c r="S164" s="164"/>
      <c r="T164" s="164"/>
    </row>
    <row r="165">
      <c r="A165" s="162"/>
      <c r="B165" s="138" t="str">
        <f t="shared" si="1"/>
        <v/>
      </c>
      <c r="C165" s="161"/>
      <c r="D165" s="162"/>
      <c r="E165" s="162"/>
      <c r="F165" s="162"/>
      <c r="G165" s="164"/>
      <c r="H165" s="164"/>
      <c r="I165" s="164"/>
      <c r="J165" s="164"/>
      <c r="K165" s="164"/>
      <c r="L165" s="164"/>
      <c r="M165" s="164"/>
      <c r="N165" s="164"/>
      <c r="O165" s="164"/>
      <c r="P165" s="164"/>
      <c r="Q165" s="164"/>
      <c r="R165" s="164"/>
      <c r="S165" s="164"/>
      <c r="T165" s="164"/>
    </row>
    <row r="166">
      <c r="A166" s="162"/>
      <c r="B166" s="138" t="str">
        <f t="shared" si="1"/>
        <v/>
      </c>
      <c r="C166" s="161"/>
      <c r="D166" s="162"/>
      <c r="E166" s="162"/>
      <c r="F166" s="162"/>
      <c r="G166" s="164"/>
      <c r="H166" s="164"/>
      <c r="I166" s="164"/>
      <c r="J166" s="164"/>
      <c r="K166" s="164"/>
      <c r="L166" s="164"/>
      <c r="M166" s="164"/>
      <c r="N166" s="164"/>
      <c r="O166" s="164"/>
      <c r="P166" s="164"/>
      <c r="Q166" s="164"/>
      <c r="R166" s="164"/>
      <c r="S166" s="164"/>
      <c r="T166" s="164"/>
    </row>
    <row r="167">
      <c r="A167" s="162"/>
      <c r="B167" s="138" t="str">
        <f t="shared" si="1"/>
        <v/>
      </c>
      <c r="C167" s="161"/>
      <c r="D167" s="162"/>
      <c r="E167" s="162"/>
      <c r="F167" s="162"/>
      <c r="G167" s="164"/>
      <c r="H167" s="164"/>
      <c r="I167" s="164"/>
      <c r="J167" s="164"/>
      <c r="K167" s="164"/>
      <c r="L167" s="164"/>
      <c r="M167" s="164"/>
      <c r="N167" s="164"/>
      <c r="O167" s="164"/>
      <c r="P167" s="164"/>
      <c r="Q167" s="164"/>
      <c r="R167" s="164"/>
      <c r="S167" s="164"/>
      <c r="T167" s="164"/>
    </row>
    <row r="168">
      <c r="A168" s="162"/>
      <c r="B168" s="138" t="str">
        <f t="shared" si="1"/>
        <v/>
      </c>
      <c r="C168" s="161"/>
      <c r="D168" s="162"/>
      <c r="E168" s="162"/>
      <c r="F168" s="162"/>
      <c r="G168" s="164"/>
      <c r="H168" s="164"/>
      <c r="I168" s="164"/>
      <c r="J168" s="164"/>
      <c r="K168" s="164"/>
      <c r="L168" s="164"/>
      <c r="M168" s="164"/>
      <c r="N168" s="164"/>
      <c r="O168" s="164"/>
      <c r="P168" s="164"/>
      <c r="Q168" s="164"/>
      <c r="R168" s="164"/>
      <c r="S168" s="164"/>
      <c r="T168" s="164"/>
    </row>
    <row r="169">
      <c r="A169" s="162"/>
      <c r="B169" s="138" t="str">
        <f t="shared" si="1"/>
        <v/>
      </c>
      <c r="C169" s="161"/>
      <c r="D169" s="162"/>
      <c r="E169" s="162"/>
      <c r="F169" s="162"/>
      <c r="G169" s="164"/>
      <c r="H169" s="164"/>
      <c r="I169" s="164"/>
      <c r="J169" s="164"/>
      <c r="K169" s="164"/>
      <c r="L169" s="164"/>
      <c r="M169" s="164"/>
      <c r="N169" s="164"/>
      <c r="O169" s="164"/>
      <c r="P169" s="164"/>
      <c r="Q169" s="164"/>
      <c r="R169" s="164"/>
      <c r="S169" s="164"/>
      <c r="T169" s="164"/>
    </row>
    <row r="170">
      <c r="A170" s="162"/>
      <c r="B170" s="138" t="str">
        <f t="shared" si="1"/>
        <v/>
      </c>
      <c r="C170" s="161"/>
      <c r="D170" s="162"/>
      <c r="E170" s="162"/>
      <c r="F170" s="162"/>
      <c r="G170" s="164"/>
      <c r="H170" s="164"/>
      <c r="I170" s="164"/>
      <c r="J170" s="164"/>
      <c r="K170" s="164"/>
      <c r="L170" s="164"/>
      <c r="M170" s="164"/>
      <c r="N170" s="164"/>
      <c r="O170" s="164"/>
      <c r="P170" s="164"/>
      <c r="Q170" s="164"/>
      <c r="R170" s="164"/>
      <c r="S170" s="164"/>
      <c r="T170" s="164"/>
    </row>
    <row r="171">
      <c r="A171" s="162"/>
      <c r="B171" s="138" t="str">
        <f t="shared" si="1"/>
        <v/>
      </c>
      <c r="C171" s="161"/>
      <c r="D171" s="162"/>
      <c r="E171" s="162"/>
      <c r="F171" s="162"/>
      <c r="G171" s="164"/>
      <c r="H171" s="164"/>
      <c r="I171" s="164"/>
      <c r="J171" s="164"/>
      <c r="K171" s="164"/>
      <c r="L171" s="164"/>
      <c r="M171" s="164"/>
      <c r="N171" s="164"/>
      <c r="O171" s="164"/>
      <c r="P171" s="164"/>
      <c r="Q171" s="164"/>
      <c r="R171" s="164"/>
      <c r="S171" s="164"/>
      <c r="T171" s="164"/>
    </row>
    <row r="172">
      <c r="A172" s="162"/>
      <c r="B172" s="138" t="str">
        <f t="shared" si="1"/>
        <v/>
      </c>
      <c r="C172" s="161"/>
      <c r="D172" s="162"/>
      <c r="E172" s="162"/>
      <c r="F172" s="162"/>
      <c r="G172" s="164"/>
      <c r="H172" s="164"/>
      <c r="I172" s="164"/>
      <c r="J172" s="164"/>
      <c r="K172" s="164"/>
      <c r="L172" s="164"/>
      <c r="M172" s="164"/>
      <c r="N172" s="164"/>
      <c r="O172" s="164"/>
      <c r="P172" s="164"/>
      <c r="Q172" s="164"/>
      <c r="R172" s="164"/>
      <c r="S172" s="164"/>
      <c r="T172" s="164"/>
    </row>
    <row r="173">
      <c r="A173" s="162"/>
      <c r="B173" s="138" t="str">
        <f t="shared" si="1"/>
        <v/>
      </c>
      <c r="C173" s="161"/>
      <c r="D173" s="162"/>
      <c r="E173" s="162"/>
      <c r="F173" s="162"/>
      <c r="G173" s="164"/>
      <c r="H173" s="164"/>
      <c r="I173" s="164"/>
      <c r="J173" s="164"/>
      <c r="K173" s="164"/>
      <c r="L173" s="164"/>
      <c r="M173" s="164"/>
      <c r="N173" s="164"/>
      <c r="O173" s="164"/>
      <c r="P173" s="164"/>
      <c r="Q173" s="164"/>
      <c r="R173" s="164"/>
      <c r="S173" s="164"/>
      <c r="T173" s="164"/>
    </row>
    <row r="174">
      <c r="A174" s="162"/>
      <c r="B174" s="138" t="str">
        <f t="shared" si="1"/>
        <v/>
      </c>
      <c r="C174" s="161"/>
      <c r="D174" s="162"/>
      <c r="E174" s="162"/>
      <c r="F174" s="162"/>
      <c r="G174" s="164"/>
      <c r="H174" s="164"/>
      <c r="I174" s="164"/>
      <c r="J174" s="164"/>
      <c r="K174" s="164"/>
      <c r="L174" s="164"/>
      <c r="M174" s="164"/>
      <c r="N174" s="164"/>
      <c r="O174" s="164"/>
      <c r="P174" s="164"/>
      <c r="Q174" s="164"/>
      <c r="R174" s="164"/>
      <c r="S174" s="164"/>
      <c r="T174" s="164"/>
    </row>
    <row r="175">
      <c r="A175" s="162"/>
      <c r="B175" s="138" t="str">
        <f t="shared" si="1"/>
        <v/>
      </c>
      <c r="C175" s="161"/>
      <c r="D175" s="162"/>
      <c r="E175" s="162"/>
      <c r="F175" s="162"/>
      <c r="G175" s="164"/>
      <c r="H175" s="164"/>
      <c r="I175" s="164"/>
      <c r="J175" s="164"/>
      <c r="K175" s="164"/>
      <c r="L175" s="164"/>
      <c r="M175" s="164"/>
      <c r="N175" s="164"/>
      <c r="O175" s="164"/>
      <c r="P175" s="164"/>
      <c r="Q175" s="164"/>
      <c r="R175" s="164"/>
      <c r="S175" s="164"/>
      <c r="T175" s="164"/>
    </row>
    <row r="176">
      <c r="A176" s="162"/>
      <c r="B176" s="138" t="str">
        <f t="shared" si="1"/>
        <v/>
      </c>
      <c r="C176" s="161"/>
      <c r="D176" s="162"/>
      <c r="E176" s="162"/>
      <c r="F176" s="162"/>
      <c r="G176" s="164"/>
      <c r="H176" s="164"/>
      <c r="I176" s="164"/>
      <c r="J176" s="164"/>
      <c r="K176" s="164"/>
      <c r="L176" s="164"/>
      <c r="M176" s="164"/>
      <c r="N176" s="164"/>
      <c r="O176" s="164"/>
      <c r="P176" s="164"/>
      <c r="Q176" s="164"/>
      <c r="R176" s="164"/>
      <c r="S176" s="164"/>
      <c r="T176" s="164"/>
    </row>
    <row r="177">
      <c r="A177" s="162"/>
      <c r="B177" s="138" t="str">
        <f t="shared" si="1"/>
        <v/>
      </c>
      <c r="C177" s="161"/>
      <c r="D177" s="162"/>
      <c r="E177" s="162"/>
      <c r="F177" s="162"/>
      <c r="G177" s="164"/>
      <c r="H177" s="164"/>
      <c r="I177" s="164"/>
      <c r="J177" s="164"/>
      <c r="K177" s="164"/>
      <c r="L177" s="164"/>
      <c r="M177" s="164"/>
      <c r="N177" s="164"/>
      <c r="O177" s="164"/>
      <c r="P177" s="164"/>
      <c r="Q177" s="164"/>
      <c r="R177" s="164"/>
      <c r="S177" s="164"/>
      <c r="T177" s="164"/>
    </row>
    <row r="178">
      <c r="A178" s="162"/>
      <c r="B178" s="138" t="str">
        <f t="shared" si="1"/>
        <v/>
      </c>
      <c r="C178" s="161"/>
      <c r="D178" s="162"/>
      <c r="E178" s="162"/>
      <c r="F178" s="162"/>
      <c r="G178" s="164"/>
      <c r="H178" s="164"/>
      <c r="I178" s="164"/>
      <c r="J178" s="164"/>
      <c r="K178" s="164"/>
      <c r="L178" s="164"/>
      <c r="M178" s="164"/>
      <c r="N178" s="164"/>
      <c r="O178" s="164"/>
      <c r="P178" s="164"/>
      <c r="Q178" s="164"/>
      <c r="R178" s="164"/>
      <c r="S178" s="164"/>
      <c r="T178" s="164"/>
    </row>
    <row r="179">
      <c r="A179" s="162"/>
      <c r="B179" s="138" t="str">
        <f t="shared" si="1"/>
        <v/>
      </c>
      <c r="C179" s="161"/>
      <c r="D179" s="162"/>
      <c r="E179" s="162"/>
      <c r="F179" s="162"/>
      <c r="G179" s="164"/>
      <c r="H179" s="164"/>
      <c r="I179" s="164"/>
      <c r="J179" s="164"/>
      <c r="K179" s="164"/>
      <c r="L179" s="164"/>
      <c r="M179" s="164"/>
      <c r="N179" s="164"/>
      <c r="O179" s="164"/>
      <c r="P179" s="164"/>
      <c r="Q179" s="164"/>
      <c r="R179" s="164"/>
      <c r="S179" s="164"/>
      <c r="T179" s="164"/>
    </row>
    <row r="180">
      <c r="A180" s="162"/>
      <c r="B180" s="138" t="str">
        <f t="shared" si="1"/>
        <v/>
      </c>
      <c r="C180" s="161"/>
      <c r="D180" s="162"/>
      <c r="E180" s="162"/>
      <c r="F180" s="162"/>
      <c r="G180" s="164"/>
      <c r="H180" s="164"/>
      <c r="I180" s="164"/>
      <c r="J180" s="164"/>
      <c r="K180" s="164"/>
      <c r="L180" s="164"/>
      <c r="M180" s="164"/>
      <c r="N180" s="164"/>
      <c r="O180" s="164"/>
      <c r="P180" s="164"/>
      <c r="Q180" s="164"/>
      <c r="R180" s="164"/>
      <c r="S180" s="164"/>
      <c r="T180" s="164"/>
    </row>
    <row r="181">
      <c r="A181" s="162"/>
      <c r="B181" s="138" t="str">
        <f t="shared" si="1"/>
        <v/>
      </c>
      <c r="C181" s="161"/>
      <c r="D181" s="162"/>
      <c r="E181" s="162"/>
      <c r="F181" s="162"/>
      <c r="G181" s="164"/>
      <c r="H181" s="164"/>
      <c r="I181" s="164"/>
      <c r="J181" s="164"/>
      <c r="K181" s="164"/>
      <c r="L181" s="164"/>
      <c r="M181" s="164"/>
      <c r="N181" s="164"/>
      <c r="O181" s="164"/>
      <c r="P181" s="164"/>
      <c r="Q181" s="164"/>
      <c r="R181" s="164"/>
      <c r="S181" s="164"/>
      <c r="T181" s="164"/>
    </row>
    <row r="182">
      <c r="A182" s="162"/>
      <c r="B182" s="138" t="str">
        <f t="shared" si="1"/>
        <v/>
      </c>
      <c r="C182" s="161"/>
      <c r="D182" s="162"/>
      <c r="E182" s="162"/>
      <c r="F182" s="162"/>
      <c r="G182" s="164"/>
      <c r="H182" s="164"/>
      <c r="I182" s="164"/>
      <c r="J182" s="164"/>
      <c r="K182" s="164"/>
      <c r="L182" s="164"/>
      <c r="M182" s="164"/>
      <c r="N182" s="164"/>
      <c r="O182" s="164"/>
      <c r="P182" s="164"/>
      <c r="Q182" s="164"/>
      <c r="R182" s="164"/>
      <c r="S182" s="164"/>
      <c r="T182" s="164"/>
    </row>
    <row r="183">
      <c r="A183" s="162"/>
      <c r="B183" s="138" t="str">
        <f t="shared" si="1"/>
        <v/>
      </c>
      <c r="C183" s="161"/>
      <c r="D183" s="162"/>
      <c r="E183" s="162"/>
      <c r="F183" s="162"/>
      <c r="G183" s="164"/>
      <c r="H183" s="164"/>
      <c r="I183" s="164"/>
      <c r="J183" s="164"/>
      <c r="K183" s="164"/>
      <c r="L183" s="164"/>
      <c r="M183" s="164"/>
      <c r="N183" s="164"/>
      <c r="O183" s="164"/>
      <c r="P183" s="164"/>
      <c r="Q183" s="164"/>
      <c r="R183" s="164"/>
      <c r="S183" s="164"/>
      <c r="T183" s="164"/>
    </row>
    <row r="184">
      <c r="A184" s="162"/>
      <c r="B184" s="138" t="str">
        <f t="shared" si="1"/>
        <v/>
      </c>
      <c r="C184" s="161"/>
      <c r="D184" s="162"/>
      <c r="E184" s="162"/>
      <c r="F184" s="162"/>
      <c r="G184" s="164"/>
      <c r="H184" s="164"/>
      <c r="I184" s="164"/>
      <c r="J184" s="164"/>
      <c r="K184" s="164"/>
      <c r="L184" s="164"/>
      <c r="M184" s="164"/>
      <c r="N184" s="164"/>
      <c r="O184" s="164"/>
      <c r="P184" s="164"/>
      <c r="Q184" s="164"/>
      <c r="R184" s="164"/>
      <c r="S184" s="164"/>
      <c r="T184" s="164"/>
    </row>
    <row r="185">
      <c r="A185" s="162"/>
      <c r="B185" s="138" t="str">
        <f t="shared" si="1"/>
        <v/>
      </c>
      <c r="C185" s="161"/>
      <c r="D185" s="162"/>
      <c r="E185" s="162"/>
      <c r="F185" s="162"/>
      <c r="G185" s="164"/>
      <c r="H185" s="164"/>
      <c r="I185" s="164"/>
      <c r="J185" s="164"/>
      <c r="K185" s="164"/>
      <c r="L185" s="164"/>
      <c r="M185" s="164"/>
      <c r="N185" s="164"/>
      <c r="O185" s="164"/>
      <c r="P185" s="164"/>
      <c r="Q185" s="164"/>
      <c r="R185" s="164"/>
      <c r="S185" s="164"/>
      <c r="T185" s="164"/>
    </row>
    <row r="186">
      <c r="A186" s="162"/>
      <c r="B186" s="138" t="str">
        <f t="shared" si="1"/>
        <v/>
      </c>
      <c r="C186" s="161"/>
      <c r="D186" s="162"/>
      <c r="E186" s="162"/>
      <c r="F186" s="162"/>
      <c r="G186" s="164"/>
      <c r="H186" s="164"/>
      <c r="I186" s="164"/>
      <c r="J186" s="164"/>
      <c r="K186" s="164"/>
      <c r="L186" s="164"/>
      <c r="M186" s="164"/>
      <c r="N186" s="164"/>
      <c r="O186" s="164"/>
      <c r="P186" s="164"/>
      <c r="Q186" s="164"/>
      <c r="R186" s="164"/>
      <c r="S186" s="164"/>
      <c r="T186" s="164"/>
    </row>
    <row r="187">
      <c r="A187" s="162"/>
      <c r="B187" s="138" t="str">
        <f t="shared" si="1"/>
        <v/>
      </c>
      <c r="C187" s="161"/>
      <c r="D187" s="162"/>
      <c r="E187" s="162"/>
      <c r="F187" s="162"/>
      <c r="G187" s="164"/>
      <c r="H187" s="164"/>
      <c r="I187" s="164"/>
      <c r="J187" s="164"/>
      <c r="K187" s="164"/>
      <c r="L187" s="164"/>
      <c r="M187" s="164"/>
      <c r="N187" s="164"/>
      <c r="O187" s="164"/>
      <c r="P187" s="164"/>
      <c r="Q187" s="164"/>
      <c r="R187" s="164"/>
      <c r="S187" s="164"/>
      <c r="T187" s="164"/>
    </row>
    <row r="188">
      <c r="A188" s="162"/>
      <c r="B188" s="138" t="str">
        <f t="shared" si="1"/>
        <v/>
      </c>
      <c r="C188" s="161"/>
      <c r="D188" s="162"/>
      <c r="E188" s="162"/>
      <c r="F188" s="162"/>
      <c r="G188" s="164"/>
      <c r="H188" s="164"/>
      <c r="I188" s="164"/>
      <c r="J188" s="164"/>
      <c r="K188" s="164"/>
      <c r="L188" s="164"/>
      <c r="M188" s="164"/>
      <c r="N188" s="164"/>
      <c r="O188" s="164"/>
      <c r="P188" s="164"/>
      <c r="Q188" s="164"/>
      <c r="R188" s="164"/>
      <c r="S188" s="164"/>
      <c r="T188" s="164"/>
    </row>
    <row r="189">
      <c r="A189" s="162"/>
      <c r="B189" s="138" t="str">
        <f t="shared" si="1"/>
        <v/>
      </c>
      <c r="C189" s="161"/>
      <c r="D189" s="162"/>
      <c r="E189" s="162"/>
      <c r="F189" s="162"/>
      <c r="G189" s="164"/>
      <c r="H189" s="164"/>
      <c r="I189" s="164"/>
      <c r="J189" s="164"/>
      <c r="K189" s="164"/>
      <c r="L189" s="164"/>
      <c r="M189" s="164"/>
      <c r="N189" s="164"/>
      <c r="O189" s="164"/>
      <c r="P189" s="164"/>
      <c r="Q189" s="164"/>
      <c r="R189" s="164"/>
      <c r="S189" s="164"/>
      <c r="T189" s="164"/>
    </row>
    <row r="190">
      <c r="A190" s="162"/>
      <c r="B190" s="138" t="str">
        <f t="shared" si="1"/>
        <v/>
      </c>
      <c r="C190" s="161"/>
      <c r="D190" s="162"/>
      <c r="E190" s="162"/>
      <c r="F190" s="162"/>
      <c r="G190" s="164"/>
      <c r="H190" s="164"/>
      <c r="I190" s="164"/>
      <c r="J190" s="164"/>
      <c r="K190" s="164"/>
      <c r="L190" s="164"/>
      <c r="M190" s="164"/>
      <c r="N190" s="164"/>
      <c r="O190" s="164"/>
      <c r="P190" s="164"/>
      <c r="Q190" s="164"/>
      <c r="R190" s="164"/>
      <c r="S190" s="164"/>
      <c r="T190" s="164"/>
    </row>
    <row r="191">
      <c r="A191" s="162"/>
      <c r="B191" s="138" t="str">
        <f t="shared" si="1"/>
        <v/>
      </c>
      <c r="C191" s="161"/>
      <c r="D191" s="162"/>
      <c r="E191" s="162"/>
      <c r="F191" s="162"/>
      <c r="G191" s="164"/>
      <c r="H191" s="164"/>
      <c r="I191" s="164"/>
      <c r="J191" s="164"/>
      <c r="K191" s="164"/>
      <c r="L191" s="164"/>
      <c r="M191" s="164"/>
      <c r="N191" s="164"/>
      <c r="O191" s="164"/>
      <c r="P191" s="164"/>
      <c r="Q191" s="164"/>
      <c r="R191" s="164"/>
      <c r="S191" s="164"/>
      <c r="T191" s="164"/>
    </row>
    <row r="192">
      <c r="A192" s="162"/>
      <c r="B192" s="138" t="str">
        <f t="shared" si="1"/>
        <v/>
      </c>
      <c r="C192" s="161"/>
      <c r="D192" s="162"/>
      <c r="E192" s="162"/>
      <c r="F192" s="162"/>
      <c r="G192" s="164"/>
      <c r="H192" s="164"/>
      <c r="I192" s="164"/>
      <c r="J192" s="164"/>
      <c r="K192" s="164"/>
      <c r="L192" s="164"/>
      <c r="M192" s="164"/>
      <c r="N192" s="164"/>
      <c r="O192" s="164"/>
      <c r="P192" s="164"/>
      <c r="Q192" s="164"/>
      <c r="R192" s="164"/>
      <c r="S192" s="164"/>
      <c r="T192" s="164"/>
    </row>
    <row r="193">
      <c r="A193" s="162"/>
      <c r="B193" s="138" t="str">
        <f t="shared" si="1"/>
        <v/>
      </c>
      <c r="C193" s="161"/>
      <c r="D193" s="162"/>
      <c r="E193" s="162"/>
      <c r="F193" s="162"/>
      <c r="G193" s="164"/>
      <c r="H193" s="164"/>
      <c r="I193" s="164"/>
      <c r="J193" s="164"/>
      <c r="K193" s="164"/>
      <c r="L193" s="164"/>
      <c r="M193" s="164"/>
      <c r="N193" s="164"/>
      <c r="O193" s="164"/>
      <c r="P193" s="164"/>
      <c r="Q193" s="164"/>
      <c r="R193" s="164"/>
      <c r="S193" s="164"/>
      <c r="T193" s="164"/>
    </row>
    <row r="194">
      <c r="A194" s="162"/>
      <c r="B194" s="138" t="str">
        <f t="shared" si="1"/>
        <v/>
      </c>
      <c r="C194" s="161"/>
      <c r="D194" s="162"/>
      <c r="E194" s="162"/>
      <c r="F194" s="162"/>
      <c r="G194" s="164"/>
      <c r="H194" s="164"/>
      <c r="I194" s="164"/>
      <c r="J194" s="164"/>
      <c r="K194" s="164"/>
      <c r="L194" s="164"/>
      <c r="M194" s="164"/>
      <c r="N194" s="164"/>
      <c r="O194" s="164"/>
      <c r="P194" s="164"/>
      <c r="Q194" s="164"/>
      <c r="R194" s="164"/>
      <c r="S194" s="164"/>
      <c r="T194" s="164"/>
    </row>
    <row r="195">
      <c r="A195" s="162"/>
      <c r="B195" s="138" t="str">
        <f t="shared" si="1"/>
        <v/>
      </c>
      <c r="C195" s="161"/>
      <c r="D195" s="162"/>
      <c r="E195" s="162"/>
      <c r="F195" s="162"/>
      <c r="G195" s="164"/>
      <c r="H195" s="164"/>
      <c r="I195" s="164"/>
      <c r="J195" s="164"/>
      <c r="K195" s="164"/>
      <c r="L195" s="164"/>
      <c r="M195" s="164"/>
      <c r="N195" s="164"/>
      <c r="O195" s="164"/>
      <c r="P195" s="164"/>
      <c r="Q195" s="164"/>
      <c r="R195" s="164"/>
      <c r="S195" s="164"/>
      <c r="T195" s="164"/>
    </row>
    <row r="196">
      <c r="A196" s="162"/>
      <c r="B196" s="138" t="str">
        <f t="shared" si="1"/>
        <v/>
      </c>
      <c r="C196" s="161"/>
      <c r="D196" s="162"/>
      <c r="E196" s="162"/>
      <c r="F196" s="162"/>
      <c r="G196" s="164"/>
      <c r="H196" s="164"/>
      <c r="I196" s="164"/>
      <c r="J196" s="164"/>
      <c r="K196" s="164"/>
      <c r="L196" s="164"/>
      <c r="M196" s="164"/>
      <c r="N196" s="164"/>
      <c r="O196" s="164"/>
      <c r="P196" s="164"/>
      <c r="Q196" s="164"/>
      <c r="R196" s="164"/>
      <c r="S196" s="164"/>
      <c r="T196" s="164"/>
    </row>
    <row r="197">
      <c r="A197" s="162"/>
      <c r="B197" s="138" t="str">
        <f t="shared" si="1"/>
        <v/>
      </c>
      <c r="C197" s="161"/>
      <c r="D197" s="162"/>
      <c r="E197" s="162"/>
      <c r="F197" s="162"/>
      <c r="G197" s="164"/>
      <c r="H197" s="164"/>
      <c r="I197" s="164"/>
      <c r="J197" s="164"/>
      <c r="K197" s="164"/>
      <c r="L197" s="164"/>
      <c r="M197" s="164"/>
      <c r="N197" s="164"/>
      <c r="O197" s="164"/>
      <c r="P197" s="164"/>
      <c r="Q197" s="164"/>
      <c r="R197" s="164"/>
      <c r="S197" s="164"/>
      <c r="T197" s="164"/>
    </row>
    <row r="198">
      <c r="A198" s="162"/>
      <c r="B198" s="138" t="str">
        <f t="shared" si="1"/>
        <v/>
      </c>
      <c r="C198" s="161"/>
      <c r="D198" s="162"/>
      <c r="E198" s="162"/>
      <c r="F198" s="162"/>
      <c r="G198" s="164"/>
      <c r="H198" s="164"/>
      <c r="I198" s="164"/>
      <c r="J198" s="164"/>
      <c r="K198" s="164"/>
      <c r="L198" s="164"/>
      <c r="M198" s="164"/>
      <c r="N198" s="164"/>
      <c r="O198" s="164"/>
      <c r="P198" s="164"/>
      <c r="Q198" s="164"/>
      <c r="R198" s="164"/>
      <c r="S198" s="164"/>
      <c r="T198" s="164"/>
    </row>
    <row r="199">
      <c r="A199" s="162"/>
      <c r="B199" s="138" t="str">
        <f t="shared" si="1"/>
        <v/>
      </c>
      <c r="C199" s="161"/>
      <c r="D199" s="162"/>
      <c r="E199" s="162"/>
      <c r="F199" s="162"/>
      <c r="G199" s="164"/>
      <c r="H199" s="164"/>
      <c r="I199" s="164"/>
      <c r="J199" s="164"/>
      <c r="K199" s="164"/>
      <c r="L199" s="164"/>
      <c r="M199" s="164"/>
      <c r="N199" s="164"/>
      <c r="O199" s="164"/>
      <c r="P199" s="164"/>
      <c r="Q199" s="164"/>
      <c r="R199" s="164"/>
      <c r="S199" s="164"/>
      <c r="T199" s="164"/>
    </row>
    <row r="200">
      <c r="A200" s="162"/>
      <c r="B200" s="138" t="str">
        <f t="shared" si="1"/>
        <v/>
      </c>
      <c r="C200" s="161"/>
      <c r="D200" s="162"/>
      <c r="E200" s="162"/>
      <c r="F200" s="162"/>
      <c r="G200" s="164"/>
      <c r="H200" s="164"/>
      <c r="I200" s="164"/>
      <c r="J200" s="164"/>
      <c r="K200" s="164"/>
      <c r="L200" s="164"/>
      <c r="M200" s="164"/>
      <c r="N200" s="164"/>
      <c r="O200" s="164"/>
      <c r="P200" s="164"/>
      <c r="Q200" s="164"/>
      <c r="R200" s="164"/>
      <c r="S200" s="164"/>
      <c r="T200" s="164"/>
    </row>
    <row r="201">
      <c r="A201" s="162"/>
      <c r="B201" s="138" t="str">
        <f t="shared" si="1"/>
        <v/>
      </c>
      <c r="C201" s="161"/>
      <c r="D201" s="162"/>
      <c r="E201" s="162"/>
      <c r="F201" s="162"/>
      <c r="G201" s="164"/>
      <c r="H201" s="164"/>
      <c r="I201" s="164"/>
      <c r="J201" s="164"/>
      <c r="K201" s="164"/>
      <c r="L201" s="164"/>
      <c r="M201" s="164"/>
      <c r="N201" s="164"/>
      <c r="O201" s="164"/>
      <c r="P201" s="164"/>
      <c r="Q201" s="164"/>
      <c r="R201" s="164"/>
      <c r="S201" s="164"/>
      <c r="T201" s="164"/>
    </row>
    <row r="202">
      <c r="A202" s="162"/>
      <c r="B202" s="138" t="str">
        <f t="shared" si="1"/>
        <v/>
      </c>
      <c r="C202" s="161"/>
      <c r="D202" s="162"/>
      <c r="E202" s="162"/>
      <c r="F202" s="162"/>
      <c r="G202" s="164"/>
      <c r="H202" s="164"/>
      <c r="I202" s="164"/>
      <c r="J202" s="164"/>
      <c r="K202" s="164"/>
      <c r="L202" s="164"/>
      <c r="M202" s="164"/>
      <c r="N202" s="164"/>
      <c r="O202" s="164"/>
      <c r="P202" s="164"/>
      <c r="Q202" s="164"/>
      <c r="R202" s="164"/>
      <c r="S202" s="164"/>
      <c r="T202" s="164"/>
    </row>
    <row r="203">
      <c r="A203" s="162"/>
      <c r="B203" s="138" t="str">
        <f t="shared" si="1"/>
        <v/>
      </c>
      <c r="C203" s="161"/>
      <c r="D203" s="162"/>
      <c r="E203" s="162"/>
      <c r="F203" s="162"/>
      <c r="G203" s="164"/>
      <c r="H203" s="164"/>
      <c r="I203" s="164"/>
      <c r="J203" s="164"/>
      <c r="K203" s="164"/>
      <c r="L203" s="164"/>
      <c r="M203" s="164"/>
      <c r="N203" s="164"/>
      <c r="O203" s="164"/>
      <c r="P203" s="164"/>
      <c r="Q203" s="164"/>
      <c r="R203" s="164"/>
      <c r="S203" s="164"/>
      <c r="T203" s="164"/>
    </row>
    <row r="204">
      <c r="A204" s="162"/>
      <c r="B204" s="138" t="str">
        <f t="shared" si="1"/>
        <v/>
      </c>
      <c r="C204" s="161"/>
      <c r="D204" s="162"/>
      <c r="E204" s="162"/>
      <c r="F204" s="162"/>
      <c r="G204" s="164"/>
      <c r="H204" s="164"/>
      <c r="I204" s="164"/>
      <c r="J204" s="164"/>
      <c r="K204" s="164"/>
      <c r="L204" s="164"/>
      <c r="M204" s="164"/>
      <c r="N204" s="164"/>
      <c r="O204" s="164"/>
      <c r="P204" s="164"/>
      <c r="Q204" s="164"/>
      <c r="R204" s="164"/>
      <c r="S204" s="164"/>
      <c r="T204" s="164"/>
    </row>
    <row r="205">
      <c r="A205" s="162"/>
      <c r="B205" s="138" t="str">
        <f t="shared" si="1"/>
        <v/>
      </c>
      <c r="C205" s="161"/>
      <c r="D205" s="162"/>
      <c r="E205" s="162"/>
      <c r="F205" s="162"/>
      <c r="G205" s="164"/>
      <c r="H205" s="164"/>
      <c r="I205" s="164"/>
      <c r="J205" s="164"/>
      <c r="K205" s="164"/>
      <c r="L205" s="164"/>
      <c r="M205" s="164"/>
      <c r="N205" s="164"/>
      <c r="O205" s="164"/>
      <c r="P205" s="164"/>
      <c r="Q205" s="164"/>
      <c r="R205" s="164"/>
      <c r="S205" s="164"/>
      <c r="T205" s="164"/>
    </row>
    <row r="206">
      <c r="A206" s="162"/>
      <c r="B206" s="138" t="str">
        <f t="shared" si="1"/>
        <v/>
      </c>
      <c r="C206" s="161"/>
      <c r="D206" s="162"/>
      <c r="E206" s="162"/>
      <c r="F206" s="162"/>
      <c r="G206" s="164"/>
      <c r="H206" s="164"/>
      <c r="I206" s="164"/>
      <c r="J206" s="164"/>
      <c r="K206" s="164"/>
      <c r="L206" s="164"/>
      <c r="M206" s="164"/>
      <c r="N206" s="164"/>
      <c r="O206" s="164"/>
      <c r="P206" s="164"/>
      <c r="Q206" s="164"/>
      <c r="R206" s="164"/>
      <c r="S206" s="164"/>
      <c r="T206" s="164"/>
    </row>
    <row r="207">
      <c r="A207" s="162"/>
      <c r="B207" s="138" t="str">
        <f t="shared" si="1"/>
        <v/>
      </c>
      <c r="C207" s="161"/>
      <c r="D207" s="162"/>
      <c r="E207" s="162"/>
      <c r="F207" s="162"/>
      <c r="G207" s="164"/>
      <c r="H207" s="164"/>
      <c r="I207" s="164"/>
      <c r="J207" s="164"/>
      <c r="K207" s="164"/>
      <c r="L207" s="164"/>
      <c r="M207" s="164"/>
      <c r="N207" s="164"/>
      <c r="O207" s="164"/>
      <c r="P207" s="164"/>
      <c r="Q207" s="164"/>
      <c r="R207" s="164"/>
      <c r="S207" s="164"/>
      <c r="T207" s="164"/>
    </row>
    <row r="208">
      <c r="A208" s="162"/>
      <c r="B208" s="138" t="str">
        <f t="shared" si="1"/>
        <v/>
      </c>
      <c r="C208" s="161"/>
      <c r="D208" s="162"/>
      <c r="E208" s="162"/>
      <c r="F208" s="162"/>
      <c r="G208" s="164"/>
      <c r="H208" s="164"/>
      <c r="I208" s="164"/>
      <c r="J208" s="164"/>
      <c r="K208" s="164"/>
      <c r="L208" s="164"/>
      <c r="M208" s="164"/>
      <c r="N208" s="164"/>
      <c r="O208" s="164"/>
      <c r="P208" s="164"/>
      <c r="Q208" s="164"/>
      <c r="R208" s="164"/>
      <c r="S208" s="164"/>
      <c r="T208" s="164"/>
    </row>
    <row r="209">
      <c r="A209" s="162"/>
      <c r="B209" s="138" t="str">
        <f t="shared" si="1"/>
        <v/>
      </c>
      <c r="C209" s="161"/>
      <c r="D209" s="162"/>
      <c r="E209" s="162"/>
      <c r="F209" s="162"/>
      <c r="G209" s="164"/>
      <c r="H209" s="164"/>
      <c r="I209" s="164"/>
      <c r="J209" s="164"/>
      <c r="K209" s="164"/>
      <c r="L209" s="164"/>
      <c r="M209" s="164"/>
      <c r="N209" s="164"/>
      <c r="O209" s="164"/>
      <c r="P209" s="164"/>
      <c r="Q209" s="164"/>
      <c r="R209" s="164"/>
      <c r="S209" s="164"/>
      <c r="T209" s="164"/>
    </row>
    <row r="210">
      <c r="A210" s="162"/>
      <c r="B210" s="138" t="str">
        <f t="shared" si="1"/>
        <v/>
      </c>
      <c r="C210" s="161"/>
      <c r="D210" s="162"/>
      <c r="E210" s="162"/>
      <c r="F210" s="162"/>
      <c r="G210" s="164"/>
      <c r="H210" s="164"/>
      <c r="I210" s="164"/>
      <c r="J210" s="164"/>
      <c r="K210" s="164"/>
      <c r="L210" s="164"/>
      <c r="M210" s="164"/>
      <c r="N210" s="164"/>
      <c r="O210" s="164"/>
      <c r="P210" s="164"/>
      <c r="Q210" s="164"/>
      <c r="R210" s="164"/>
      <c r="S210" s="164"/>
      <c r="T210" s="164"/>
    </row>
    <row r="211">
      <c r="A211" s="162"/>
      <c r="B211" s="138" t="str">
        <f t="shared" si="1"/>
        <v/>
      </c>
      <c r="C211" s="161"/>
      <c r="D211" s="162"/>
      <c r="E211" s="162"/>
      <c r="F211" s="162"/>
      <c r="G211" s="164"/>
      <c r="H211" s="164"/>
      <c r="I211" s="164"/>
      <c r="J211" s="164"/>
      <c r="K211" s="164"/>
      <c r="L211" s="164"/>
      <c r="M211" s="164"/>
      <c r="N211" s="164"/>
      <c r="O211" s="164"/>
      <c r="P211" s="164"/>
      <c r="Q211" s="164"/>
      <c r="R211" s="164"/>
      <c r="S211" s="164"/>
      <c r="T211" s="164"/>
    </row>
    <row r="212">
      <c r="A212" s="162"/>
      <c r="B212" s="138" t="str">
        <f t="shared" si="1"/>
        <v/>
      </c>
      <c r="C212" s="161"/>
      <c r="D212" s="162"/>
      <c r="E212" s="162"/>
      <c r="F212" s="162"/>
      <c r="G212" s="164"/>
      <c r="H212" s="164"/>
      <c r="I212" s="164"/>
      <c r="J212" s="164"/>
      <c r="K212" s="164"/>
      <c r="L212" s="164"/>
      <c r="M212" s="164"/>
      <c r="N212" s="164"/>
      <c r="O212" s="164"/>
      <c r="P212" s="164"/>
      <c r="Q212" s="164"/>
      <c r="R212" s="164"/>
      <c r="S212" s="164"/>
      <c r="T212" s="164"/>
    </row>
    <row r="213">
      <c r="A213" s="162"/>
      <c r="B213" s="138" t="str">
        <f t="shared" si="1"/>
        <v/>
      </c>
      <c r="C213" s="161"/>
      <c r="D213" s="162"/>
      <c r="E213" s="162"/>
      <c r="F213" s="162"/>
      <c r="G213" s="164"/>
      <c r="H213" s="164"/>
      <c r="I213" s="164"/>
      <c r="J213" s="164"/>
      <c r="K213" s="164"/>
      <c r="L213" s="164"/>
      <c r="M213" s="164"/>
      <c r="N213" s="164"/>
      <c r="O213" s="164"/>
      <c r="P213" s="164"/>
      <c r="Q213" s="164"/>
      <c r="R213" s="164"/>
      <c r="S213" s="164"/>
      <c r="T213" s="164"/>
    </row>
    <row r="214">
      <c r="A214" s="162"/>
      <c r="B214" s="138" t="str">
        <f t="shared" si="1"/>
        <v/>
      </c>
      <c r="C214" s="161"/>
      <c r="D214" s="162"/>
      <c r="E214" s="162"/>
      <c r="F214" s="162"/>
      <c r="G214" s="164"/>
      <c r="H214" s="164"/>
      <c r="I214" s="164"/>
      <c r="J214" s="164"/>
      <c r="K214" s="164"/>
      <c r="L214" s="164"/>
      <c r="M214" s="164"/>
      <c r="N214" s="164"/>
      <c r="O214" s="164"/>
      <c r="P214" s="164"/>
      <c r="Q214" s="164"/>
      <c r="R214" s="164"/>
      <c r="S214" s="164"/>
      <c r="T214" s="164"/>
    </row>
    <row r="215">
      <c r="A215" s="162"/>
      <c r="B215" s="138" t="str">
        <f t="shared" si="1"/>
        <v/>
      </c>
      <c r="C215" s="161"/>
      <c r="D215" s="162"/>
      <c r="E215" s="162"/>
      <c r="F215" s="162"/>
      <c r="G215" s="164"/>
      <c r="H215" s="164"/>
      <c r="I215" s="164"/>
      <c r="J215" s="164"/>
      <c r="K215" s="164"/>
      <c r="L215" s="164"/>
      <c r="M215" s="164"/>
      <c r="N215" s="164"/>
      <c r="O215" s="164"/>
      <c r="P215" s="164"/>
      <c r="Q215" s="164"/>
      <c r="R215" s="164"/>
      <c r="S215" s="164"/>
      <c r="T215" s="164"/>
    </row>
    <row r="216">
      <c r="A216" s="162"/>
      <c r="B216" s="138" t="str">
        <f t="shared" si="1"/>
        <v/>
      </c>
      <c r="C216" s="161"/>
      <c r="D216" s="162"/>
      <c r="E216" s="162"/>
      <c r="F216" s="162"/>
      <c r="G216" s="164"/>
      <c r="H216" s="164"/>
      <c r="I216" s="164"/>
      <c r="J216" s="164"/>
      <c r="K216" s="164"/>
      <c r="L216" s="164"/>
      <c r="M216" s="164"/>
      <c r="N216" s="164"/>
      <c r="O216" s="164"/>
      <c r="P216" s="164"/>
      <c r="Q216" s="164"/>
      <c r="R216" s="164"/>
      <c r="S216" s="164"/>
      <c r="T216" s="164"/>
    </row>
    <row r="217">
      <c r="A217" s="162"/>
      <c r="B217" s="138" t="str">
        <f t="shared" si="1"/>
        <v/>
      </c>
      <c r="C217" s="161"/>
      <c r="D217" s="162"/>
      <c r="E217" s="162"/>
      <c r="F217" s="162"/>
      <c r="G217" s="164"/>
      <c r="H217" s="164"/>
      <c r="I217" s="164"/>
      <c r="J217" s="164"/>
      <c r="K217" s="164"/>
      <c r="L217" s="164"/>
      <c r="M217" s="164"/>
      <c r="N217" s="164"/>
      <c r="O217" s="164"/>
      <c r="P217" s="164"/>
      <c r="Q217" s="164"/>
      <c r="R217" s="164"/>
      <c r="S217" s="164"/>
      <c r="T217" s="164"/>
    </row>
    <row r="218">
      <c r="A218" s="162"/>
      <c r="B218" s="138" t="str">
        <f t="shared" si="1"/>
        <v/>
      </c>
      <c r="C218" s="161"/>
      <c r="D218" s="162"/>
      <c r="E218" s="162"/>
      <c r="F218" s="162"/>
      <c r="G218" s="164"/>
      <c r="H218" s="164"/>
      <c r="I218" s="164"/>
      <c r="J218" s="164"/>
      <c r="K218" s="164"/>
      <c r="L218" s="164"/>
      <c r="M218" s="164"/>
      <c r="N218" s="164"/>
      <c r="O218" s="164"/>
      <c r="P218" s="164"/>
      <c r="Q218" s="164"/>
      <c r="R218" s="164"/>
      <c r="S218" s="164"/>
      <c r="T218" s="164"/>
    </row>
    <row r="219">
      <c r="A219" s="162"/>
      <c r="B219" s="138" t="str">
        <f t="shared" si="1"/>
        <v/>
      </c>
      <c r="C219" s="161"/>
      <c r="D219" s="162"/>
      <c r="E219" s="162"/>
      <c r="F219" s="162"/>
      <c r="G219" s="164"/>
      <c r="H219" s="164"/>
      <c r="I219" s="164"/>
      <c r="J219" s="164"/>
      <c r="K219" s="164"/>
      <c r="L219" s="164"/>
      <c r="M219" s="164"/>
      <c r="N219" s="164"/>
      <c r="O219" s="164"/>
      <c r="P219" s="164"/>
      <c r="Q219" s="164"/>
      <c r="R219" s="164"/>
      <c r="S219" s="164"/>
      <c r="T219" s="164"/>
    </row>
    <row r="220">
      <c r="A220" s="162"/>
      <c r="B220" s="138" t="str">
        <f t="shared" si="1"/>
        <v/>
      </c>
      <c r="C220" s="161"/>
      <c r="D220" s="162"/>
      <c r="E220" s="162"/>
      <c r="F220" s="162"/>
      <c r="G220" s="164"/>
      <c r="H220" s="164"/>
      <c r="I220" s="164"/>
      <c r="J220" s="164"/>
      <c r="K220" s="164"/>
      <c r="L220" s="164"/>
      <c r="M220" s="164"/>
      <c r="N220" s="164"/>
      <c r="O220" s="164"/>
      <c r="P220" s="164"/>
      <c r="Q220" s="164"/>
      <c r="R220" s="164"/>
      <c r="S220" s="164"/>
      <c r="T220" s="164"/>
    </row>
    <row r="221">
      <c r="A221" s="162"/>
      <c r="B221" s="138" t="str">
        <f t="shared" si="1"/>
        <v/>
      </c>
      <c r="C221" s="161"/>
      <c r="D221" s="162"/>
      <c r="E221" s="162"/>
      <c r="F221" s="162"/>
      <c r="G221" s="164"/>
      <c r="H221" s="164"/>
      <c r="I221" s="164"/>
      <c r="J221" s="164"/>
      <c r="K221" s="164"/>
      <c r="L221" s="164"/>
      <c r="M221" s="164"/>
      <c r="N221" s="164"/>
      <c r="O221" s="164"/>
      <c r="P221" s="164"/>
      <c r="Q221" s="164"/>
      <c r="R221" s="164"/>
      <c r="S221" s="164"/>
      <c r="T221" s="164"/>
    </row>
    <row r="222">
      <c r="A222" s="162"/>
      <c r="B222" s="138" t="str">
        <f t="shared" si="1"/>
        <v/>
      </c>
      <c r="C222" s="161"/>
      <c r="D222" s="162"/>
      <c r="E222" s="162"/>
      <c r="F222" s="162"/>
      <c r="G222" s="164"/>
      <c r="H222" s="164"/>
      <c r="I222" s="164"/>
      <c r="J222" s="164"/>
      <c r="K222" s="164"/>
      <c r="L222" s="164"/>
      <c r="M222" s="164"/>
      <c r="N222" s="164"/>
      <c r="O222" s="164"/>
      <c r="P222" s="164"/>
      <c r="Q222" s="164"/>
      <c r="R222" s="164"/>
      <c r="S222" s="164"/>
      <c r="T222" s="164"/>
    </row>
    <row r="223">
      <c r="A223" s="162"/>
      <c r="B223" s="138" t="str">
        <f t="shared" si="1"/>
        <v/>
      </c>
      <c r="C223" s="161"/>
      <c r="D223" s="162"/>
      <c r="E223" s="162"/>
      <c r="F223" s="162"/>
      <c r="G223" s="164"/>
      <c r="H223" s="164"/>
      <c r="I223" s="164"/>
      <c r="J223" s="164"/>
      <c r="K223" s="164"/>
      <c r="L223" s="164"/>
      <c r="M223" s="164"/>
      <c r="N223" s="164"/>
      <c r="O223" s="164"/>
      <c r="P223" s="164"/>
      <c r="Q223" s="164"/>
      <c r="R223" s="164"/>
      <c r="S223" s="164"/>
      <c r="T223" s="164"/>
    </row>
    <row r="224">
      <c r="A224" s="162"/>
      <c r="B224" s="138" t="str">
        <f t="shared" si="1"/>
        <v/>
      </c>
      <c r="C224" s="161"/>
      <c r="D224" s="162"/>
      <c r="E224" s="162"/>
      <c r="F224" s="162"/>
      <c r="G224" s="164"/>
      <c r="H224" s="164"/>
      <c r="I224" s="164"/>
      <c r="J224" s="164"/>
      <c r="K224" s="164"/>
      <c r="L224" s="164"/>
      <c r="M224" s="164"/>
      <c r="N224" s="164"/>
      <c r="O224" s="164"/>
      <c r="P224" s="164"/>
      <c r="Q224" s="164"/>
      <c r="R224" s="164"/>
      <c r="S224" s="164"/>
      <c r="T224" s="164"/>
    </row>
    <row r="225">
      <c r="A225" s="162"/>
      <c r="B225" s="138" t="str">
        <f t="shared" si="1"/>
        <v/>
      </c>
      <c r="C225" s="161"/>
      <c r="D225" s="162"/>
      <c r="E225" s="162"/>
      <c r="F225" s="162"/>
      <c r="G225" s="164"/>
      <c r="H225" s="164"/>
      <c r="I225" s="164"/>
      <c r="J225" s="164"/>
      <c r="K225" s="164"/>
      <c r="L225" s="164"/>
      <c r="M225" s="164"/>
      <c r="N225" s="164"/>
      <c r="O225" s="164"/>
      <c r="P225" s="164"/>
      <c r="Q225" s="164"/>
      <c r="R225" s="164"/>
      <c r="S225" s="164"/>
      <c r="T225" s="164"/>
    </row>
    <row r="226">
      <c r="A226" s="162"/>
      <c r="B226" s="138" t="str">
        <f t="shared" si="1"/>
        <v/>
      </c>
      <c r="C226" s="161"/>
      <c r="D226" s="162"/>
      <c r="E226" s="162"/>
      <c r="F226" s="162"/>
      <c r="G226" s="164"/>
      <c r="H226" s="164"/>
      <c r="I226" s="164"/>
      <c r="J226" s="164"/>
      <c r="K226" s="164"/>
      <c r="L226" s="164"/>
      <c r="M226" s="164"/>
      <c r="N226" s="164"/>
      <c r="O226" s="164"/>
      <c r="P226" s="164"/>
      <c r="Q226" s="164"/>
      <c r="R226" s="164"/>
      <c r="S226" s="164"/>
      <c r="T226" s="164"/>
    </row>
    <row r="227">
      <c r="A227" s="162"/>
      <c r="B227" s="138" t="str">
        <f t="shared" si="1"/>
        <v/>
      </c>
      <c r="C227" s="161"/>
      <c r="D227" s="162"/>
      <c r="E227" s="162"/>
      <c r="F227" s="162"/>
      <c r="G227" s="164"/>
      <c r="H227" s="164"/>
      <c r="I227" s="164"/>
      <c r="J227" s="164"/>
      <c r="K227" s="164"/>
      <c r="L227" s="164"/>
      <c r="M227" s="164"/>
      <c r="N227" s="164"/>
      <c r="O227" s="164"/>
      <c r="P227" s="164"/>
      <c r="Q227" s="164"/>
      <c r="R227" s="164"/>
      <c r="S227" s="164"/>
      <c r="T227" s="164"/>
    </row>
    <row r="228">
      <c r="A228" s="162"/>
      <c r="B228" s="138" t="str">
        <f t="shared" si="1"/>
        <v/>
      </c>
      <c r="C228" s="161"/>
      <c r="D228" s="162"/>
      <c r="E228" s="162"/>
      <c r="F228" s="162"/>
      <c r="G228" s="164"/>
      <c r="H228" s="164"/>
      <c r="I228" s="164"/>
      <c r="J228" s="164"/>
      <c r="K228" s="164"/>
      <c r="L228" s="164"/>
      <c r="M228" s="164"/>
      <c r="N228" s="164"/>
      <c r="O228" s="164"/>
      <c r="P228" s="164"/>
      <c r="Q228" s="164"/>
      <c r="R228" s="164"/>
      <c r="S228" s="164"/>
      <c r="T228" s="164"/>
    </row>
    <row r="229">
      <c r="A229" s="162"/>
      <c r="B229" s="138" t="str">
        <f t="shared" si="1"/>
        <v/>
      </c>
      <c r="C229" s="161"/>
      <c r="D229" s="162"/>
      <c r="E229" s="162"/>
      <c r="F229" s="162"/>
      <c r="G229" s="164"/>
      <c r="H229" s="164"/>
      <c r="I229" s="164"/>
      <c r="J229" s="164"/>
      <c r="K229" s="164"/>
      <c r="L229" s="164"/>
      <c r="M229" s="164"/>
      <c r="N229" s="164"/>
      <c r="O229" s="164"/>
      <c r="P229" s="164"/>
      <c r="Q229" s="164"/>
      <c r="R229" s="164"/>
      <c r="S229" s="164"/>
      <c r="T229" s="164"/>
    </row>
    <row r="230">
      <c r="A230" s="162"/>
      <c r="B230" s="138" t="str">
        <f t="shared" si="1"/>
        <v/>
      </c>
      <c r="C230" s="161"/>
      <c r="D230" s="162"/>
      <c r="E230" s="162"/>
      <c r="F230" s="162"/>
      <c r="G230" s="164"/>
      <c r="H230" s="164"/>
      <c r="I230" s="164"/>
      <c r="J230" s="164"/>
      <c r="K230" s="164"/>
      <c r="L230" s="164"/>
      <c r="M230" s="164"/>
      <c r="N230" s="164"/>
      <c r="O230" s="164"/>
      <c r="P230" s="164"/>
      <c r="Q230" s="164"/>
      <c r="R230" s="164"/>
      <c r="S230" s="164"/>
      <c r="T230" s="164"/>
    </row>
    <row r="231">
      <c r="A231" s="162"/>
      <c r="B231" s="138" t="str">
        <f t="shared" si="1"/>
        <v/>
      </c>
      <c r="C231" s="161"/>
      <c r="D231" s="162"/>
      <c r="E231" s="162"/>
      <c r="F231" s="162"/>
      <c r="G231" s="164"/>
      <c r="H231" s="164"/>
      <c r="I231" s="164"/>
      <c r="J231" s="164"/>
      <c r="K231" s="164"/>
      <c r="L231" s="164"/>
      <c r="M231" s="164"/>
      <c r="N231" s="164"/>
      <c r="O231" s="164"/>
      <c r="P231" s="164"/>
      <c r="Q231" s="164"/>
      <c r="R231" s="164"/>
      <c r="S231" s="164"/>
      <c r="T231" s="164"/>
    </row>
    <row r="232">
      <c r="A232" s="162"/>
      <c r="B232" s="138" t="str">
        <f t="shared" si="1"/>
        <v/>
      </c>
      <c r="C232" s="161"/>
      <c r="D232" s="162"/>
      <c r="E232" s="162"/>
      <c r="F232" s="162"/>
      <c r="G232" s="164"/>
      <c r="H232" s="164"/>
      <c r="I232" s="164"/>
      <c r="J232" s="164"/>
      <c r="K232" s="164"/>
      <c r="L232" s="164"/>
      <c r="M232" s="164"/>
      <c r="N232" s="164"/>
      <c r="O232" s="164"/>
      <c r="P232" s="164"/>
      <c r="Q232" s="164"/>
      <c r="R232" s="164"/>
      <c r="S232" s="164"/>
      <c r="T232" s="164"/>
    </row>
    <row r="233">
      <c r="A233" s="162"/>
      <c r="B233" s="138" t="str">
        <f t="shared" si="1"/>
        <v/>
      </c>
      <c r="C233" s="161"/>
      <c r="D233" s="162"/>
      <c r="E233" s="162"/>
      <c r="F233" s="162"/>
      <c r="G233" s="164"/>
      <c r="H233" s="164"/>
      <c r="I233" s="164"/>
      <c r="J233" s="164"/>
      <c r="K233" s="164"/>
      <c r="L233" s="164"/>
      <c r="M233" s="164"/>
      <c r="N233" s="164"/>
      <c r="O233" s="164"/>
      <c r="P233" s="164"/>
      <c r="Q233" s="164"/>
      <c r="R233" s="164"/>
      <c r="S233" s="164"/>
      <c r="T233" s="164"/>
    </row>
    <row r="234">
      <c r="A234" s="162"/>
      <c r="B234" s="138" t="str">
        <f t="shared" si="1"/>
        <v/>
      </c>
      <c r="C234" s="161"/>
      <c r="D234" s="162"/>
      <c r="E234" s="162"/>
      <c r="F234" s="162"/>
      <c r="G234" s="164"/>
      <c r="H234" s="164"/>
      <c r="I234" s="164"/>
      <c r="J234" s="164"/>
      <c r="K234" s="164"/>
      <c r="L234" s="164"/>
      <c r="M234" s="164"/>
      <c r="N234" s="164"/>
      <c r="O234" s="164"/>
      <c r="P234" s="164"/>
      <c r="Q234" s="164"/>
      <c r="R234" s="164"/>
      <c r="S234" s="164"/>
      <c r="T234" s="164"/>
    </row>
    <row r="235">
      <c r="A235" s="162"/>
      <c r="B235" s="138" t="str">
        <f t="shared" si="1"/>
        <v/>
      </c>
      <c r="C235" s="161"/>
      <c r="D235" s="162"/>
      <c r="E235" s="162"/>
      <c r="F235" s="162"/>
      <c r="G235" s="164"/>
      <c r="H235" s="164"/>
      <c r="I235" s="164"/>
      <c r="J235" s="164"/>
      <c r="K235" s="164"/>
      <c r="L235" s="164"/>
      <c r="M235" s="164"/>
      <c r="N235" s="164"/>
      <c r="O235" s="164"/>
      <c r="P235" s="164"/>
      <c r="Q235" s="164"/>
      <c r="R235" s="164"/>
      <c r="S235" s="164"/>
      <c r="T235" s="164"/>
    </row>
    <row r="236">
      <c r="A236" s="162"/>
      <c r="B236" s="138" t="str">
        <f t="shared" si="1"/>
        <v/>
      </c>
      <c r="C236" s="161"/>
      <c r="D236" s="162"/>
      <c r="E236" s="162"/>
      <c r="F236" s="162"/>
      <c r="G236" s="164"/>
      <c r="H236" s="164"/>
      <c r="I236" s="164"/>
      <c r="J236" s="164"/>
      <c r="K236" s="164"/>
      <c r="L236" s="164"/>
      <c r="M236" s="164"/>
      <c r="N236" s="164"/>
      <c r="O236" s="164"/>
      <c r="P236" s="164"/>
      <c r="Q236" s="164"/>
      <c r="R236" s="164"/>
      <c r="S236" s="164"/>
      <c r="T236" s="164"/>
    </row>
    <row r="237">
      <c r="A237" s="162"/>
      <c r="B237" s="138" t="str">
        <f t="shared" si="1"/>
        <v/>
      </c>
      <c r="C237" s="161"/>
      <c r="D237" s="162"/>
      <c r="E237" s="162"/>
      <c r="F237" s="162"/>
      <c r="G237" s="164"/>
      <c r="H237" s="164"/>
      <c r="I237" s="164"/>
      <c r="J237" s="164"/>
      <c r="K237" s="164"/>
      <c r="L237" s="164"/>
      <c r="M237" s="164"/>
      <c r="N237" s="164"/>
      <c r="O237" s="164"/>
      <c r="P237" s="164"/>
      <c r="Q237" s="164"/>
      <c r="R237" s="164"/>
      <c r="S237" s="164"/>
      <c r="T237" s="164"/>
    </row>
    <row r="238">
      <c r="A238" s="162"/>
      <c r="B238" s="138" t="str">
        <f t="shared" si="1"/>
        <v/>
      </c>
      <c r="C238" s="161"/>
      <c r="D238" s="162"/>
      <c r="E238" s="162"/>
      <c r="F238" s="162"/>
      <c r="G238" s="164"/>
      <c r="H238" s="164"/>
      <c r="I238" s="164"/>
      <c r="J238" s="164"/>
      <c r="K238" s="164"/>
      <c r="L238" s="164"/>
      <c r="M238" s="164"/>
      <c r="N238" s="164"/>
      <c r="O238" s="164"/>
      <c r="P238" s="164"/>
      <c r="Q238" s="164"/>
      <c r="R238" s="164"/>
      <c r="S238" s="164"/>
      <c r="T238" s="164"/>
    </row>
    <row r="239">
      <c r="A239" s="162"/>
      <c r="B239" s="138" t="str">
        <f t="shared" si="1"/>
        <v/>
      </c>
      <c r="C239" s="161"/>
      <c r="D239" s="162"/>
      <c r="E239" s="162"/>
      <c r="F239" s="162"/>
      <c r="G239" s="164"/>
      <c r="H239" s="164"/>
      <c r="I239" s="164"/>
      <c r="J239" s="164"/>
      <c r="K239" s="164"/>
      <c r="L239" s="164"/>
      <c r="M239" s="164"/>
      <c r="N239" s="164"/>
      <c r="O239" s="164"/>
      <c r="P239" s="164"/>
      <c r="Q239" s="164"/>
      <c r="R239" s="164"/>
      <c r="S239" s="164"/>
      <c r="T239" s="164"/>
    </row>
    <row r="240">
      <c r="A240" s="162"/>
      <c r="B240" s="138" t="str">
        <f t="shared" si="1"/>
        <v/>
      </c>
      <c r="C240" s="161"/>
      <c r="D240" s="162"/>
      <c r="E240" s="162"/>
      <c r="F240" s="162"/>
      <c r="G240" s="164"/>
      <c r="H240" s="164"/>
      <c r="I240" s="164"/>
      <c r="J240" s="164"/>
      <c r="K240" s="164"/>
      <c r="L240" s="164"/>
      <c r="M240" s="164"/>
      <c r="N240" s="164"/>
      <c r="O240" s="164"/>
      <c r="P240" s="164"/>
      <c r="Q240" s="164"/>
      <c r="R240" s="164"/>
      <c r="S240" s="164"/>
      <c r="T240" s="164"/>
    </row>
    <row r="241">
      <c r="A241" s="162"/>
      <c r="B241" s="138" t="str">
        <f t="shared" si="1"/>
        <v/>
      </c>
      <c r="C241" s="161"/>
      <c r="D241" s="162"/>
      <c r="E241" s="162"/>
      <c r="F241" s="162"/>
      <c r="G241" s="164"/>
      <c r="H241" s="164"/>
      <c r="I241" s="164"/>
      <c r="J241" s="164"/>
      <c r="K241" s="164"/>
      <c r="L241" s="164"/>
      <c r="M241" s="164"/>
      <c r="N241" s="164"/>
      <c r="O241" s="164"/>
      <c r="P241" s="164"/>
      <c r="Q241" s="164"/>
      <c r="R241" s="164"/>
      <c r="S241" s="164"/>
      <c r="T241" s="164"/>
    </row>
    <row r="242">
      <c r="A242" s="162"/>
      <c r="B242" s="138" t="str">
        <f t="shared" si="1"/>
        <v/>
      </c>
      <c r="C242" s="161"/>
      <c r="D242" s="162"/>
      <c r="E242" s="162"/>
      <c r="F242" s="162"/>
      <c r="G242" s="164"/>
      <c r="H242" s="164"/>
      <c r="I242" s="164"/>
      <c r="J242" s="164"/>
      <c r="K242" s="164"/>
      <c r="L242" s="164"/>
      <c r="M242" s="164"/>
      <c r="N242" s="164"/>
      <c r="O242" s="164"/>
      <c r="P242" s="164"/>
      <c r="Q242" s="164"/>
      <c r="R242" s="164"/>
      <c r="S242" s="164"/>
      <c r="T242" s="164"/>
    </row>
    <row r="243">
      <c r="A243" s="162"/>
      <c r="B243" s="138" t="str">
        <f t="shared" si="1"/>
        <v/>
      </c>
      <c r="C243" s="161"/>
      <c r="D243" s="162"/>
      <c r="E243" s="162"/>
      <c r="F243" s="162"/>
      <c r="G243" s="164"/>
      <c r="H243" s="164"/>
      <c r="I243" s="164"/>
      <c r="J243" s="164"/>
      <c r="K243" s="164"/>
      <c r="L243" s="164"/>
      <c r="M243" s="164"/>
      <c r="N243" s="164"/>
      <c r="O243" s="164"/>
      <c r="P243" s="164"/>
      <c r="Q243" s="164"/>
      <c r="R243" s="164"/>
      <c r="S243" s="164"/>
      <c r="T243" s="164"/>
    </row>
    <row r="244">
      <c r="A244" s="162"/>
      <c r="B244" s="138" t="str">
        <f t="shared" si="1"/>
        <v/>
      </c>
      <c r="C244" s="161"/>
      <c r="D244" s="162"/>
      <c r="E244" s="162"/>
      <c r="F244" s="162"/>
      <c r="G244" s="164"/>
      <c r="H244" s="164"/>
      <c r="I244" s="164"/>
      <c r="J244" s="164"/>
      <c r="K244" s="164"/>
      <c r="L244" s="164"/>
      <c r="M244" s="164"/>
      <c r="N244" s="164"/>
      <c r="O244" s="164"/>
      <c r="P244" s="164"/>
      <c r="Q244" s="164"/>
      <c r="R244" s="164"/>
      <c r="S244" s="164"/>
      <c r="T244" s="164"/>
    </row>
    <row r="245">
      <c r="A245" s="162"/>
      <c r="B245" s="138" t="str">
        <f t="shared" si="1"/>
        <v/>
      </c>
      <c r="C245" s="161"/>
      <c r="D245" s="162"/>
      <c r="E245" s="162"/>
      <c r="F245" s="162"/>
      <c r="G245" s="164"/>
      <c r="H245" s="164"/>
      <c r="I245" s="164"/>
      <c r="J245" s="164"/>
      <c r="K245" s="164"/>
      <c r="L245" s="164"/>
      <c r="M245" s="164"/>
      <c r="N245" s="164"/>
      <c r="O245" s="164"/>
      <c r="P245" s="164"/>
      <c r="Q245" s="164"/>
      <c r="R245" s="164"/>
      <c r="S245" s="164"/>
      <c r="T245" s="164"/>
    </row>
    <row r="246">
      <c r="A246" s="162"/>
      <c r="B246" s="138" t="str">
        <f t="shared" si="1"/>
        <v/>
      </c>
      <c r="C246" s="161"/>
      <c r="D246" s="162"/>
      <c r="E246" s="162"/>
      <c r="F246" s="162"/>
      <c r="G246" s="164"/>
      <c r="H246" s="164"/>
      <c r="I246" s="164"/>
      <c r="J246" s="164"/>
      <c r="K246" s="164"/>
      <c r="L246" s="164"/>
      <c r="M246" s="164"/>
      <c r="N246" s="164"/>
      <c r="O246" s="164"/>
      <c r="P246" s="164"/>
      <c r="Q246" s="164"/>
      <c r="R246" s="164"/>
      <c r="S246" s="164"/>
      <c r="T246" s="164"/>
    </row>
    <row r="247">
      <c r="A247" s="162"/>
      <c r="B247" s="138" t="str">
        <f t="shared" si="1"/>
        <v/>
      </c>
      <c r="C247" s="161"/>
      <c r="D247" s="162"/>
      <c r="E247" s="162"/>
      <c r="F247" s="162"/>
      <c r="G247" s="164"/>
      <c r="H247" s="164"/>
      <c r="I247" s="164"/>
      <c r="J247" s="164"/>
      <c r="K247" s="164"/>
      <c r="L247" s="164"/>
      <c r="M247" s="164"/>
      <c r="N247" s="164"/>
      <c r="O247" s="164"/>
      <c r="P247" s="164"/>
      <c r="Q247" s="164"/>
      <c r="R247" s="164"/>
      <c r="S247" s="164"/>
      <c r="T247" s="164"/>
    </row>
    <row r="248">
      <c r="A248" s="162"/>
      <c r="B248" s="138" t="str">
        <f t="shared" si="1"/>
        <v/>
      </c>
      <c r="C248" s="161"/>
      <c r="D248" s="162"/>
      <c r="E248" s="162"/>
      <c r="F248" s="162"/>
      <c r="G248" s="164"/>
      <c r="H248" s="164"/>
      <c r="I248" s="164"/>
      <c r="J248" s="164"/>
      <c r="K248" s="164"/>
      <c r="L248" s="164"/>
      <c r="M248" s="164"/>
      <c r="N248" s="164"/>
      <c r="O248" s="164"/>
      <c r="P248" s="164"/>
      <c r="Q248" s="164"/>
      <c r="R248" s="164"/>
      <c r="S248" s="164"/>
      <c r="T248" s="164"/>
    </row>
    <row r="249">
      <c r="A249" s="162"/>
      <c r="B249" s="138" t="str">
        <f t="shared" si="1"/>
        <v/>
      </c>
      <c r="C249" s="161"/>
      <c r="D249" s="162"/>
      <c r="E249" s="162"/>
      <c r="F249" s="162"/>
      <c r="G249" s="164"/>
      <c r="H249" s="164"/>
      <c r="I249" s="164"/>
      <c r="J249" s="164"/>
      <c r="K249" s="164"/>
      <c r="L249" s="164"/>
      <c r="M249" s="164"/>
      <c r="N249" s="164"/>
      <c r="O249" s="164"/>
      <c r="P249" s="164"/>
      <c r="Q249" s="164"/>
      <c r="R249" s="164"/>
      <c r="S249" s="164"/>
      <c r="T249" s="164"/>
    </row>
    <row r="250">
      <c r="A250" s="162"/>
      <c r="B250" s="138" t="str">
        <f t="shared" si="1"/>
        <v/>
      </c>
      <c r="C250" s="161"/>
      <c r="D250" s="162"/>
      <c r="E250" s="162"/>
      <c r="F250" s="162"/>
      <c r="G250" s="164"/>
      <c r="H250" s="164"/>
      <c r="I250" s="164"/>
      <c r="J250" s="164"/>
      <c r="K250" s="164"/>
      <c r="L250" s="164"/>
      <c r="M250" s="164"/>
      <c r="N250" s="164"/>
      <c r="O250" s="164"/>
      <c r="P250" s="164"/>
      <c r="Q250" s="164"/>
      <c r="R250" s="164"/>
      <c r="S250" s="164"/>
      <c r="T250" s="164"/>
    </row>
    <row r="251">
      <c r="A251" s="162"/>
      <c r="B251" s="138" t="str">
        <f t="shared" si="1"/>
        <v/>
      </c>
      <c r="C251" s="161"/>
      <c r="D251" s="162"/>
      <c r="E251" s="162"/>
      <c r="F251" s="162"/>
      <c r="G251" s="164"/>
      <c r="H251" s="164"/>
      <c r="I251" s="164"/>
      <c r="J251" s="164"/>
      <c r="K251" s="164"/>
      <c r="L251" s="164"/>
      <c r="M251" s="164"/>
      <c r="N251" s="164"/>
      <c r="O251" s="164"/>
      <c r="P251" s="164"/>
      <c r="Q251" s="164"/>
      <c r="R251" s="164"/>
      <c r="S251" s="164"/>
      <c r="T251" s="164"/>
    </row>
    <row r="252">
      <c r="A252" s="162"/>
      <c r="B252" s="138" t="str">
        <f t="shared" si="1"/>
        <v/>
      </c>
      <c r="C252" s="161"/>
      <c r="D252" s="162"/>
      <c r="E252" s="162"/>
      <c r="F252" s="162"/>
      <c r="G252" s="164"/>
      <c r="H252" s="164"/>
      <c r="I252" s="164"/>
      <c r="J252" s="164"/>
      <c r="K252" s="164"/>
      <c r="L252" s="164"/>
      <c r="M252" s="164"/>
      <c r="N252" s="164"/>
      <c r="O252" s="164"/>
      <c r="P252" s="164"/>
      <c r="Q252" s="164"/>
      <c r="R252" s="164"/>
      <c r="S252" s="164"/>
      <c r="T252" s="164"/>
    </row>
    <row r="253">
      <c r="A253" s="162"/>
      <c r="B253" s="138" t="str">
        <f t="shared" si="1"/>
        <v/>
      </c>
      <c r="C253" s="161"/>
      <c r="D253" s="162"/>
      <c r="E253" s="162"/>
      <c r="F253" s="162"/>
      <c r="G253" s="164"/>
      <c r="H253" s="164"/>
      <c r="I253" s="164"/>
      <c r="J253" s="164"/>
      <c r="K253" s="164"/>
      <c r="L253" s="164"/>
      <c r="M253" s="164"/>
      <c r="N253" s="164"/>
      <c r="O253" s="164"/>
      <c r="P253" s="164"/>
      <c r="Q253" s="164"/>
      <c r="R253" s="164"/>
      <c r="S253" s="164"/>
      <c r="T253" s="164"/>
    </row>
    <row r="254">
      <c r="A254" s="162"/>
      <c r="B254" s="138" t="str">
        <f t="shared" si="1"/>
        <v/>
      </c>
      <c r="C254" s="161"/>
      <c r="D254" s="162"/>
      <c r="E254" s="162"/>
      <c r="F254" s="162"/>
      <c r="G254" s="164"/>
      <c r="H254" s="164"/>
      <c r="I254" s="164"/>
      <c r="J254" s="164"/>
      <c r="K254" s="164"/>
      <c r="L254" s="164"/>
      <c r="M254" s="164"/>
      <c r="N254" s="164"/>
      <c r="O254" s="164"/>
      <c r="P254" s="164"/>
      <c r="Q254" s="164"/>
      <c r="R254" s="164"/>
      <c r="S254" s="164"/>
      <c r="T254" s="164"/>
    </row>
    <row r="255">
      <c r="A255" s="162"/>
      <c r="B255" s="138" t="str">
        <f t="shared" si="1"/>
        <v/>
      </c>
      <c r="C255" s="161"/>
      <c r="D255" s="162"/>
      <c r="E255" s="162"/>
      <c r="F255" s="162"/>
      <c r="G255" s="164"/>
      <c r="H255" s="164"/>
      <c r="I255" s="164"/>
      <c r="J255" s="164"/>
      <c r="K255" s="164"/>
      <c r="L255" s="164"/>
      <c r="M255" s="164"/>
      <c r="N255" s="164"/>
      <c r="O255" s="164"/>
      <c r="P255" s="164"/>
      <c r="Q255" s="164"/>
      <c r="R255" s="164"/>
      <c r="S255" s="164"/>
      <c r="T255" s="164"/>
    </row>
    <row r="256">
      <c r="A256" s="162"/>
      <c r="B256" s="138" t="str">
        <f t="shared" si="1"/>
        <v/>
      </c>
      <c r="C256" s="161"/>
      <c r="D256" s="162"/>
      <c r="E256" s="162"/>
      <c r="F256" s="162"/>
      <c r="G256" s="164"/>
      <c r="H256" s="164"/>
      <c r="I256" s="164"/>
      <c r="J256" s="164"/>
      <c r="K256" s="164"/>
      <c r="L256" s="164"/>
      <c r="M256" s="164"/>
      <c r="N256" s="164"/>
      <c r="O256" s="164"/>
      <c r="P256" s="164"/>
      <c r="Q256" s="164"/>
      <c r="R256" s="164"/>
      <c r="S256" s="164"/>
      <c r="T256" s="164"/>
    </row>
    <row r="257">
      <c r="A257" s="162"/>
      <c r="B257" s="138" t="str">
        <f t="shared" si="1"/>
        <v/>
      </c>
      <c r="C257" s="161"/>
      <c r="D257" s="162"/>
      <c r="E257" s="162"/>
      <c r="F257" s="162"/>
      <c r="G257" s="164"/>
      <c r="H257" s="164"/>
      <c r="I257" s="164"/>
      <c r="J257" s="164"/>
      <c r="K257" s="164"/>
      <c r="L257" s="164"/>
      <c r="M257" s="164"/>
      <c r="N257" s="164"/>
      <c r="O257" s="164"/>
      <c r="P257" s="164"/>
      <c r="Q257" s="164"/>
      <c r="R257" s="164"/>
      <c r="S257" s="164"/>
      <c r="T257" s="164"/>
    </row>
    <row r="258">
      <c r="A258" s="162"/>
      <c r="B258" s="138" t="str">
        <f t="shared" si="1"/>
        <v/>
      </c>
      <c r="C258" s="161"/>
      <c r="D258" s="162"/>
      <c r="E258" s="162"/>
      <c r="F258" s="162"/>
      <c r="G258" s="164"/>
      <c r="H258" s="164"/>
      <c r="I258" s="164"/>
      <c r="J258" s="164"/>
      <c r="K258" s="164"/>
      <c r="L258" s="164"/>
      <c r="M258" s="164"/>
      <c r="N258" s="164"/>
      <c r="O258" s="164"/>
      <c r="P258" s="164"/>
      <c r="Q258" s="164"/>
      <c r="R258" s="164"/>
      <c r="S258" s="164"/>
      <c r="T258" s="164"/>
    </row>
    <row r="259">
      <c r="A259" s="162"/>
      <c r="B259" s="138" t="str">
        <f t="shared" si="1"/>
        <v/>
      </c>
      <c r="C259" s="161"/>
      <c r="D259" s="162"/>
      <c r="E259" s="162"/>
      <c r="F259" s="162"/>
      <c r="G259" s="164"/>
      <c r="H259" s="164"/>
      <c r="I259" s="164"/>
      <c r="J259" s="164"/>
      <c r="K259" s="164"/>
      <c r="L259" s="164"/>
      <c r="M259" s="164"/>
      <c r="N259" s="164"/>
      <c r="O259" s="164"/>
      <c r="P259" s="164"/>
      <c r="Q259" s="164"/>
      <c r="R259" s="164"/>
      <c r="S259" s="164"/>
      <c r="T259" s="164"/>
    </row>
    <row r="260">
      <c r="A260" s="162"/>
      <c r="B260" s="138" t="str">
        <f t="shared" si="1"/>
        <v/>
      </c>
      <c r="C260" s="161"/>
      <c r="D260" s="162"/>
      <c r="E260" s="162"/>
      <c r="F260" s="162"/>
      <c r="G260" s="164"/>
      <c r="H260" s="164"/>
      <c r="I260" s="164"/>
      <c r="J260" s="164"/>
      <c r="K260" s="164"/>
      <c r="L260" s="164"/>
      <c r="M260" s="164"/>
      <c r="N260" s="164"/>
      <c r="O260" s="164"/>
      <c r="P260" s="164"/>
      <c r="Q260" s="164"/>
      <c r="R260" s="164"/>
      <c r="S260" s="164"/>
      <c r="T260" s="164"/>
    </row>
    <row r="261">
      <c r="A261" s="162"/>
      <c r="B261" s="138" t="str">
        <f t="shared" si="1"/>
        <v/>
      </c>
      <c r="C261" s="161"/>
      <c r="D261" s="162"/>
      <c r="E261" s="162"/>
      <c r="F261" s="162"/>
      <c r="G261" s="164"/>
      <c r="H261" s="164"/>
      <c r="I261" s="164"/>
      <c r="J261" s="164"/>
      <c r="K261" s="164"/>
      <c r="L261" s="164"/>
      <c r="M261" s="164"/>
      <c r="N261" s="164"/>
      <c r="O261" s="164"/>
      <c r="P261" s="164"/>
      <c r="Q261" s="164"/>
      <c r="R261" s="164"/>
      <c r="S261" s="164"/>
      <c r="T261" s="164"/>
    </row>
    <row r="262">
      <c r="A262" s="162"/>
      <c r="B262" s="138" t="str">
        <f t="shared" si="1"/>
        <v/>
      </c>
      <c r="C262" s="161"/>
      <c r="D262" s="162"/>
      <c r="E262" s="162"/>
      <c r="F262" s="162"/>
      <c r="G262" s="164"/>
      <c r="H262" s="164"/>
      <c r="I262" s="164"/>
      <c r="J262" s="164"/>
      <c r="K262" s="164"/>
      <c r="L262" s="164"/>
      <c r="M262" s="164"/>
      <c r="N262" s="164"/>
      <c r="O262" s="164"/>
      <c r="P262" s="164"/>
      <c r="Q262" s="164"/>
      <c r="R262" s="164"/>
      <c r="S262" s="164"/>
      <c r="T262" s="164"/>
    </row>
    <row r="263">
      <c r="A263" s="162"/>
      <c r="B263" s="138" t="str">
        <f t="shared" si="1"/>
        <v/>
      </c>
      <c r="C263" s="161"/>
      <c r="D263" s="162"/>
      <c r="E263" s="162"/>
      <c r="F263" s="162"/>
      <c r="G263" s="164"/>
      <c r="H263" s="164"/>
      <c r="I263" s="164"/>
      <c r="J263" s="164"/>
      <c r="K263" s="164"/>
      <c r="L263" s="164"/>
      <c r="M263" s="164"/>
      <c r="N263" s="164"/>
      <c r="O263" s="164"/>
      <c r="P263" s="164"/>
      <c r="Q263" s="164"/>
      <c r="R263" s="164"/>
      <c r="S263" s="164"/>
      <c r="T263" s="164"/>
    </row>
    <row r="264">
      <c r="A264" s="162"/>
      <c r="B264" s="138" t="str">
        <f t="shared" si="1"/>
        <v/>
      </c>
      <c r="C264" s="161"/>
      <c r="D264" s="162"/>
      <c r="E264" s="162"/>
      <c r="F264" s="162"/>
      <c r="G264" s="164"/>
      <c r="H264" s="164"/>
      <c r="I264" s="164"/>
      <c r="J264" s="164"/>
      <c r="K264" s="164"/>
      <c r="L264" s="164"/>
      <c r="M264" s="164"/>
      <c r="N264" s="164"/>
      <c r="O264" s="164"/>
      <c r="P264" s="164"/>
      <c r="Q264" s="164"/>
      <c r="R264" s="164"/>
      <c r="S264" s="164"/>
      <c r="T264" s="164"/>
    </row>
    <row r="265">
      <c r="A265" s="162"/>
      <c r="B265" s="138" t="str">
        <f t="shared" si="1"/>
        <v/>
      </c>
      <c r="C265" s="161"/>
      <c r="D265" s="162"/>
      <c r="E265" s="162"/>
      <c r="F265" s="162"/>
      <c r="G265" s="164"/>
      <c r="H265" s="164"/>
      <c r="I265" s="164"/>
      <c r="J265" s="164"/>
      <c r="K265" s="164"/>
      <c r="L265" s="164"/>
      <c r="M265" s="164"/>
      <c r="N265" s="164"/>
      <c r="O265" s="164"/>
      <c r="P265" s="164"/>
      <c r="Q265" s="164"/>
      <c r="R265" s="164"/>
      <c r="S265" s="164"/>
      <c r="T265" s="164"/>
    </row>
    <row r="266">
      <c r="A266" s="162"/>
      <c r="B266" s="138" t="str">
        <f t="shared" si="1"/>
        <v/>
      </c>
      <c r="C266" s="161"/>
      <c r="D266" s="162"/>
      <c r="E266" s="162"/>
      <c r="F266" s="162"/>
      <c r="G266" s="164"/>
      <c r="H266" s="164"/>
      <c r="I266" s="164"/>
      <c r="J266" s="164"/>
      <c r="K266" s="164"/>
      <c r="L266" s="164"/>
      <c r="M266" s="164"/>
      <c r="N266" s="164"/>
      <c r="O266" s="164"/>
      <c r="P266" s="164"/>
      <c r="Q266" s="164"/>
      <c r="R266" s="164"/>
      <c r="S266" s="164"/>
      <c r="T266" s="164"/>
    </row>
    <row r="267">
      <c r="A267" s="162"/>
      <c r="B267" s="138" t="str">
        <f t="shared" si="1"/>
        <v/>
      </c>
      <c r="C267" s="161"/>
      <c r="D267" s="162"/>
      <c r="E267" s="162"/>
      <c r="F267" s="162"/>
      <c r="G267" s="164"/>
      <c r="H267" s="164"/>
      <c r="I267" s="164"/>
      <c r="J267" s="164"/>
      <c r="K267" s="164"/>
      <c r="L267" s="164"/>
      <c r="M267" s="164"/>
      <c r="N267" s="164"/>
      <c r="O267" s="164"/>
      <c r="P267" s="164"/>
      <c r="Q267" s="164"/>
      <c r="R267" s="164"/>
      <c r="S267" s="164"/>
      <c r="T267" s="164"/>
    </row>
    <row r="268">
      <c r="A268" s="162"/>
      <c r="B268" s="138" t="str">
        <f t="shared" si="1"/>
        <v/>
      </c>
      <c r="C268" s="161"/>
      <c r="D268" s="162"/>
      <c r="E268" s="162"/>
      <c r="F268" s="162"/>
      <c r="G268" s="164"/>
      <c r="H268" s="164"/>
      <c r="I268" s="164"/>
      <c r="J268" s="164"/>
      <c r="K268" s="164"/>
      <c r="L268" s="164"/>
      <c r="M268" s="164"/>
      <c r="N268" s="164"/>
      <c r="O268" s="164"/>
      <c r="P268" s="164"/>
      <c r="Q268" s="164"/>
      <c r="R268" s="164"/>
      <c r="S268" s="164"/>
      <c r="T268" s="164"/>
    </row>
    <row r="269">
      <c r="A269" s="162"/>
      <c r="B269" s="138" t="str">
        <f t="shared" si="1"/>
        <v/>
      </c>
      <c r="C269" s="161"/>
      <c r="D269" s="162"/>
      <c r="E269" s="162"/>
      <c r="F269" s="162"/>
      <c r="G269" s="164"/>
      <c r="H269" s="164"/>
      <c r="I269" s="164"/>
      <c r="J269" s="164"/>
      <c r="K269" s="164"/>
      <c r="L269" s="164"/>
      <c r="M269" s="164"/>
      <c r="N269" s="164"/>
      <c r="O269" s="164"/>
      <c r="P269" s="164"/>
      <c r="Q269" s="164"/>
      <c r="R269" s="164"/>
      <c r="S269" s="164"/>
      <c r="T269" s="164"/>
    </row>
    <row r="270">
      <c r="A270" s="162"/>
      <c r="B270" s="138" t="str">
        <f t="shared" si="1"/>
        <v/>
      </c>
      <c r="C270" s="161"/>
      <c r="D270" s="162"/>
      <c r="E270" s="162"/>
      <c r="F270" s="162"/>
      <c r="G270" s="164"/>
      <c r="H270" s="164"/>
      <c r="I270" s="164"/>
      <c r="J270" s="164"/>
      <c r="K270" s="164"/>
      <c r="L270" s="164"/>
      <c r="M270" s="164"/>
      <c r="N270" s="164"/>
      <c r="O270" s="164"/>
      <c r="P270" s="164"/>
      <c r="Q270" s="164"/>
      <c r="R270" s="164"/>
      <c r="S270" s="164"/>
      <c r="T270" s="164"/>
    </row>
    <row r="271">
      <c r="A271" s="162"/>
      <c r="B271" s="138" t="str">
        <f t="shared" si="1"/>
        <v/>
      </c>
      <c r="C271" s="161"/>
      <c r="D271" s="162"/>
      <c r="E271" s="162"/>
      <c r="F271" s="162"/>
      <c r="G271" s="164"/>
      <c r="H271" s="164"/>
      <c r="I271" s="164"/>
      <c r="J271" s="164"/>
      <c r="K271" s="164"/>
      <c r="L271" s="164"/>
      <c r="M271" s="164"/>
      <c r="N271" s="164"/>
      <c r="O271" s="164"/>
      <c r="P271" s="164"/>
      <c r="Q271" s="164"/>
      <c r="R271" s="164"/>
      <c r="S271" s="164"/>
      <c r="T271" s="164"/>
    </row>
    <row r="272">
      <c r="A272" s="162"/>
      <c r="B272" s="138" t="str">
        <f t="shared" si="1"/>
        <v/>
      </c>
      <c r="C272" s="161"/>
      <c r="D272" s="162"/>
      <c r="E272" s="162"/>
      <c r="F272" s="162"/>
      <c r="G272" s="164"/>
      <c r="H272" s="164"/>
      <c r="I272" s="164"/>
      <c r="J272" s="164"/>
      <c r="K272" s="164"/>
      <c r="L272" s="164"/>
      <c r="M272" s="164"/>
      <c r="N272" s="164"/>
      <c r="O272" s="164"/>
      <c r="P272" s="164"/>
      <c r="Q272" s="164"/>
      <c r="R272" s="164"/>
      <c r="S272" s="164"/>
      <c r="T272" s="164"/>
    </row>
    <row r="273">
      <c r="A273" s="162"/>
      <c r="B273" s="138" t="str">
        <f t="shared" si="1"/>
        <v/>
      </c>
      <c r="C273" s="161"/>
      <c r="D273" s="162"/>
      <c r="E273" s="162"/>
      <c r="F273" s="162"/>
      <c r="G273" s="164"/>
      <c r="H273" s="164"/>
      <c r="I273" s="164"/>
      <c r="J273" s="164"/>
      <c r="K273" s="164"/>
      <c r="L273" s="164"/>
      <c r="M273" s="164"/>
      <c r="N273" s="164"/>
      <c r="O273" s="164"/>
      <c r="P273" s="164"/>
      <c r="Q273" s="164"/>
      <c r="R273" s="164"/>
      <c r="S273" s="164"/>
      <c r="T273" s="164"/>
    </row>
    <row r="274">
      <c r="A274" s="162"/>
      <c r="B274" s="138" t="str">
        <f t="shared" si="1"/>
        <v/>
      </c>
      <c r="C274" s="161"/>
      <c r="D274" s="162"/>
      <c r="E274" s="162"/>
      <c r="F274" s="162"/>
      <c r="G274" s="164"/>
      <c r="H274" s="164"/>
      <c r="I274" s="164"/>
      <c r="J274" s="164"/>
      <c r="K274" s="164"/>
      <c r="L274" s="164"/>
      <c r="M274" s="164"/>
      <c r="N274" s="164"/>
      <c r="O274" s="164"/>
      <c r="P274" s="164"/>
      <c r="Q274" s="164"/>
      <c r="R274" s="164"/>
      <c r="S274" s="164"/>
      <c r="T274" s="164"/>
    </row>
    <row r="275">
      <c r="A275" s="162"/>
      <c r="B275" s="138" t="str">
        <f t="shared" si="1"/>
        <v/>
      </c>
      <c r="C275" s="161"/>
      <c r="D275" s="162"/>
      <c r="E275" s="162"/>
      <c r="F275" s="162"/>
      <c r="G275" s="164"/>
      <c r="H275" s="164"/>
      <c r="I275" s="164"/>
      <c r="J275" s="164"/>
      <c r="K275" s="164"/>
      <c r="L275" s="164"/>
      <c r="M275" s="164"/>
      <c r="N275" s="164"/>
      <c r="O275" s="164"/>
      <c r="P275" s="164"/>
      <c r="Q275" s="164"/>
      <c r="R275" s="164"/>
      <c r="S275" s="164"/>
      <c r="T275" s="164"/>
    </row>
    <row r="276">
      <c r="A276" s="162"/>
      <c r="B276" s="138" t="str">
        <f t="shared" si="1"/>
        <v/>
      </c>
      <c r="C276" s="161"/>
      <c r="D276" s="162"/>
      <c r="E276" s="162"/>
      <c r="F276" s="162"/>
      <c r="G276" s="164"/>
      <c r="H276" s="164"/>
      <c r="I276" s="164"/>
      <c r="J276" s="164"/>
      <c r="K276" s="164"/>
      <c r="L276" s="164"/>
      <c r="M276" s="164"/>
      <c r="N276" s="164"/>
      <c r="O276" s="164"/>
      <c r="P276" s="164"/>
      <c r="Q276" s="164"/>
      <c r="R276" s="164"/>
      <c r="S276" s="164"/>
      <c r="T276" s="164"/>
    </row>
    <row r="277">
      <c r="A277" s="162"/>
      <c r="B277" s="138" t="str">
        <f t="shared" si="1"/>
        <v/>
      </c>
      <c r="C277" s="161"/>
      <c r="D277" s="162"/>
      <c r="E277" s="162"/>
      <c r="F277" s="162"/>
      <c r="G277" s="164"/>
      <c r="H277" s="164"/>
      <c r="I277" s="164"/>
      <c r="J277" s="164"/>
      <c r="K277" s="164"/>
      <c r="L277" s="164"/>
      <c r="M277" s="164"/>
      <c r="N277" s="164"/>
      <c r="O277" s="164"/>
      <c r="P277" s="164"/>
      <c r="Q277" s="164"/>
      <c r="R277" s="164"/>
      <c r="S277" s="164"/>
      <c r="T277" s="164"/>
    </row>
    <row r="278">
      <c r="A278" s="162"/>
      <c r="B278" s="138" t="str">
        <f t="shared" si="1"/>
        <v/>
      </c>
      <c r="C278" s="161"/>
      <c r="D278" s="162"/>
      <c r="E278" s="162"/>
      <c r="F278" s="162"/>
      <c r="G278" s="164"/>
      <c r="H278" s="164"/>
      <c r="I278" s="164"/>
      <c r="J278" s="164"/>
      <c r="K278" s="164"/>
      <c r="L278" s="164"/>
      <c r="M278" s="164"/>
      <c r="N278" s="164"/>
      <c r="O278" s="164"/>
      <c r="P278" s="164"/>
      <c r="Q278" s="164"/>
      <c r="R278" s="164"/>
      <c r="S278" s="164"/>
      <c r="T278" s="164"/>
    </row>
    <row r="279">
      <c r="A279" s="162"/>
      <c r="B279" s="138" t="str">
        <f t="shared" si="1"/>
        <v/>
      </c>
      <c r="C279" s="161"/>
      <c r="D279" s="162"/>
      <c r="E279" s="162"/>
      <c r="F279" s="162"/>
      <c r="G279" s="164"/>
      <c r="H279" s="164"/>
      <c r="I279" s="164"/>
      <c r="J279" s="164"/>
      <c r="K279" s="164"/>
      <c r="L279" s="164"/>
      <c r="M279" s="164"/>
      <c r="N279" s="164"/>
      <c r="O279" s="164"/>
      <c r="P279" s="164"/>
      <c r="Q279" s="164"/>
      <c r="R279" s="164"/>
      <c r="S279" s="164"/>
      <c r="T279" s="164"/>
    </row>
    <row r="280">
      <c r="A280" s="162"/>
      <c r="B280" s="138" t="str">
        <f t="shared" si="1"/>
        <v/>
      </c>
      <c r="C280" s="161"/>
      <c r="D280" s="162"/>
      <c r="E280" s="162"/>
      <c r="F280" s="162"/>
      <c r="G280" s="164"/>
      <c r="H280" s="164"/>
      <c r="I280" s="164"/>
      <c r="J280" s="164"/>
      <c r="K280" s="164"/>
      <c r="L280" s="164"/>
      <c r="M280" s="164"/>
      <c r="N280" s="164"/>
      <c r="O280" s="164"/>
      <c r="P280" s="164"/>
      <c r="Q280" s="164"/>
      <c r="R280" s="164"/>
      <c r="S280" s="164"/>
      <c r="T280" s="164"/>
    </row>
    <row r="281">
      <c r="A281" s="162"/>
      <c r="B281" s="138" t="str">
        <f t="shared" si="1"/>
        <v/>
      </c>
      <c r="C281" s="161"/>
      <c r="D281" s="162"/>
      <c r="E281" s="162"/>
      <c r="F281" s="162"/>
      <c r="G281" s="164"/>
      <c r="H281" s="164"/>
      <c r="I281" s="164"/>
      <c r="J281" s="164"/>
      <c r="K281" s="164"/>
      <c r="L281" s="164"/>
      <c r="M281" s="164"/>
      <c r="N281" s="164"/>
      <c r="O281" s="164"/>
      <c r="P281" s="164"/>
      <c r="Q281" s="164"/>
      <c r="R281" s="164"/>
      <c r="S281" s="164"/>
      <c r="T281" s="164"/>
    </row>
    <row r="282">
      <c r="A282" s="162"/>
      <c r="B282" s="138" t="str">
        <f t="shared" si="1"/>
        <v/>
      </c>
      <c r="C282" s="161"/>
      <c r="D282" s="162"/>
      <c r="E282" s="162"/>
      <c r="F282" s="162"/>
      <c r="G282" s="164"/>
      <c r="H282" s="164"/>
      <c r="I282" s="164"/>
      <c r="J282" s="164"/>
      <c r="K282" s="164"/>
      <c r="L282" s="164"/>
      <c r="M282" s="164"/>
      <c r="N282" s="164"/>
      <c r="O282" s="164"/>
      <c r="P282" s="164"/>
      <c r="Q282" s="164"/>
      <c r="R282" s="164"/>
      <c r="S282" s="164"/>
      <c r="T282" s="164"/>
    </row>
    <row r="283">
      <c r="A283" s="162"/>
      <c r="B283" s="138" t="str">
        <f t="shared" si="1"/>
        <v/>
      </c>
      <c r="C283" s="161"/>
      <c r="D283" s="162"/>
      <c r="E283" s="162"/>
      <c r="F283" s="162"/>
      <c r="G283" s="164"/>
      <c r="H283" s="164"/>
      <c r="I283" s="164"/>
      <c r="J283" s="164"/>
      <c r="K283" s="164"/>
      <c r="L283" s="164"/>
      <c r="M283" s="164"/>
      <c r="N283" s="164"/>
      <c r="O283" s="164"/>
      <c r="P283" s="164"/>
      <c r="Q283" s="164"/>
      <c r="R283" s="164"/>
      <c r="S283" s="164"/>
      <c r="T283" s="164"/>
    </row>
    <row r="284">
      <c r="A284" s="162"/>
      <c r="B284" s="138" t="str">
        <f t="shared" si="1"/>
        <v/>
      </c>
      <c r="C284" s="161"/>
      <c r="D284" s="162"/>
      <c r="E284" s="162"/>
      <c r="F284" s="162"/>
      <c r="G284" s="164"/>
      <c r="H284" s="164"/>
      <c r="I284" s="164"/>
      <c r="J284" s="164"/>
      <c r="K284" s="164"/>
      <c r="L284" s="164"/>
      <c r="M284" s="164"/>
      <c r="N284" s="164"/>
      <c r="O284" s="164"/>
      <c r="P284" s="164"/>
      <c r="Q284" s="164"/>
      <c r="R284" s="164"/>
      <c r="S284" s="164"/>
      <c r="T284" s="164"/>
    </row>
    <row r="285">
      <c r="A285" s="162"/>
      <c r="B285" s="138" t="str">
        <f t="shared" si="1"/>
        <v/>
      </c>
      <c r="C285" s="161"/>
      <c r="D285" s="162"/>
      <c r="E285" s="162"/>
      <c r="F285" s="162"/>
      <c r="G285" s="164"/>
      <c r="H285" s="164"/>
      <c r="I285" s="164"/>
      <c r="J285" s="164"/>
      <c r="K285" s="164"/>
      <c r="L285" s="164"/>
      <c r="M285" s="164"/>
      <c r="N285" s="164"/>
      <c r="O285" s="164"/>
      <c r="P285" s="164"/>
      <c r="Q285" s="164"/>
      <c r="R285" s="164"/>
      <c r="S285" s="164"/>
      <c r="T285" s="164"/>
    </row>
    <row r="286">
      <c r="A286" s="162"/>
      <c r="B286" s="138" t="str">
        <f t="shared" si="1"/>
        <v/>
      </c>
      <c r="C286" s="161"/>
      <c r="D286" s="162"/>
      <c r="E286" s="162"/>
      <c r="F286" s="162"/>
      <c r="G286" s="164"/>
      <c r="H286" s="164"/>
      <c r="I286" s="164"/>
      <c r="J286" s="164"/>
      <c r="K286" s="164"/>
      <c r="L286" s="164"/>
      <c r="M286" s="164"/>
      <c r="N286" s="164"/>
      <c r="O286" s="164"/>
      <c r="P286" s="164"/>
      <c r="Q286" s="164"/>
      <c r="R286" s="164"/>
      <c r="S286" s="164"/>
      <c r="T286" s="164"/>
    </row>
    <row r="287">
      <c r="A287" s="162"/>
      <c r="B287" s="138" t="str">
        <f t="shared" si="1"/>
        <v/>
      </c>
      <c r="C287" s="161"/>
      <c r="D287" s="162"/>
      <c r="E287" s="162"/>
      <c r="F287" s="162"/>
      <c r="G287" s="164"/>
      <c r="H287" s="164"/>
      <c r="I287" s="164"/>
      <c r="J287" s="164"/>
      <c r="K287" s="164"/>
      <c r="L287" s="164"/>
      <c r="M287" s="164"/>
      <c r="N287" s="164"/>
      <c r="O287" s="164"/>
      <c r="P287" s="164"/>
      <c r="Q287" s="164"/>
      <c r="R287" s="164"/>
      <c r="S287" s="164"/>
      <c r="T287" s="164"/>
    </row>
    <row r="288">
      <c r="A288" s="162"/>
      <c r="B288" s="138" t="str">
        <f t="shared" si="1"/>
        <v/>
      </c>
      <c r="C288" s="161"/>
      <c r="D288" s="162"/>
      <c r="E288" s="162"/>
      <c r="F288" s="162"/>
      <c r="G288" s="164"/>
      <c r="H288" s="164"/>
      <c r="I288" s="164"/>
      <c r="J288" s="164"/>
      <c r="K288" s="164"/>
      <c r="L288" s="164"/>
      <c r="M288" s="164"/>
      <c r="N288" s="164"/>
      <c r="O288" s="164"/>
      <c r="P288" s="164"/>
      <c r="Q288" s="164"/>
      <c r="R288" s="164"/>
      <c r="S288" s="164"/>
      <c r="T288" s="164"/>
    </row>
    <row r="289">
      <c r="A289" s="162"/>
      <c r="B289" s="138" t="str">
        <f t="shared" si="1"/>
        <v/>
      </c>
      <c r="C289" s="161"/>
      <c r="D289" s="162"/>
      <c r="E289" s="162"/>
      <c r="F289" s="162"/>
      <c r="G289" s="164"/>
      <c r="H289" s="164"/>
      <c r="I289" s="164"/>
      <c r="J289" s="164"/>
      <c r="K289" s="164"/>
      <c r="L289" s="164"/>
      <c r="M289" s="164"/>
      <c r="N289" s="164"/>
      <c r="O289" s="164"/>
      <c r="P289" s="164"/>
      <c r="Q289" s="164"/>
      <c r="R289" s="164"/>
      <c r="S289" s="164"/>
      <c r="T289" s="164"/>
    </row>
    <row r="290">
      <c r="A290" s="162"/>
      <c r="B290" s="138" t="str">
        <f t="shared" si="1"/>
        <v/>
      </c>
      <c r="C290" s="161"/>
      <c r="D290" s="162"/>
      <c r="E290" s="162"/>
      <c r="F290" s="162"/>
      <c r="G290" s="164"/>
      <c r="H290" s="164"/>
      <c r="I290" s="164"/>
      <c r="J290" s="164"/>
      <c r="K290" s="164"/>
      <c r="L290" s="164"/>
      <c r="M290" s="164"/>
      <c r="N290" s="164"/>
      <c r="O290" s="164"/>
      <c r="P290" s="164"/>
      <c r="Q290" s="164"/>
      <c r="R290" s="164"/>
      <c r="S290" s="164"/>
      <c r="T290" s="164"/>
    </row>
    <row r="291">
      <c r="A291" s="162"/>
      <c r="B291" s="138" t="str">
        <f t="shared" si="1"/>
        <v/>
      </c>
      <c r="C291" s="161"/>
      <c r="D291" s="162"/>
      <c r="E291" s="162"/>
      <c r="F291" s="162"/>
      <c r="G291" s="164"/>
      <c r="H291" s="164"/>
      <c r="I291" s="164"/>
      <c r="J291" s="164"/>
      <c r="K291" s="164"/>
      <c r="L291" s="164"/>
      <c r="M291" s="164"/>
      <c r="N291" s="164"/>
      <c r="O291" s="164"/>
      <c r="P291" s="164"/>
      <c r="Q291" s="164"/>
      <c r="R291" s="164"/>
      <c r="S291" s="164"/>
      <c r="T291" s="164"/>
    </row>
    <row r="292">
      <c r="A292" s="162"/>
      <c r="B292" s="138" t="str">
        <f t="shared" si="1"/>
        <v/>
      </c>
      <c r="C292" s="161"/>
      <c r="D292" s="162"/>
      <c r="E292" s="162"/>
      <c r="F292" s="162"/>
      <c r="G292" s="164"/>
      <c r="H292" s="164"/>
      <c r="I292" s="164"/>
      <c r="J292" s="164"/>
      <c r="K292" s="164"/>
      <c r="L292" s="164"/>
      <c r="M292" s="164"/>
      <c r="N292" s="164"/>
      <c r="O292" s="164"/>
      <c r="P292" s="164"/>
      <c r="Q292" s="164"/>
      <c r="R292" s="164"/>
      <c r="S292" s="164"/>
      <c r="T292" s="164"/>
    </row>
    <row r="293">
      <c r="A293" s="162"/>
      <c r="B293" s="138" t="str">
        <f t="shared" si="1"/>
        <v/>
      </c>
      <c r="C293" s="161"/>
      <c r="D293" s="162"/>
      <c r="E293" s="162"/>
      <c r="F293" s="162"/>
      <c r="G293" s="164"/>
      <c r="H293" s="164"/>
      <c r="I293" s="164"/>
      <c r="J293" s="164"/>
      <c r="K293" s="164"/>
      <c r="L293" s="164"/>
      <c r="M293" s="164"/>
      <c r="N293" s="164"/>
      <c r="O293" s="164"/>
      <c r="P293" s="164"/>
      <c r="Q293" s="164"/>
      <c r="R293" s="164"/>
      <c r="S293" s="164"/>
      <c r="T293" s="164"/>
    </row>
    <row r="294">
      <c r="A294" s="162"/>
      <c r="B294" s="138" t="str">
        <f t="shared" si="1"/>
        <v/>
      </c>
      <c r="C294" s="161"/>
      <c r="D294" s="162"/>
      <c r="E294" s="162"/>
      <c r="F294" s="162"/>
      <c r="G294" s="164"/>
      <c r="H294" s="164"/>
      <c r="I294" s="164"/>
      <c r="J294" s="164"/>
      <c r="K294" s="164"/>
      <c r="L294" s="164"/>
      <c r="M294" s="164"/>
      <c r="N294" s="164"/>
      <c r="O294" s="164"/>
      <c r="P294" s="164"/>
      <c r="Q294" s="164"/>
      <c r="R294" s="164"/>
      <c r="S294" s="164"/>
      <c r="T294" s="164"/>
    </row>
    <row r="295">
      <c r="A295" s="162"/>
      <c r="B295" s="138" t="str">
        <f t="shared" si="1"/>
        <v/>
      </c>
      <c r="C295" s="161"/>
      <c r="D295" s="162"/>
      <c r="E295" s="162"/>
      <c r="F295" s="162"/>
      <c r="G295" s="164"/>
      <c r="H295" s="164"/>
      <c r="I295" s="164"/>
      <c r="J295" s="164"/>
      <c r="K295" s="164"/>
      <c r="L295" s="164"/>
      <c r="M295" s="164"/>
      <c r="N295" s="164"/>
      <c r="O295" s="164"/>
      <c r="P295" s="164"/>
      <c r="Q295" s="164"/>
      <c r="R295" s="164"/>
      <c r="S295" s="164"/>
      <c r="T295" s="164"/>
    </row>
    <row r="296">
      <c r="A296" s="162"/>
      <c r="B296" s="138" t="str">
        <f t="shared" si="1"/>
        <v/>
      </c>
      <c r="C296" s="161"/>
      <c r="D296" s="162"/>
      <c r="E296" s="162"/>
      <c r="F296" s="162"/>
      <c r="G296" s="164"/>
      <c r="H296" s="164"/>
      <c r="I296" s="164"/>
      <c r="J296" s="164"/>
      <c r="K296" s="164"/>
      <c r="L296" s="164"/>
      <c r="M296" s="164"/>
      <c r="N296" s="164"/>
      <c r="O296" s="164"/>
      <c r="P296" s="164"/>
      <c r="Q296" s="164"/>
      <c r="R296" s="164"/>
      <c r="S296" s="164"/>
      <c r="T296" s="164"/>
    </row>
    <row r="297">
      <c r="A297" s="162"/>
      <c r="B297" s="138" t="str">
        <f t="shared" si="1"/>
        <v/>
      </c>
      <c r="C297" s="161"/>
      <c r="D297" s="162"/>
      <c r="E297" s="162"/>
      <c r="F297" s="162"/>
      <c r="G297" s="164"/>
      <c r="H297" s="164"/>
      <c r="I297" s="164"/>
      <c r="J297" s="164"/>
      <c r="K297" s="164"/>
      <c r="L297" s="164"/>
      <c r="M297" s="164"/>
      <c r="N297" s="164"/>
      <c r="O297" s="164"/>
      <c r="P297" s="164"/>
      <c r="Q297" s="164"/>
      <c r="R297" s="164"/>
      <c r="S297" s="164"/>
      <c r="T297" s="164"/>
    </row>
    <row r="298">
      <c r="A298" s="162"/>
      <c r="B298" s="138" t="str">
        <f t="shared" si="1"/>
        <v/>
      </c>
      <c r="C298" s="161"/>
      <c r="D298" s="162"/>
      <c r="E298" s="162"/>
      <c r="F298" s="162"/>
      <c r="G298" s="164"/>
      <c r="H298" s="164"/>
      <c r="I298" s="164"/>
      <c r="J298" s="164"/>
      <c r="K298" s="164"/>
      <c r="L298" s="164"/>
      <c r="M298" s="164"/>
      <c r="N298" s="164"/>
      <c r="O298" s="164"/>
      <c r="P298" s="164"/>
      <c r="Q298" s="164"/>
      <c r="R298" s="164"/>
      <c r="S298" s="164"/>
      <c r="T298" s="164"/>
    </row>
    <row r="299">
      <c r="A299" s="162"/>
      <c r="B299" s="138" t="str">
        <f t="shared" si="1"/>
        <v/>
      </c>
      <c r="C299" s="161"/>
      <c r="D299" s="162"/>
      <c r="E299" s="162"/>
      <c r="F299" s="162"/>
      <c r="G299" s="164"/>
      <c r="H299" s="164"/>
      <c r="I299" s="164"/>
      <c r="J299" s="164"/>
      <c r="K299" s="164"/>
      <c r="L299" s="164"/>
      <c r="M299" s="164"/>
      <c r="N299" s="164"/>
      <c r="O299" s="164"/>
      <c r="P299" s="164"/>
      <c r="Q299" s="164"/>
      <c r="R299" s="164"/>
      <c r="S299" s="164"/>
      <c r="T299" s="164"/>
    </row>
    <row r="300">
      <c r="A300" s="162"/>
      <c r="B300" s="138" t="str">
        <f t="shared" si="1"/>
        <v/>
      </c>
      <c r="C300" s="161"/>
      <c r="D300" s="162"/>
      <c r="E300" s="162"/>
      <c r="F300" s="162"/>
      <c r="G300" s="164"/>
      <c r="H300" s="164"/>
      <c r="I300" s="164"/>
      <c r="J300" s="164"/>
      <c r="K300" s="164"/>
      <c r="L300" s="164"/>
      <c r="M300" s="164"/>
      <c r="N300" s="164"/>
      <c r="O300" s="164"/>
      <c r="P300" s="164"/>
      <c r="Q300" s="164"/>
      <c r="R300" s="164"/>
      <c r="S300" s="164"/>
      <c r="T300" s="164"/>
    </row>
    <row r="301">
      <c r="A301" s="162"/>
      <c r="B301" s="138" t="str">
        <f t="shared" si="1"/>
        <v/>
      </c>
      <c r="C301" s="161"/>
      <c r="D301" s="162"/>
      <c r="E301" s="162"/>
      <c r="F301" s="162"/>
      <c r="G301" s="164"/>
      <c r="H301" s="164"/>
      <c r="I301" s="164"/>
      <c r="J301" s="164"/>
      <c r="K301" s="164"/>
      <c r="L301" s="164"/>
      <c r="M301" s="164"/>
      <c r="N301" s="164"/>
      <c r="O301" s="164"/>
      <c r="P301" s="164"/>
      <c r="Q301" s="164"/>
      <c r="R301" s="164"/>
      <c r="S301" s="164"/>
      <c r="T301" s="164"/>
    </row>
    <row r="302">
      <c r="A302" s="162"/>
      <c r="B302" s="138" t="str">
        <f t="shared" si="1"/>
        <v/>
      </c>
      <c r="C302" s="161"/>
      <c r="D302" s="162"/>
      <c r="E302" s="162"/>
      <c r="F302" s="162"/>
      <c r="G302" s="164"/>
      <c r="H302" s="164"/>
      <c r="I302" s="164"/>
      <c r="J302" s="164"/>
      <c r="K302" s="164"/>
      <c r="L302" s="164"/>
      <c r="M302" s="164"/>
      <c r="N302" s="164"/>
      <c r="O302" s="164"/>
      <c r="P302" s="164"/>
      <c r="Q302" s="164"/>
      <c r="R302" s="164"/>
      <c r="S302" s="164"/>
      <c r="T302" s="164"/>
    </row>
    <row r="303">
      <c r="A303" s="162"/>
      <c r="B303" s="138" t="str">
        <f t="shared" si="1"/>
        <v/>
      </c>
      <c r="C303" s="161"/>
      <c r="D303" s="162"/>
      <c r="E303" s="162"/>
      <c r="F303" s="162"/>
      <c r="G303" s="164"/>
      <c r="H303" s="164"/>
      <c r="I303" s="164"/>
      <c r="J303" s="164"/>
      <c r="K303" s="164"/>
      <c r="L303" s="164"/>
      <c r="M303" s="164"/>
      <c r="N303" s="164"/>
      <c r="O303" s="164"/>
      <c r="P303" s="164"/>
      <c r="Q303" s="164"/>
      <c r="R303" s="164"/>
      <c r="S303" s="164"/>
      <c r="T303" s="164"/>
    </row>
    <row r="304">
      <c r="A304" s="162"/>
      <c r="B304" s="138" t="str">
        <f t="shared" si="1"/>
        <v/>
      </c>
      <c r="C304" s="161"/>
      <c r="D304" s="162"/>
      <c r="E304" s="162"/>
      <c r="F304" s="162"/>
      <c r="G304" s="164"/>
      <c r="H304" s="164"/>
      <c r="I304" s="164"/>
      <c r="J304" s="164"/>
      <c r="K304" s="164"/>
      <c r="L304" s="164"/>
      <c r="M304" s="164"/>
      <c r="N304" s="164"/>
      <c r="O304" s="164"/>
      <c r="P304" s="164"/>
      <c r="Q304" s="164"/>
      <c r="R304" s="164"/>
      <c r="S304" s="164"/>
      <c r="T304" s="164"/>
    </row>
    <row r="305">
      <c r="A305" s="162"/>
      <c r="B305" s="138" t="str">
        <f t="shared" si="1"/>
        <v/>
      </c>
      <c r="C305" s="161"/>
      <c r="D305" s="162"/>
      <c r="E305" s="162"/>
      <c r="F305" s="162"/>
      <c r="G305" s="164"/>
      <c r="H305" s="164"/>
      <c r="I305" s="164"/>
      <c r="J305" s="164"/>
      <c r="K305" s="164"/>
      <c r="L305" s="164"/>
      <c r="M305" s="164"/>
      <c r="N305" s="164"/>
      <c r="O305" s="164"/>
      <c r="P305" s="164"/>
      <c r="Q305" s="164"/>
      <c r="R305" s="164"/>
      <c r="S305" s="164"/>
      <c r="T305" s="164"/>
    </row>
    <row r="306">
      <c r="A306" s="162"/>
      <c r="B306" s="138" t="str">
        <f t="shared" si="1"/>
        <v/>
      </c>
      <c r="C306" s="161"/>
      <c r="D306" s="162"/>
      <c r="E306" s="162"/>
      <c r="F306" s="162"/>
      <c r="G306" s="164"/>
      <c r="H306" s="164"/>
      <c r="I306" s="164"/>
      <c r="J306" s="164"/>
      <c r="K306" s="164"/>
      <c r="L306" s="164"/>
      <c r="M306" s="164"/>
      <c r="N306" s="164"/>
      <c r="O306" s="164"/>
      <c r="P306" s="164"/>
      <c r="Q306" s="164"/>
      <c r="R306" s="164"/>
      <c r="S306" s="164"/>
      <c r="T306" s="164"/>
    </row>
    <row r="307">
      <c r="A307" s="162"/>
      <c r="B307" s="138" t="str">
        <f t="shared" si="1"/>
        <v/>
      </c>
      <c r="C307" s="161"/>
      <c r="D307" s="162"/>
      <c r="E307" s="162"/>
      <c r="F307" s="162"/>
      <c r="G307" s="164"/>
      <c r="H307" s="164"/>
      <c r="I307" s="164"/>
      <c r="J307" s="164"/>
      <c r="K307" s="164"/>
      <c r="L307" s="164"/>
      <c r="M307" s="164"/>
      <c r="N307" s="164"/>
      <c r="O307" s="164"/>
      <c r="P307" s="164"/>
      <c r="Q307" s="164"/>
      <c r="R307" s="164"/>
      <c r="S307" s="164"/>
      <c r="T307" s="164"/>
    </row>
    <row r="308">
      <c r="A308" s="162"/>
      <c r="B308" s="138" t="str">
        <f t="shared" si="1"/>
        <v/>
      </c>
      <c r="C308" s="161"/>
      <c r="D308" s="162"/>
      <c r="E308" s="162"/>
      <c r="F308" s="162"/>
      <c r="G308" s="164"/>
      <c r="H308" s="164"/>
      <c r="I308" s="164"/>
      <c r="J308" s="164"/>
      <c r="K308" s="164"/>
      <c r="L308" s="164"/>
      <c r="M308" s="164"/>
      <c r="N308" s="164"/>
      <c r="O308" s="164"/>
      <c r="P308" s="164"/>
      <c r="Q308" s="164"/>
      <c r="R308" s="164"/>
      <c r="S308" s="164"/>
      <c r="T308" s="164"/>
    </row>
    <row r="309">
      <c r="A309" s="162"/>
      <c r="B309" s="138" t="str">
        <f t="shared" si="1"/>
        <v/>
      </c>
      <c r="C309" s="161"/>
      <c r="D309" s="162"/>
      <c r="E309" s="162"/>
      <c r="F309" s="162"/>
      <c r="G309" s="164"/>
      <c r="H309" s="164"/>
      <c r="I309" s="164"/>
      <c r="J309" s="164"/>
      <c r="K309" s="164"/>
      <c r="L309" s="164"/>
      <c r="M309" s="164"/>
      <c r="N309" s="164"/>
      <c r="O309" s="164"/>
      <c r="P309" s="164"/>
      <c r="Q309" s="164"/>
      <c r="R309" s="164"/>
      <c r="S309" s="164"/>
      <c r="T309" s="164"/>
    </row>
    <row r="310">
      <c r="A310" s="162"/>
      <c r="B310" s="138" t="str">
        <f t="shared" si="1"/>
        <v/>
      </c>
      <c r="C310" s="161"/>
      <c r="D310" s="162"/>
      <c r="E310" s="162"/>
      <c r="F310" s="162"/>
      <c r="G310" s="164"/>
      <c r="H310" s="164"/>
      <c r="I310" s="164"/>
      <c r="J310" s="164"/>
      <c r="K310" s="164"/>
      <c r="L310" s="164"/>
      <c r="M310" s="164"/>
      <c r="N310" s="164"/>
      <c r="O310" s="164"/>
      <c r="P310" s="164"/>
      <c r="Q310" s="164"/>
      <c r="R310" s="164"/>
      <c r="S310" s="164"/>
      <c r="T310" s="164"/>
    </row>
    <row r="311">
      <c r="A311" s="162"/>
      <c r="B311" s="138" t="str">
        <f t="shared" si="1"/>
        <v/>
      </c>
      <c r="C311" s="161"/>
      <c r="D311" s="162"/>
      <c r="E311" s="162"/>
      <c r="F311" s="162"/>
      <c r="G311" s="164"/>
      <c r="H311" s="164"/>
      <c r="I311" s="164"/>
      <c r="J311" s="164"/>
      <c r="K311" s="164"/>
      <c r="L311" s="164"/>
      <c r="M311" s="164"/>
      <c r="N311" s="164"/>
      <c r="O311" s="164"/>
      <c r="P311" s="164"/>
      <c r="Q311" s="164"/>
      <c r="R311" s="164"/>
      <c r="S311" s="164"/>
      <c r="T311" s="164"/>
    </row>
    <row r="312">
      <c r="A312" s="162"/>
      <c r="B312" s="138" t="str">
        <f t="shared" si="1"/>
        <v/>
      </c>
      <c r="C312" s="161"/>
      <c r="D312" s="162"/>
      <c r="E312" s="162"/>
      <c r="F312" s="162"/>
      <c r="G312" s="164"/>
      <c r="H312" s="164"/>
      <c r="I312" s="164"/>
      <c r="J312" s="164"/>
      <c r="K312" s="164"/>
      <c r="L312" s="164"/>
      <c r="M312" s="164"/>
      <c r="N312" s="164"/>
      <c r="O312" s="164"/>
      <c r="P312" s="164"/>
      <c r="Q312" s="164"/>
      <c r="R312" s="164"/>
      <c r="S312" s="164"/>
      <c r="T312" s="164"/>
    </row>
    <row r="313">
      <c r="A313" s="162"/>
      <c r="B313" s="138" t="str">
        <f t="shared" si="1"/>
        <v/>
      </c>
      <c r="C313" s="161"/>
      <c r="D313" s="162"/>
      <c r="E313" s="162"/>
      <c r="F313" s="162"/>
      <c r="G313" s="164"/>
      <c r="H313" s="164"/>
      <c r="I313" s="164"/>
      <c r="J313" s="164"/>
      <c r="K313" s="164"/>
      <c r="L313" s="164"/>
      <c r="M313" s="164"/>
      <c r="N313" s="164"/>
      <c r="O313" s="164"/>
      <c r="P313" s="164"/>
      <c r="Q313" s="164"/>
      <c r="R313" s="164"/>
      <c r="S313" s="164"/>
      <c r="T313" s="164"/>
    </row>
    <row r="314">
      <c r="A314" s="162"/>
      <c r="B314" s="138" t="str">
        <f t="shared" si="1"/>
        <v/>
      </c>
      <c r="C314" s="161"/>
      <c r="D314" s="162"/>
      <c r="E314" s="162"/>
      <c r="F314" s="162"/>
      <c r="G314" s="164"/>
      <c r="H314" s="164"/>
      <c r="I314" s="164"/>
      <c r="J314" s="164"/>
      <c r="K314" s="164"/>
      <c r="L314" s="164"/>
      <c r="M314" s="164"/>
      <c r="N314" s="164"/>
      <c r="O314" s="164"/>
      <c r="P314" s="164"/>
      <c r="Q314" s="164"/>
      <c r="R314" s="164"/>
      <c r="S314" s="164"/>
      <c r="T314" s="164"/>
    </row>
    <row r="315">
      <c r="A315" s="162"/>
      <c r="B315" s="138" t="str">
        <f t="shared" si="1"/>
        <v/>
      </c>
      <c r="C315" s="161"/>
      <c r="D315" s="162"/>
      <c r="E315" s="162"/>
      <c r="F315" s="162"/>
      <c r="G315" s="164"/>
      <c r="H315" s="164"/>
      <c r="I315" s="164"/>
      <c r="J315" s="164"/>
      <c r="K315" s="164"/>
      <c r="L315" s="164"/>
      <c r="M315" s="164"/>
      <c r="N315" s="164"/>
      <c r="O315" s="164"/>
      <c r="P315" s="164"/>
      <c r="Q315" s="164"/>
      <c r="R315" s="164"/>
      <c r="S315" s="164"/>
      <c r="T315" s="164"/>
    </row>
    <row r="316">
      <c r="A316" s="162"/>
      <c r="B316" s="138" t="str">
        <f t="shared" si="1"/>
        <v/>
      </c>
      <c r="C316" s="161"/>
      <c r="D316" s="162"/>
      <c r="E316" s="162"/>
      <c r="F316" s="162"/>
      <c r="G316" s="164"/>
      <c r="H316" s="164"/>
      <c r="I316" s="164"/>
      <c r="J316" s="164"/>
      <c r="K316" s="164"/>
      <c r="L316" s="164"/>
      <c r="M316" s="164"/>
      <c r="N316" s="164"/>
      <c r="O316" s="164"/>
      <c r="P316" s="164"/>
      <c r="Q316" s="164"/>
      <c r="R316" s="164"/>
      <c r="S316" s="164"/>
      <c r="T316" s="164"/>
    </row>
    <row r="317">
      <c r="A317" s="162"/>
      <c r="B317" s="138" t="str">
        <f t="shared" si="1"/>
        <v/>
      </c>
      <c r="C317" s="161"/>
      <c r="D317" s="162"/>
      <c r="E317" s="162"/>
      <c r="F317" s="162"/>
      <c r="G317" s="164"/>
      <c r="H317" s="164"/>
      <c r="I317" s="164"/>
      <c r="J317" s="164"/>
      <c r="K317" s="164"/>
      <c r="L317" s="164"/>
      <c r="M317" s="164"/>
      <c r="N317" s="164"/>
      <c r="O317" s="164"/>
      <c r="P317" s="164"/>
      <c r="Q317" s="164"/>
      <c r="R317" s="164"/>
      <c r="S317" s="164"/>
      <c r="T317" s="164"/>
    </row>
    <row r="318">
      <c r="A318" s="162"/>
      <c r="B318" s="138" t="str">
        <f t="shared" si="1"/>
        <v/>
      </c>
      <c r="C318" s="161"/>
      <c r="D318" s="162"/>
      <c r="E318" s="162"/>
      <c r="F318" s="162"/>
      <c r="G318" s="164"/>
      <c r="H318" s="164"/>
      <c r="I318" s="164"/>
      <c r="J318" s="164"/>
      <c r="K318" s="164"/>
      <c r="L318" s="164"/>
      <c r="M318" s="164"/>
      <c r="N318" s="164"/>
      <c r="O318" s="164"/>
      <c r="P318" s="164"/>
      <c r="Q318" s="164"/>
      <c r="R318" s="164"/>
      <c r="S318" s="164"/>
      <c r="T318" s="164"/>
    </row>
    <row r="319">
      <c r="A319" s="162"/>
      <c r="B319" s="138" t="str">
        <f t="shared" si="1"/>
        <v/>
      </c>
      <c r="C319" s="161"/>
      <c r="D319" s="162"/>
      <c r="E319" s="162"/>
      <c r="F319" s="162"/>
      <c r="G319" s="164"/>
      <c r="H319" s="164"/>
      <c r="I319" s="164"/>
      <c r="J319" s="164"/>
      <c r="K319" s="164"/>
      <c r="L319" s="164"/>
      <c r="M319" s="164"/>
      <c r="N319" s="164"/>
      <c r="O319" s="164"/>
      <c r="P319" s="164"/>
      <c r="Q319" s="164"/>
      <c r="R319" s="164"/>
      <c r="S319" s="164"/>
      <c r="T319" s="164"/>
    </row>
    <row r="320">
      <c r="A320" s="162"/>
      <c r="B320" s="138" t="str">
        <f t="shared" si="1"/>
        <v/>
      </c>
      <c r="C320" s="161"/>
      <c r="D320" s="162"/>
      <c r="E320" s="162"/>
      <c r="F320" s="162"/>
      <c r="G320" s="164"/>
      <c r="H320" s="164"/>
      <c r="I320" s="164"/>
      <c r="J320" s="164"/>
      <c r="K320" s="164"/>
      <c r="L320" s="164"/>
      <c r="M320" s="164"/>
      <c r="N320" s="164"/>
      <c r="O320" s="164"/>
      <c r="P320" s="164"/>
      <c r="Q320" s="164"/>
      <c r="R320" s="164"/>
      <c r="S320" s="164"/>
      <c r="T320" s="164"/>
    </row>
    <row r="321">
      <c r="A321" s="162"/>
      <c r="B321" s="138" t="str">
        <f t="shared" si="1"/>
        <v/>
      </c>
      <c r="C321" s="161"/>
      <c r="D321" s="162"/>
      <c r="E321" s="162"/>
      <c r="F321" s="162"/>
      <c r="G321" s="164"/>
      <c r="H321" s="164"/>
      <c r="I321" s="164"/>
      <c r="J321" s="164"/>
      <c r="K321" s="164"/>
      <c r="L321" s="164"/>
      <c r="M321" s="164"/>
      <c r="N321" s="164"/>
      <c r="O321" s="164"/>
      <c r="P321" s="164"/>
      <c r="Q321" s="164"/>
      <c r="R321" s="164"/>
      <c r="S321" s="164"/>
      <c r="T321" s="164"/>
    </row>
    <row r="322">
      <c r="A322" s="162"/>
      <c r="B322" s="138" t="str">
        <f t="shared" si="1"/>
        <v/>
      </c>
      <c r="C322" s="161"/>
      <c r="D322" s="162"/>
      <c r="E322" s="162"/>
      <c r="F322" s="162"/>
      <c r="G322" s="164"/>
      <c r="H322" s="164"/>
      <c r="I322" s="164"/>
      <c r="J322" s="164"/>
      <c r="K322" s="164"/>
      <c r="L322" s="164"/>
      <c r="M322" s="164"/>
      <c r="N322" s="164"/>
      <c r="O322" s="164"/>
      <c r="P322" s="164"/>
      <c r="Q322" s="164"/>
      <c r="R322" s="164"/>
      <c r="S322" s="164"/>
      <c r="T322" s="164"/>
    </row>
    <row r="323">
      <c r="A323" s="162"/>
      <c r="B323" s="138" t="str">
        <f t="shared" si="1"/>
        <v/>
      </c>
      <c r="C323" s="161"/>
      <c r="D323" s="162"/>
      <c r="E323" s="162"/>
      <c r="F323" s="162"/>
      <c r="G323" s="164"/>
      <c r="H323" s="164"/>
      <c r="I323" s="164"/>
      <c r="J323" s="164"/>
      <c r="K323" s="164"/>
      <c r="L323" s="164"/>
      <c r="M323" s="164"/>
      <c r="N323" s="164"/>
      <c r="O323" s="164"/>
      <c r="P323" s="164"/>
      <c r="Q323" s="164"/>
      <c r="R323" s="164"/>
      <c r="S323" s="164"/>
      <c r="T323" s="164"/>
    </row>
    <row r="324">
      <c r="A324" s="162"/>
      <c r="B324" s="138" t="str">
        <f t="shared" si="1"/>
        <v/>
      </c>
      <c r="C324" s="161"/>
      <c r="D324" s="162"/>
      <c r="E324" s="162"/>
      <c r="F324" s="162"/>
      <c r="G324" s="164"/>
      <c r="H324" s="164"/>
      <c r="I324" s="164"/>
      <c r="J324" s="164"/>
      <c r="K324" s="164"/>
      <c r="L324" s="164"/>
      <c r="M324" s="164"/>
      <c r="N324" s="164"/>
      <c r="O324" s="164"/>
      <c r="P324" s="164"/>
      <c r="Q324" s="164"/>
      <c r="R324" s="164"/>
      <c r="S324" s="164"/>
      <c r="T324" s="164"/>
    </row>
    <row r="325">
      <c r="A325" s="162"/>
      <c r="B325" s="138" t="str">
        <f t="shared" si="1"/>
        <v/>
      </c>
      <c r="C325" s="161"/>
      <c r="D325" s="162"/>
      <c r="E325" s="162"/>
      <c r="F325" s="162"/>
      <c r="G325" s="164"/>
      <c r="H325" s="164"/>
      <c r="I325" s="164"/>
      <c r="J325" s="164"/>
      <c r="K325" s="164"/>
      <c r="L325" s="164"/>
      <c r="M325" s="164"/>
      <c r="N325" s="164"/>
      <c r="O325" s="164"/>
      <c r="P325" s="164"/>
      <c r="Q325" s="164"/>
      <c r="R325" s="164"/>
      <c r="S325" s="164"/>
      <c r="T325" s="164"/>
    </row>
    <row r="326">
      <c r="A326" s="162"/>
      <c r="B326" s="138" t="str">
        <f t="shared" si="1"/>
        <v/>
      </c>
      <c r="C326" s="161"/>
      <c r="D326" s="162"/>
      <c r="E326" s="162"/>
      <c r="F326" s="162"/>
      <c r="G326" s="164"/>
      <c r="H326" s="164"/>
      <c r="I326" s="164"/>
      <c r="J326" s="164"/>
      <c r="K326" s="164"/>
      <c r="L326" s="164"/>
      <c r="M326" s="164"/>
      <c r="N326" s="164"/>
      <c r="O326" s="164"/>
      <c r="P326" s="164"/>
      <c r="Q326" s="164"/>
      <c r="R326" s="164"/>
      <c r="S326" s="164"/>
      <c r="T326" s="164"/>
    </row>
    <row r="327">
      <c r="A327" s="162"/>
      <c r="B327" s="138" t="str">
        <f t="shared" si="1"/>
        <v/>
      </c>
      <c r="C327" s="161"/>
      <c r="D327" s="162"/>
      <c r="E327" s="162"/>
      <c r="F327" s="162"/>
      <c r="G327" s="164"/>
      <c r="H327" s="164"/>
      <c r="I327" s="164"/>
      <c r="J327" s="164"/>
      <c r="K327" s="164"/>
      <c r="L327" s="164"/>
      <c r="M327" s="164"/>
      <c r="N327" s="164"/>
      <c r="O327" s="164"/>
      <c r="P327" s="164"/>
      <c r="Q327" s="164"/>
      <c r="R327" s="164"/>
      <c r="S327" s="164"/>
      <c r="T327" s="164"/>
    </row>
    <row r="328">
      <c r="A328" s="162"/>
      <c r="B328" s="138" t="str">
        <f t="shared" si="1"/>
        <v/>
      </c>
      <c r="C328" s="161"/>
      <c r="D328" s="162"/>
      <c r="E328" s="162"/>
      <c r="F328" s="162"/>
      <c r="G328" s="164"/>
      <c r="H328" s="164"/>
      <c r="I328" s="164"/>
      <c r="J328" s="164"/>
      <c r="K328" s="164"/>
      <c r="L328" s="164"/>
      <c r="M328" s="164"/>
      <c r="N328" s="164"/>
      <c r="O328" s="164"/>
      <c r="P328" s="164"/>
      <c r="Q328" s="164"/>
      <c r="R328" s="164"/>
      <c r="S328" s="164"/>
      <c r="T328" s="164"/>
    </row>
    <row r="329">
      <c r="A329" s="162"/>
      <c r="B329" s="138" t="str">
        <f t="shared" si="1"/>
        <v/>
      </c>
      <c r="C329" s="161"/>
      <c r="D329" s="162"/>
      <c r="E329" s="162"/>
      <c r="F329" s="162"/>
      <c r="G329" s="164"/>
      <c r="H329" s="164"/>
      <c r="I329" s="164"/>
      <c r="J329" s="164"/>
      <c r="K329" s="164"/>
      <c r="L329" s="164"/>
      <c r="M329" s="164"/>
      <c r="N329" s="164"/>
      <c r="O329" s="164"/>
      <c r="P329" s="164"/>
      <c r="Q329" s="164"/>
      <c r="R329" s="164"/>
      <c r="S329" s="164"/>
      <c r="T329" s="164"/>
    </row>
    <row r="330">
      <c r="A330" s="162"/>
      <c r="B330" s="138" t="str">
        <f t="shared" si="1"/>
        <v/>
      </c>
      <c r="C330" s="161"/>
      <c r="D330" s="162"/>
      <c r="E330" s="162"/>
      <c r="F330" s="162"/>
      <c r="G330" s="164"/>
      <c r="H330" s="164"/>
      <c r="I330" s="164"/>
      <c r="J330" s="164"/>
      <c r="K330" s="164"/>
      <c r="L330" s="164"/>
      <c r="M330" s="164"/>
      <c r="N330" s="164"/>
      <c r="O330" s="164"/>
      <c r="P330" s="164"/>
      <c r="Q330" s="164"/>
      <c r="R330" s="164"/>
      <c r="S330" s="164"/>
      <c r="T330" s="164"/>
    </row>
    <row r="331">
      <c r="A331" s="162"/>
      <c r="B331" s="138" t="str">
        <f t="shared" si="1"/>
        <v/>
      </c>
      <c r="C331" s="161"/>
      <c r="D331" s="162"/>
      <c r="E331" s="162"/>
      <c r="F331" s="162"/>
      <c r="G331" s="164"/>
      <c r="H331" s="164"/>
      <c r="I331" s="164"/>
      <c r="J331" s="164"/>
      <c r="K331" s="164"/>
      <c r="L331" s="164"/>
      <c r="M331" s="164"/>
      <c r="N331" s="164"/>
      <c r="O331" s="164"/>
      <c r="P331" s="164"/>
      <c r="Q331" s="164"/>
      <c r="R331" s="164"/>
      <c r="S331" s="164"/>
      <c r="T331" s="164"/>
    </row>
    <row r="332">
      <c r="A332" s="162"/>
      <c r="B332" s="138" t="str">
        <f t="shared" si="1"/>
        <v/>
      </c>
      <c r="C332" s="161"/>
      <c r="D332" s="162"/>
      <c r="E332" s="162"/>
      <c r="F332" s="162"/>
      <c r="G332" s="164"/>
      <c r="H332" s="164"/>
      <c r="I332" s="164"/>
      <c r="J332" s="164"/>
      <c r="K332" s="164"/>
      <c r="L332" s="164"/>
      <c r="M332" s="164"/>
      <c r="N332" s="164"/>
      <c r="O332" s="164"/>
      <c r="P332" s="164"/>
      <c r="Q332" s="164"/>
      <c r="R332" s="164"/>
      <c r="S332" s="164"/>
      <c r="T332" s="164"/>
    </row>
    <row r="333">
      <c r="A333" s="162"/>
      <c r="B333" s="138" t="str">
        <f t="shared" si="1"/>
        <v/>
      </c>
      <c r="C333" s="161"/>
      <c r="D333" s="162"/>
      <c r="E333" s="162"/>
      <c r="F333" s="162"/>
      <c r="G333" s="164"/>
      <c r="H333" s="164"/>
      <c r="I333" s="164"/>
      <c r="J333" s="164"/>
      <c r="K333" s="164"/>
      <c r="L333" s="164"/>
      <c r="M333" s="164"/>
      <c r="N333" s="164"/>
      <c r="O333" s="164"/>
      <c r="P333" s="164"/>
      <c r="Q333" s="164"/>
      <c r="R333" s="164"/>
      <c r="S333" s="164"/>
      <c r="T333" s="164"/>
    </row>
    <row r="334">
      <c r="A334" s="162"/>
      <c r="B334" s="138" t="str">
        <f t="shared" si="1"/>
        <v/>
      </c>
      <c r="C334" s="161"/>
      <c r="D334" s="162"/>
      <c r="E334" s="162"/>
      <c r="F334" s="162"/>
      <c r="G334" s="164"/>
      <c r="H334" s="164"/>
      <c r="I334" s="164"/>
      <c r="J334" s="164"/>
      <c r="K334" s="164"/>
      <c r="L334" s="164"/>
      <c r="M334" s="164"/>
      <c r="N334" s="164"/>
      <c r="O334" s="164"/>
      <c r="P334" s="164"/>
      <c r="Q334" s="164"/>
      <c r="R334" s="164"/>
      <c r="S334" s="164"/>
      <c r="T334" s="164"/>
    </row>
    <row r="335">
      <c r="A335" s="162"/>
      <c r="B335" s="138" t="str">
        <f t="shared" si="1"/>
        <v/>
      </c>
      <c r="C335" s="161"/>
      <c r="D335" s="162"/>
      <c r="E335" s="162"/>
      <c r="F335" s="162"/>
      <c r="G335" s="164"/>
      <c r="H335" s="164"/>
      <c r="I335" s="164"/>
      <c r="J335" s="164"/>
      <c r="K335" s="164"/>
      <c r="L335" s="164"/>
      <c r="M335" s="164"/>
      <c r="N335" s="164"/>
      <c r="O335" s="164"/>
      <c r="P335" s="164"/>
      <c r="Q335" s="164"/>
      <c r="R335" s="164"/>
      <c r="S335" s="164"/>
      <c r="T335" s="164"/>
    </row>
    <row r="336">
      <c r="A336" s="162"/>
      <c r="B336" s="138" t="str">
        <f t="shared" si="1"/>
        <v/>
      </c>
      <c r="C336" s="161"/>
      <c r="D336" s="162"/>
      <c r="E336" s="162"/>
      <c r="F336" s="162"/>
      <c r="G336" s="164"/>
      <c r="H336" s="164"/>
      <c r="I336" s="164"/>
      <c r="J336" s="164"/>
      <c r="K336" s="164"/>
      <c r="L336" s="164"/>
      <c r="M336" s="164"/>
      <c r="N336" s="164"/>
      <c r="O336" s="164"/>
      <c r="P336" s="164"/>
      <c r="Q336" s="164"/>
      <c r="R336" s="164"/>
      <c r="S336" s="164"/>
      <c r="T336" s="164"/>
    </row>
    <row r="337">
      <c r="A337" s="162"/>
      <c r="B337" s="138" t="str">
        <f t="shared" si="1"/>
        <v/>
      </c>
      <c r="C337" s="161"/>
      <c r="D337" s="162"/>
      <c r="E337" s="162"/>
      <c r="F337" s="162"/>
      <c r="G337" s="164"/>
      <c r="H337" s="164"/>
      <c r="I337" s="164"/>
      <c r="J337" s="164"/>
      <c r="K337" s="164"/>
      <c r="L337" s="164"/>
      <c r="M337" s="164"/>
      <c r="N337" s="164"/>
      <c r="O337" s="164"/>
      <c r="P337" s="164"/>
      <c r="Q337" s="164"/>
      <c r="R337" s="164"/>
      <c r="S337" s="164"/>
      <c r="T337" s="164"/>
    </row>
    <row r="338">
      <c r="A338" s="162"/>
      <c r="B338" s="138" t="str">
        <f t="shared" si="1"/>
        <v/>
      </c>
      <c r="C338" s="161"/>
      <c r="D338" s="162"/>
      <c r="E338" s="162"/>
      <c r="F338" s="162"/>
      <c r="G338" s="164"/>
      <c r="H338" s="164"/>
      <c r="I338" s="164"/>
      <c r="J338" s="164"/>
      <c r="K338" s="164"/>
      <c r="L338" s="164"/>
      <c r="M338" s="164"/>
      <c r="N338" s="164"/>
      <c r="O338" s="164"/>
      <c r="P338" s="164"/>
      <c r="Q338" s="164"/>
      <c r="R338" s="164"/>
      <c r="S338" s="164"/>
      <c r="T338" s="164"/>
    </row>
    <row r="339">
      <c r="A339" s="162"/>
      <c r="B339" s="138" t="str">
        <f t="shared" si="1"/>
        <v/>
      </c>
      <c r="C339" s="161"/>
      <c r="D339" s="162"/>
      <c r="E339" s="162"/>
      <c r="F339" s="162"/>
      <c r="G339" s="164"/>
      <c r="H339" s="164"/>
      <c r="I339" s="164"/>
      <c r="J339" s="164"/>
      <c r="K339" s="164"/>
      <c r="L339" s="164"/>
      <c r="M339" s="164"/>
      <c r="N339" s="164"/>
      <c r="O339" s="164"/>
      <c r="P339" s="164"/>
      <c r="Q339" s="164"/>
      <c r="R339" s="164"/>
      <c r="S339" s="164"/>
      <c r="T339" s="164"/>
    </row>
    <row r="340">
      <c r="A340" s="162"/>
      <c r="B340" s="138" t="str">
        <f t="shared" si="1"/>
        <v/>
      </c>
      <c r="C340" s="161"/>
      <c r="D340" s="162"/>
      <c r="E340" s="162"/>
      <c r="F340" s="162"/>
      <c r="G340" s="164"/>
      <c r="H340" s="164"/>
      <c r="I340" s="164"/>
      <c r="J340" s="164"/>
      <c r="K340" s="164"/>
      <c r="L340" s="164"/>
      <c r="M340" s="164"/>
      <c r="N340" s="164"/>
      <c r="O340" s="164"/>
      <c r="P340" s="164"/>
      <c r="Q340" s="164"/>
      <c r="R340" s="164"/>
      <c r="S340" s="164"/>
      <c r="T340" s="164"/>
    </row>
    <row r="341">
      <c r="A341" s="162"/>
      <c r="B341" s="138" t="str">
        <f t="shared" si="1"/>
        <v/>
      </c>
      <c r="C341" s="161"/>
      <c r="D341" s="162"/>
      <c r="E341" s="162"/>
      <c r="F341" s="162"/>
      <c r="G341" s="164"/>
      <c r="H341" s="164"/>
      <c r="I341" s="164"/>
      <c r="J341" s="164"/>
      <c r="K341" s="164"/>
      <c r="L341" s="164"/>
      <c r="M341" s="164"/>
      <c r="N341" s="164"/>
      <c r="O341" s="164"/>
      <c r="P341" s="164"/>
      <c r="Q341" s="164"/>
      <c r="R341" s="164"/>
      <c r="S341" s="164"/>
      <c r="T341" s="164"/>
    </row>
    <row r="342">
      <c r="A342" s="162"/>
      <c r="B342" s="138" t="str">
        <f t="shared" si="1"/>
        <v/>
      </c>
      <c r="C342" s="161"/>
      <c r="D342" s="162"/>
      <c r="E342" s="162"/>
      <c r="F342" s="162"/>
      <c r="G342" s="164"/>
      <c r="H342" s="164"/>
      <c r="I342" s="164"/>
      <c r="J342" s="164"/>
      <c r="K342" s="164"/>
      <c r="L342" s="164"/>
      <c r="M342" s="164"/>
      <c r="N342" s="164"/>
      <c r="O342" s="164"/>
      <c r="P342" s="164"/>
      <c r="Q342" s="164"/>
      <c r="R342" s="164"/>
      <c r="S342" s="164"/>
      <c r="T342" s="164"/>
    </row>
    <row r="343">
      <c r="A343" s="162"/>
      <c r="B343" s="138" t="str">
        <f t="shared" si="1"/>
        <v/>
      </c>
      <c r="C343" s="161"/>
      <c r="D343" s="162"/>
      <c r="E343" s="162"/>
      <c r="F343" s="162"/>
      <c r="G343" s="164"/>
      <c r="H343" s="164"/>
      <c r="I343" s="164"/>
      <c r="J343" s="164"/>
      <c r="K343" s="164"/>
      <c r="L343" s="164"/>
      <c r="M343" s="164"/>
      <c r="N343" s="164"/>
      <c r="O343" s="164"/>
      <c r="P343" s="164"/>
      <c r="Q343" s="164"/>
      <c r="R343" s="164"/>
      <c r="S343" s="164"/>
      <c r="T343" s="164"/>
    </row>
    <row r="344">
      <c r="A344" s="162"/>
      <c r="B344" s="138" t="str">
        <f t="shared" si="1"/>
        <v/>
      </c>
      <c r="C344" s="161"/>
      <c r="D344" s="162"/>
      <c r="E344" s="162"/>
      <c r="F344" s="162"/>
      <c r="G344" s="164"/>
      <c r="H344" s="164"/>
      <c r="I344" s="164"/>
      <c r="J344" s="164"/>
      <c r="K344" s="164"/>
      <c r="L344" s="164"/>
      <c r="M344" s="164"/>
      <c r="N344" s="164"/>
      <c r="O344" s="164"/>
      <c r="P344" s="164"/>
      <c r="Q344" s="164"/>
      <c r="R344" s="164"/>
      <c r="S344" s="164"/>
      <c r="T344" s="164"/>
    </row>
    <row r="345">
      <c r="A345" s="162"/>
      <c r="B345" s="138" t="str">
        <f t="shared" si="1"/>
        <v/>
      </c>
      <c r="C345" s="161"/>
      <c r="D345" s="162"/>
      <c r="E345" s="162"/>
      <c r="F345" s="162"/>
      <c r="G345" s="164"/>
      <c r="H345" s="164"/>
      <c r="I345" s="164"/>
      <c r="J345" s="164"/>
      <c r="K345" s="164"/>
      <c r="L345" s="164"/>
      <c r="M345" s="164"/>
      <c r="N345" s="164"/>
      <c r="O345" s="164"/>
      <c r="P345" s="164"/>
      <c r="Q345" s="164"/>
      <c r="R345" s="164"/>
      <c r="S345" s="164"/>
      <c r="T345" s="164"/>
    </row>
    <row r="346">
      <c r="A346" s="162"/>
      <c r="B346" s="138" t="str">
        <f t="shared" si="1"/>
        <v/>
      </c>
      <c r="C346" s="161"/>
      <c r="D346" s="162"/>
      <c r="E346" s="162"/>
      <c r="F346" s="162"/>
      <c r="G346" s="164"/>
      <c r="H346" s="164"/>
      <c r="I346" s="164"/>
      <c r="J346" s="164"/>
      <c r="K346" s="164"/>
      <c r="L346" s="164"/>
      <c r="M346" s="164"/>
      <c r="N346" s="164"/>
      <c r="O346" s="164"/>
      <c r="P346" s="164"/>
      <c r="Q346" s="164"/>
      <c r="R346" s="164"/>
      <c r="S346" s="164"/>
      <c r="T346" s="164"/>
    </row>
    <row r="347">
      <c r="A347" s="162"/>
      <c r="B347" s="138" t="str">
        <f t="shared" si="1"/>
        <v/>
      </c>
      <c r="C347" s="161"/>
      <c r="D347" s="162"/>
      <c r="E347" s="162"/>
      <c r="F347" s="162"/>
      <c r="G347" s="164"/>
      <c r="H347" s="164"/>
      <c r="I347" s="164"/>
      <c r="J347" s="164"/>
      <c r="K347" s="164"/>
      <c r="L347" s="164"/>
      <c r="M347" s="164"/>
      <c r="N347" s="164"/>
      <c r="O347" s="164"/>
      <c r="P347" s="164"/>
      <c r="Q347" s="164"/>
      <c r="R347" s="164"/>
      <c r="S347" s="164"/>
      <c r="T347" s="164"/>
    </row>
    <row r="348">
      <c r="A348" s="162"/>
      <c r="B348" s="138" t="str">
        <f t="shared" si="1"/>
        <v/>
      </c>
      <c r="C348" s="161"/>
      <c r="D348" s="162"/>
      <c r="E348" s="162"/>
      <c r="F348" s="162"/>
      <c r="G348" s="164"/>
      <c r="H348" s="164"/>
      <c r="I348" s="164"/>
      <c r="J348" s="164"/>
      <c r="K348" s="164"/>
      <c r="L348" s="164"/>
      <c r="M348" s="164"/>
      <c r="N348" s="164"/>
      <c r="O348" s="164"/>
      <c r="P348" s="164"/>
      <c r="Q348" s="164"/>
      <c r="R348" s="164"/>
      <c r="S348" s="164"/>
      <c r="T348" s="164"/>
    </row>
    <row r="349">
      <c r="A349" s="162"/>
      <c r="B349" s="138" t="str">
        <f t="shared" si="1"/>
        <v/>
      </c>
      <c r="C349" s="161"/>
      <c r="D349" s="162"/>
      <c r="E349" s="162"/>
      <c r="F349" s="162"/>
      <c r="G349" s="164"/>
      <c r="H349" s="164"/>
      <c r="I349" s="164"/>
      <c r="J349" s="164"/>
      <c r="K349" s="164"/>
      <c r="L349" s="164"/>
      <c r="M349" s="164"/>
      <c r="N349" s="164"/>
      <c r="O349" s="164"/>
      <c r="P349" s="164"/>
      <c r="Q349" s="164"/>
      <c r="R349" s="164"/>
      <c r="S349" s="164"/>
      <c r="T349" s="164"/>
    </row>
    <row r="350">
      <c r="A350" s="162"/>
      <c r="B350" s="138" t="str">
        <f t="shared" si="1"/>
        <v/>
      </c>
      <c r="C350" s="161"/>
      <c r="D350" s="162"/>
      <c r="E350" s="162"/>
      <c r="F350" s="162"/>
      <c r="G350" s="164"/>
      <c r="H350" s="164"/>
      <c r="I350" s="164"/>
      <c r="J350" s="164"/>
      <c r="K350" s="164"/>
      <c r="L350" s="164"/>
      <c r="M350" s="164"/>
      <c r="N350" s="164"/>
      <c r="O350" s="164"/>
      <c r="P350" s="164"/>
      <c r="Q350" s="164"/>
      <c r="R350" s="164"/>
      <c r="S350" s="164"/>
      <c r="T350" s="164"/>
    </row>
    <row r="351">
      <c r="A351" s="162"/>
      <c r="B351" s="138" t="str">
        <f t="shared" si="1"/>
        <v/>
      </c>
      <c r="C351" s="161"/>
      <c r="D351" s="162"/>
      <c r="E351" s="162"/>
      <c r="F351" s="162"/>
      <c r="G351" s="164"/>
      <c r="H351" s="164"/>
      <c r="I351" s="164"/>
      <c r="J351" s="164"/>
      <c r="K351" s="164"/>
      <c r="L351" s="164"/>
      <c r="M351" s="164"/>
      <c r="N351" s="164"/>
      <c r="O351" s="164"/>
      <c r="P351" s="164"/>
      <c r="Q351" s="164"/>
      <c r="R351" s="164"/>
      <c r="S351" s="164"/>
      <c r="T351" s="164"/>
    </row>
    <row r="352">
      <c r="A352" s="162"/>
      <c r="B352" s="138" t="str">
        <f t="shared" si="1"/>
        <v/>
      </c>
      <c r="C352" s="161"/>
      <c r="D352" s="162"/>
      <c r="E352" s="162"/>
      <c r="F352" s="162"/>
      <c r="G352" s="164"/>
      <c r="H352" s="164"/>
      <c r="I352" s="164"/>
      <c r="J352" s="164"/>
      <c r="K352" s="164"/>
      <c r="L352" s="164"/>
      <c r="M352" s="164"/>
      <c r="N352" s="164"/>
      <c r="O352" s="164"/>
      <c r="P352" s="164"/>
      <c r="Q352" s="164"/>
      <c r="R352" s="164"/>
      <c r="S352" s="164"/>
      <c r="T352" s="164"/>
    </row>
    <row r="353">
      <c r="A353" s="162"/>
      <c r="B353" s="138" t="str">
        <f t="shared" si="1"/>
        <v/>
      </c>
      <c r="C353" s="161"/>
      <c r="D353" s="162"/>
      <c r="E353" s="162"/>
      <c r="F353" s="162"/>
      <c r="G353" s="164"/>
      <c r="H353" s="164"/>
      <c r="I353" s="164"/>
      <c r="J353" s="164"/>
      <c r="K353" s="164"/>
      <c r="L353" s="164"/>
      <c r="M353" s="164"/>
      <c r="N353" s="164"/>
      <c r="O353" s="164"/>
      <c r="P353" s="164"/>
      <c r="Q353" s="164"/>
      <c r="R353" s="164"/>
      <c r="S353" s="164"/>
      <c r="T353" s="164"/>
    </row>
    <row r="354">
      <c r="A354" s="162"/>
      <c r="B354" s="138" t="str">
        <f t="shared" si="1"/>
        <v/>
      </c>
      <c r="C354" s="161"/>
      <c r="D354" s="162"/>
      <c r="E354" s="162"/>
      <c r="F354" s="162"/>
      <c r="G354" s="164"/>
      <c r="H354" s="164"/>
      <c r="I354" s="164"/>
      <c r="J354" s="164"/>
      <c r="K354" s="164"/>
      <c r="L354" s="164"/>
      <c r="M354" s="164"/>
      <c r="N354" s="164"/>
      <c r="O354" s="164"/>
      <c r="P354" s="164"/>
      <c r="Q354" s="164"/>
      <c r="R354" s="164"/>
      <c r="S354" s="164"/>
      <c r="T354" s="164"/>
    </row>
    <row r="355">
      <c r="A355" s="162"/>
      <c r="B355" s="138" t="str">
        <f t="shared" si="1"/>
        <v/>
      </c>
      <c r="C355" s="161"/>
      <c r="D355" s="162"/>
      <c r="E355" s="162"/>
      <c r="F355" s="162"/>
      <c r="G355" s="164"/>
      <c r="H355" s="164"/>
      <c r="I355" s="164"/>
      <c r="J355" s="164"/>
      <c r="K355" s="164"/>
      <c r="L355" s="164"/>
      <c r="M355" s="164"/>
      <c r="N355" s="164"/>
      <c r="O355" s="164"/>
      <c r="P355" s="164"/>
      <c r="Q355" s="164"/>
      <c r="R355" s="164"/>
      <c r="S355" s="164"/>
      <c r="T355" s="164"/>
    </row>
    <row r="356">
      <c r="A356" s="162"/>
      <c r="B356" s="138" t="str">
        <f t="shared" si="1"/>
        <v/>
      </c>
      <c r="C356" s="161"/>
      <c r="D356" s="162"/>
      <c r="E356" s="162"/>
      <c r="F356" s="162"/>
      <c r="G356" s="164"/>
      <c r="H356" s="164"/>
      <c r="I356" s="164"/>
      <c r="J356" s="164"/>
      <c r="K356" s="164"/>
      <c r="L356" s="164"/>
      <c r="M356" s="164"/>
      <c r="N356" s="164"/>
      <c r="O356" s="164"/>
      <c r="P356" s="164"/>
      <c r="Q356" s="164"/>
      <c r="R356" s="164"/>
      <c r="S356" s="164"/>
      <c r="T356" s="164"/>
    </row>
    <row r="357">
      <c r="A357" s="162"/>
      <c r="B357" s="138" t="str">
        <f t="shared" si="1"/>
        <v/>
      </c>
      <c r="C357" s="161"/>
      <c r="D357" s="162"/>
      <c r="E357" s="162"/>
      <c r="F357" s="162"/>
      <c r="G357" s="164"/>
      <c r="H357" s="164"/>
      <c r="I357" s="164"/>
      <c r="J357" s="164"/>
      <c r="K357" s="164"/>
      <c r="L357" s="164"/>
      <c r="M357" s="164"/>
      <c r="N357" s="164"/>
      <c r="O357" s="164"/>
      <c r="P357" s="164"/>
      <c r="Q357" s="164"/>
      <c r="R357" s="164"/>
      <c r="S357" s="164"/>
      <c r="T357" s="164"/>
    </row>
    <row r="358">
      <c r="A358" s="162"/>
      <c r="B358" s="138" t="str">
        <f t="shared" si="1"/>
        <v/>
      </c>
      <c r="C358" s="161"/>
      <c r="D358" s="162"/>
      <c r="E358" s="162"/>
      <c r="F358" s="162"/>
      <c r="G358" s="164"/>
      <c r="H358" s="164"/>
      <c r="I358" s="164"/>
      <c r="J358" s="164"/>
      <c r="K358" s="164"/>
      <c r="L358" s="164"/>
      <c r="M358" s="164"/>
      <c r="N358" s="164"/>
      <c r="O358" s="164"/>
      <c r="P358" s="164"/>
      <c r="Q358" s="164"/>
      <c r="R358" s="164"/>
      <c r="S358" s="164"/>
      <c r="T358" s="164"/>
    </row>
    <row r="359">
      <c r="A359" s="162"/>
      <c r="B359" s="138" t="str">
        <f t="shared" si="1"/>
        <v/>
      </c>
      <c r="C359" s="161"/>
      <c r="D359" s="162"/>
      <c r="E359" s="162"/>
      <c r="F359" s="162"/>
      <c r="G359" s="164"/>
      <c r="H359" s="164"/>
      <c r="I359" s="164"/>
      <c r="J359" s="164"/>
      <c r="K359" s="164"/>
      <c r="L359" s="164"/>
      <c r="M359" s="164"/>
      <c r="N359" s="164"/>
      <c r="O359" s="164"/>
      <c r="P359" s="164"/>
      <c r="Q359" s="164"/>
      <c r="R359" s="164"/>
      <c r="S359" s="164"/>
      <c r="T359" s="164"/>
    </row>
    <row r="360">
      <c r="A360" s="162"/>
      <c r="B360" s="138" t="str">
        <f t="shared" si="1"/>
        <v/>
      </c>
      <c r="C360" s="161"/>
      <c r="D360" s="162"/>
      <c r="E360" s="162"/>
      <c r="F360" s="162"/>
      <c r="G360" s="164"/>
      <c r="H360" s="164"/>
      <c r="I360" s="164"/>
      <c r="J360" s="164"/>
      <c r="K360" s="164"/>
      <c r="L360" s="164"/>
      <c r="M360" s="164"/>
      <c r="N360" s="164"/>
      <c r="O360" s="164"/>
      <c r="P360" s="164"/>
      <c r="Q360" s="164"/>
      <c r="R360" s="164"/>
      <c r="S360" s="164"/>
      <c r="T360" s="164"/>
    </row>
    <row r="361">
      <c r="A361" s="162"/>
      <c r="B361" s="138" t="str">
        <f t="shared" si="1"/>
        <v/>
      </c>
      <c r="C361" s="161"/>
      <c r="D361" s="162"/>
      <c r="E361" s="162"/>
      <c r="F361" s="162"/>
      <c r="G361" s="164"/>
      <c r="H361" s="164"/>
      <c r="I361" s="164"/>
      <c r="J361" s="164"/>
      <c r="K361" s="164"/>
      <c r="L361" s="164"/>
      <c r="M361" s="164"/>
      <c r="N361" s="164"/>
      <c r="O361" s="164"/>
      <c r="P361" s="164"/>
      <c r="Q361" s="164"/>
      <c r="R361" s="164"/>
      <c r="S361" s="164"/>
      <c r="T361" s="164"/>
    </row>
    <row r="362">
      <c r="A362" s="162"/>
      <c r="B362" s="138" t="str">
        <f t="shared" si="1"/>
        <v/>
      </c>
      <c r="C362" s="161"/>
      <c r="D362" s="162"/>
      <c r="E362" s="162"/>
      <c r="F362" s="162"/>
      <c r="G362" s="164"/>
      <c r="H362" s="164"/>
      <c r="I362" s="164"/>
      <c r="J362" s="164"/>
      <c r="K362" s="164"/>
      <c r="L362" s="164"/>
      <c r="M362" s="164"/>
      <c r="N362" s="164"/>
      <c r="O362" s="164"/>
      <c r="P362" s="164"/>
      <c r="Q362" s="164"/>
      <c r="R362" s="164"/>
      <c r="S362" s="164"/>
      <c r="T362" s="164"/>
    </row>
    <row r="363">
      <c r="A363" s="162"/>
      <c r="B363" s="138" t="str">
        <f t="shared" si="1"/>
        <v/>
      </c>
      <c r="C363" s="161"/>
      <c r="D363" s="162"/>
      <c r="E363" s="162"/>
      <c r="F363" s="162"/>
      <c r="G363" s="164"/>
      <c r="H363" s="164"/>
      <c r="I363" s="164"/>
      <c r="J363" s="164"/>
      <c r="K363" s="164"/>
      <c r="L363" s="164"/>
      <c r="M363" s="164"/>
      <c r="N363" s="164"/>
      <c r="O363" s="164"/>
      <c r="P363" s="164"/>
      <c r="Q363" s="164"/>
      <c r="R363" s="164"/>
      <c r="S363" s="164"/>
      <c r="T363" s="164"/>
    </row>
    <row r="364">
      <c r="A364" s="162"/>
      <c r="B364" s="138" t="str">
        <f t="shared" si="1"/>
        <v/>
      </c>
      <c r="C364" s="161"/>
      <c r="D364" s="162"/>
      <c r="E364" s="162"/>
      <c r="F364" s="162"/>
      <c r="G364" s="164"/>
      <c r="H364" s="164"/>
      <c r="I364" s="164"/>
      <c r="J364" s="164"/>
      <c r="K364" s="164"/>
      <c r="L364" s="164"/>
      <c r="M364" s="164"/>
      <c r="N364" s="164"/>
      <c r="O364" s="164"/>
      <c r="P364" s="164"/>
      <c r="Q364" s="164"/>
      <c r="R364" s="164"/>
      <c r="S364" s="164"/>
      <c r="T364" s="164"/>
    </row>
    <row r="365">
      <c r="A365" s="162"/>
      <c r="B365" s="138" t="str">
        <f t="shared" si="1"/>
        <v/>
      </c>
      <c r="C365" s="161"/>
      <c r="D365" s="162"/>
      <c r="E365" s="162"/>
      <c r="F365" s="162"/>
      <c r="G365" s="164"/>
      <c r="H365" s="164"/>
      <c r="I365" s="164"/>
      <c r="J365" s="164"/>
      <c r="K365" s="164"/>
      <c r="L365" s="164"/>
      <c r="M365" s="164"/>
      <c r="N365" s="164"/>
      <c r="O365" s="164"/>
      <c r="P365" s="164"/>
      <c r="Q365" s="164"/>
      <c r="R365" s="164"/>
      <c r="S365" s="164"/>
      <c r="T365" s="164"/>
    </row>
    <row r="366">
      <c r="A366" s="162"/>
      <c r="B366" s="138" t="str">
        <f t="shared" si="1"/>
        <v/>
      </c>
      <c r="C366" s="161"/>
      <c r="D366" s="162"/>
      <c r="E366" s="162"/>
      <c r="F366" s="162"/>
      <c r="G366" s="164"/>
      <c r="H366" s="164"/>
      <c r="I366" s="164"/>
      <c r="J366" s="164"/>
      <c r="K366" s="164"/>
      <c r="L366" s="164"/>
      <c r="M366" s="164"/>
      <c r="N366" s="164"/>
      <c r="O366" s="164"/>
      <c r="P366" s="164"/>
      <c r="Q366" s="164"/>
      <c r="R366" s="164"/>
      <c r="S366" s="164"/>
      <c r="T366" s="164"/>
    </row>
    <row r="367">
      <c r="A367" s="162"/>
      <c r="B367" s="138" t="str">
        <f t="shared" si="1"/>
        <v/>
      </c>
      <c r="C367" s="161"/>
      <c r="D367" s="162"/>
      <c r="E367" s="162"/>
      <c r="F367" s="162"/>
      <c r="G367" s="164"/>
      <c r="H367" s="164"/>
      <c r="I367" s="164"/>
      <c r="J367" s="164"/>
      <c r="K367" s="164"/>
      <c r="L367" s="164"/>
      <c r="M367" s="164"/>
      <c r="N367" s="164"/>
      <c r="O367" s="164"/>
      <c r="P367" s="164"/>
      <c r="Q367" s="164"/>
      <c r="R367" s="164"/>
      <c r="S367" s="164"/>
      <c r="T367" s="164"/>
    </row>
    <row r="368">
      <c r="A368" s="162"/>
      <c r="B368" s="138" t="str">
        <f t="shared" si="1"/>
        <v/>
      </c>
      <c r="C368" s="161"/>
      <c r="D368" s="162"/>
      <c r="E368" s="162"/>
      <c r="F368" s="162"/>
      <c r="G368" s="164"/>
      <c r="H368" s="164"/>
      <c r="I368" s="164"/>
      <c r="J368" s="164"/>
      <c r="K368" s="164"/>
      <c r="L368" s="164"/>
      <c r="M368" s="164"/>
      <c r="N368" s="164"/>
      <c r="O368" s="164"/>
      <c r="P368" s="164"/>
      <c r="Q368" s="164"/>
      <c r="R368" s="164"/>
      <c r="S368" s="164"/>
      <c r="T368" s="164"/>
    </row>
    <row r="369">
      <c r="A369" s="162"/>
      <c r="B369" s="138" t="str">
        <f t="shared" si="1"/>
        <v/>
      </c>
      <c r="C369" s="161"/>
      <c r="D369" s="162"/>
      <c r="E369" s="162"/>
      <c r="F369" s="162"/>
      <c r="G369" s="164"/>
      <c r="H369" s="164"/>
      <c r="I369" s="164"/>
      <c r="J369" s="164"/>
      <c r="K369" s="164"/>
      <c r="L369" s="164"/>
      <c r="M369" s="164"/>
      <c r="N369" s="164"/>
      <c r="O369" s="164"/>
      <c r="P369" s="164"/>
      <c r="Q369" s="164"/>
      <c r="R369" s="164"/>
      <c r="S369" s="164"/>
      <c r="T369" s="164"/>
    </row>
    <row r="370">
      <c r="A370" s="162"/>
      <c r="B370" s="138" t="str">
        <f t="shared" si="1"/>
        <v/>
      </c>
      <c r="C370" s="161"/>
      <c r="D370" s="162"/>
      <c r="E370" s="162"/>
      <c r="F370" s="162"/>
      <c r="G370" s="164"/>
      <c r="H370" s="164"/>
      <c r="I370" s="164"/>
      <c r="J370" s="164"/>
      <c r="K370" s="164"/>
      <c r="L370" s="164"/>
      <c r="M370" s="164"/>
      <c r="N370" s="164"/>
      <c r="O370" s="164"/>
      <c r="P370" s="164"/>
      <c r="Q370" s="164"/>
      <c r="R370" s="164"/>
      <c r="S370" s="164"/>
      <c r="T370" s="164"/>
    </row>
    <row r="371">
      <c r="A371" s="162"/>
      <c r="B371" s="138" t="str">
        <f t="shared" si="1"/>
        <v/>
      </c>
      <c r="C371" s="161"/>
      <c r="D371" s="162"/>
      <c r="E371" s="162"/>
      <c r="F371" s="162"/>
      <c r="G371" s="164"/>
      <c r="H371" s="164"/>
      <c r="I371" s="164"/>
      <c r="J371" s="164"/>
      <c r="K371" s="164"/>
      <c r="L371" s="164"/>
      <c r="M371" s="164"/>
      <c r="N371" s="164"/>
      <c r="O371" s="164"/>
      <c r="P371" s="164"/>
      <c r="Q371" s="164"/>
      <c r="R371" s="164"/>
      <c r="S371" s="164"/>
      <c r="T371" s="164"/>
    </row>
    <row r="372">
      <c r="A372" s="162"/>
      <c r="B372" s="138" t="str">
        <f t="shared" si="1"/>
        <v/>
      </c>
      <c r="C372" s="161"/>
      <c r="D372" s="162"/>
      <c r="E372" s="162"/>
      <c r="F372" s="162"/>
      <c r="G372" s="164"/>
      <c r="H372" s="164"/>
      <c r="I372" s="164"/>
      <c r="J372" s="164"/>
      <c r="K372" s="164"/>
      <c r="L372" s="164"/>
      <c r="M372" s="164"/>
      <c r="N372" s="164"/>
      <c r="O372" s="164"/>
      <c r="P372" s="164"/>
      <c r="Q372" s="164"/>
      <c r="R372" s="164"/>
      <c r="S372" s="164"/>
      <c r="T372" s="164"/>
    </row>
    <row r="373">
      <c r="A373" s="162"/>
      <c r="B373" s="138" t="str">
        <f t="shared" si="1"/>
        <v/>
      </c>
      <c r="C373" s="161"/>
      <c r="D373" s="162"/>
      <c r="E373" s="162"/>
      <c r="F373" s="162"/>
      <c r="G373" s="164"/>
      <c r="H373" s="164"/>
      <c r="I373" s="164"/>
      <c r="J373" s="164"/>
      <c r="K373" s="164"/>
      <c r="L373" s="164"/>
      <c r="M373" s="164"/>
      <c r="N373" s="164"/>
      <c r="O373" s="164"/>
      <c r="P373" s="164"/>
      <c r="Q373" s="164"/>
      <c r="R373" s="164"/>
      <c r="S373" s="164"/>
      <c r="T373" s="164"/>
    </row>
    <row r="374">
      <c r="A374" s="162"/>
      <c r="B374" s="138" t="str">
        <f t="shared" si="1"/>
        <v/>
      </c>
      <c r="C374" s="161"/>
      <c r="D374" s="162"/>
      <c r="E374" s="162"/>
      <c r="F374" s="162"/>
      <c r="G374" s="164"/>
      <c r="H374" s="164"/>
      <c r="I374" s="164"/>
      <c r="J374" s="164"/>
      <c r="K374" s="164"/>
      <c r="L374" s="164"/>
      <c r="M374" s="164"/>
      <c r="N374" s="164"/>
      <c r="O374" s="164"/>
      <c r="P374" s="164"/>
      <c r="Q374" s="164"/>
      <c r="R374" s="164"/>
      <c r="S374" s="164"/>
      <c r="T374" s="164"/>
    </row>
    <row r="375">
      <c r="A375" s="162"/>
      <c r="B375" s="138" t="str">
        <f t="shared" si="1"/>
        <v/>
      </c>
      <c r="C375" s="161"/>
      <c r="D375" s="162"/>
      <c r="E375" s="162"/>
      <c r="F375" s="162"/>
      <c r="G375" s="164"/>
      <c r="H375" s="164"/>
      <c r="I375" s="164"/>
      <c r="J375" s="164"/>
      <c r="K375" s="164"/>
      <c r="L375" s="164"/>
      <c r="M375" s="164"/>
      <c r="N375" s="164"/>
      <c r="O375" s="164"/>
      <c r="P375" s="164"/>
      <c r="Q375" s="164"/>
      <c r="R375" s="164"/>
      <c r="S375" s="164"/>
      <c r="T375" s="164"/>
    </row>
    <row r="376">
      <c r="A376" s="162"/>
      <c r="B376" s="138" t="str">
        <f t="shared" si="1"/>
        <v/>
      </c>
      <c r="C376" s="161"/>
      <c r="D376" s="162"/>
      <c r="E376" s="162"/>
      <c r="F376" s="162"/>
      <c r="G376" s="164"/>
      <c r="H376" s="164"/>
      <c r="I376" s="164"/>
      <c r="J376" s="164"/>
      <c r="K376" s="164"/>
      <c r="L376" s="164"/>
      <c r="M376" s="164"/>
      <c r="N376" s="164"/>
      <c r="O376" s="164"/>
      <c r="P376" s="164"/>
      <c r="Q376" s="164"/>
      <c r="R376" s="164"/>
      <c r="S376" s="164"/>
      <c r="T376" s="164"/>
    </row>
    <row r="377">
      <c r="A377" s="162"/>
      <c r="B377" s="138" t="str">
        <f t="shared" si="1"/>
        <v/>
      </c>
      <c r="C377" s="161"/>
      <c r="D377" s="162"/>
      <c r="E377" s="162"/>
      <c r="F377" s="162"/>
      <c r="G377" s="164"/>
      <c r="H377" s="164"/>
      <c r="I377" s="164"/>
      <c r="J377" s="164"/>
      <c r="K377" s="164"/>
      <c r="L377" s="164"/>
      <c r="M377" s="164"/>
      <c r="N377" s="164"/>
      <c r="O377" s="164"/>
      <c r="P377" s="164"/>
      <c r="Q377" s="164"/>
      <c r="R377" s="164"/>
      <c r="S377" s="164"/>
      <c r="T377" s="164"/>
    </row>
    <row r="378">
      <c r="A378" s="162"/>
      <c r="B378" s="138" t="str">
        <f t="shared" si="1"/>
        <v/>
      </c>
      <c r="C378" s="161"/>
      <c r="D378" s="162"/>
      <c r="E378" s="162"/>
      <c r="F378" s="162"/>
      <c r="G378" s="164"/>
      <c r="H378" s="164"/>
      <c r="I378" s="164"/>
      <c r="J378" s="164"/>
      <c r="K378" s="164"/>
      <c r="L378" s="164"/>
      <c r="M378" s="164"/>
      <c r="N378" s="164"/>
      <c r="O378" s="164"/>
      <c r="P378" s="164"/>
      <c r="Q378" s="164"/>
      <c r="R378" s="164"/>
      <c r="S378" s="164"/>
      <c r="T378" s="164"/>
    </row>
    <row r="379">
      <c r="A379" s="162"/>
      <c r="B379" s="138" t="str">
        <f t="shared" si="1"/>
        <v/>
      </c>
      <c r="C379" s="161"/>
      <c r="D379" s="162"/>
      <c r="E379" s="162"/>
      <c r="F379" s="162"/>
      <c r="G379" s="164"/>
      <c r="H379" s="164"/>
      <c r="I379" s="164"/>
      <c r="J379" s="164"/>
      <c r="K379" s="164"/>
      <c r="L379" s="164"/>
      <c r="M379" s="164"/>
      <c r="N379" s="164"/>
      <c r="O379" s="164"/>
      <c r="P379" s="164"/>
      <c r="Q379" s="164"/>
      <c r="R379" s="164"/>
      <c r="S379" s="164"/>
      <c r="T379" s="164"/>
    </row>
    <row r="380">
      <c r="A380" s="162"/>
      <c r="B380" s="138" t="str">
        <f t="shared" si="1"/>
        <v/>
      </c>
      <c r="C380" s="161"/>
      <c r="D380" s="162"/>
      <c r="E380" s="162"/>
      <c r="F380" s="162"/>
      <c r="G380" s="164"/>
      <c r="H380" s="164"/>
      <c r="I380" s="164"/>
      <c r="J380" s="164"/>
      <c r="K380" s="164"/>
      <c r="L380" s="164"/>
      <c r="M380" s="164"/>
      <c r="N380" s="164"/>
      <c r="O380" s="164"/>
      <c r="P380" s="164"/>
      <c r="Q380" s="164"/>
      <c r="R380" s="164"/>
      <c r="S380" s="164"/>
      <c r="T380" s="164"/>
    </row>
    <row r="381">
      <c r="A381" s="162"/>
      <c r="B381" s="138" t="str">
        <f t="shared" si="1"/>
        <v/>
      </c>
      <c r="C381" s="161"/>
      <c r="D381" s="162"/>
      <c r="E381" s="162"/>
      <c r="F381" s="162"/>
      <c r="G381" s="164"/>
      <c r="H381" s="164"/>
      <c r="I381" s="164"/>
      <c r="J381" s="164"/>
      <c r="K381" s="164"/>
      <c r="L381" s="164"/>
      <c r="M381" s="164"/>
      <c r="N381" s="164"/>
      <c r="O381" s="164"/>
      <c r="P381" s="164"/>
      <c r="Q381" s="164"/>
      <c r="R381" s="164"/>
      <c r="S381" s="164"/>
      <c r="T381" s="164"/>
    </row>
    <row r="382">
      <c r="A382" s="162"/>
      <c r="B382" s="138" t="str">
        <f t="shared" si="1"/>
        <v/>
      </c>
      <c r="C382" s="161"/>
      <c r="D382" s="162"/>
      <c r="E382" s="162"/>
      <c r="F382" s="162"/>
      <c r="G382" s="164"/>
      <c r="H382" s="164"/>
      <c r="I382" s="164"/>
      <c r="J382" s="164"/>
      <c r="K382" s="164"/>
      <c r="L382" s="164"/>
      <c r="M382" s="164"/>
      <c r="N382" s="164"/>
      <c r="O382" s="164"/>
      <c r="P382" s="164"/>
      <c r="Q382" s="164"/>
      <c r="R382" s="164"/>
      <c r="S382" s="164"/>
      <c r="T382" s="164"/>
    </row>
    <row r="383">
      <c r="A383" s="162"/>
      <c r="B383" s="138" t="str">
        <f t="shared" si="1"/>
        <v/>
      </c>
      <c r="C383" s="161"/>
      <c r="D383" s="162"/>
      <c r="E383" s="162"/>
      <c r="F383" s="162"/>
      <c r="G383" s="164"/>
      <c r="H383" s="164"/>
      <c r="I383" s="164"/>
      <c r="J383" s="164"/>
      <c r="K383" s="164"/>
      <c r="L383" s="164"/>
      <c r="M383" s="164"/>
      <c r="N383" s="164"/>
      <c r="O383" s="164"/>
      <c r="P383" s="164"/>
      <c r="Q383" s="164"/>
      <c r="R383" s="164"/>
      <c r="S383" s="164"/>
      <c r="T383" s="164"/>
    </row>
    <row r="384">
      <c r="A384" s="162"/>
      <c r="B384" s="138" t="str">
        <f t="shared" si="1"/>
        <v/>
      </c>
      <c r="C384" s="161"/>
      <c r="D384" s="162"/>
      <c r="E384" s="162"/>
      <c r="F384" s="162"/>
      <c r="G384" s="164"/>
      <c r="H384" s="164"/>
      <c r="I384" s="164"/>
      <c r="J384" s="164"/>
      <c r="K384" s="164"/>
      <c r="L384" s="164"/>
      <c r="M384" s="164"/>
      <c r="N384" s="164"/>
      <c r="O384" s="164"/>
      <c r="P384" s="164"/>
      <c r="Q384" s="164"/>
      <c r="R384" s="164"/>
      <c r="S384" s="164"/>
      <c r="T384" s="164"/>
    </row>
    <row r="385">
      <c r="A385" s="162"/>
      <c r="B385" s="138" t="str">
        <f t="shared" si="1"/>
        <v/>
      </c>
      <c r="C385" s="161"/>
      <c r="D385" s="162"/>
      <c r="E385" s="162"/>
      <c r="F385" s="162"/>
      <c r="G385" s="164"/>
      <c r="H385" s="164"/>
      <c r="I385" s="164"/>
      <c r="J385" s="164"/>
      <c r="K385" s="164"/>
      <c r="L385" s="164"/>
      <c r="M385" s="164"/>
      <c r="N385" s="164"/>
      <c r="O385" s="164"/>
      <c r="P385" s="164"/>
      <c r="Q385" s="164"/>
      <c r="R385" s="164"/>
      <c r="S385" s="164"/>
      <c r="T385" s="164"/>
    </row>
    <row r="386">
      <c r="A386" s="162"/>
      <c r="B386" s="138" t="str">
        <f t="shared" si="1"/>
        <v/>
      </c>
      <c r="C386" s="161"/>
      <c r="D386" s="162"/>
      <c r="E386" s="162"/>
      <c r="F386" s="162"/>
      <c r="G386" s="164"/>
      <c r="H386" s="164"/>
      <c r="I386" s="164"/>
      <c r="J386" s="164"/>
      <c r="K386" s="164"/>
      <c r="L386" s="164"/>
      <c r="M386" s="164"/>
      <c r="N386" s="164"/>
      <c r="O386" s="164"/>
      <c r="P386" s="164"/>
      <c r="Q386" s="164"/>
      <c r="R386" s="164"/>
      <c r="S386" s="164"/>
      <c r="T386" s="164"/>
    </row>
    <row r="387">
      <c r="A387" s="162"/>
      <c r="B387" s="138" t="str">
        <f t="shared" si="1"/>
        <v/>
      </c>
      <c r="C387" s="161"/>
      <c r="D387" s="162"/>
      <c r="E387" s="162"/>
      <c r="F387" s="162"/>
      <c r="G387" s="164"/>
      <c r="H387" s="164"/>
      <c r="I387" s="164"/>
      <c r="J387" s="164"/>
      <c r="K387" s="164"/>
      <c r="L387" s="164"/>
      <c r="M387" s="164"/>
      <c r="N387" s="164"/>
      <c r="O387" s="164"/>
      <c r="P387" s="164"/>
      <c r="Q387" s="164"/>
      <c r="R387" s="164"/>
      <c r="S387" s="164"/>
      <c r="T387" s="164"/>
    </row>
    <row r="388">
      <c r="A388" s="162"/>
      <c r="B388" s="138" t="str">
        <f t="shared" si="1"/>
        <v/>
      </c>
      <c r="C388" s="161"/>
      <c r="D388" s="162"/>
      <c r="E388" s="162"/>
      <c r="F388" s="162"/>
      <c r="G388" s="164"/>
      <c r="H388" s="164"/>
      <c r="I388" s="164"/>
      <c r="J388" s="164"/>
      <c r="K388" s="164"/>
      <c r="L388" s="164"/>
      <c r="M388" s="164"/>
      <c r="N388" s="164"/>
      <c r="O388" s="164"/>
      <c r="P388" s="164"/>
      <c r="Q388" s="164"/>
      <c r="R388" s="164"/>
      <c r="S388" s="164"/>
      <c r="T388" s="164"/>
    </row>
    <row r="389">
      <c r="A389" s="162"/>
      <c r="B389" s="138" t="str">
        <f t="shared" si="1"/>
        <v/>
      </c>
      <c r="C389" s="161"/>
      <c r="D389" s="162"/>
      <c r="E389" s="162"/>
      <c r="F389" s="162"/>
      <c r="G389" s="164"/>
      <c r="H389" s="164"/>
      <c r="I389" s="164"/>
      <c r="J389" s="164"/>
      <c r="K389" s="164"/>
      <c r="L389" s="164"/>
      <c r="M389" s="164"/>
      <c r="N389" s="164"/>
      <c r="O389" s="164"/>
      <c r="P389" s="164"/>
      <c r="Q389" s="164"/>
      <c r="R389" s="164"/>
      <c r="S389" s="164"/>
      <c r="T389" s="164"/>
    </row>
    <row r="390">
      <c r="A390" s="162"/>
      <c r="B390" s="138" t="str">
        <f t="shared" si="1"/>
        <v/>
      </c>
      <c r="C390" s="161"/>
      <c r="D390" s="162"/>
      <c r="E390" s="162"/>
      <c r="F390" s="162"/>
      <c r="G390" s="164"/>
      <c r="H390" s="164"/>
      <c r="I390" s="164"/>
      <c r="J390" s="164"/>
      <c r="K390" s="164"/>
      <c r="L390" s="164"/>
      <c r="M390" s="164"/>
      <c r="N390" s="164"/>
      <c r="O390" s="164"/>
      <c r="P390" s="164"/>
      <c r="Q390" s="164"/>
      <c r="R390" s="164"/>
      <c r="S390" s="164"/>
      <c r="T390" s="164"/>
    </row>
    <row r="391">
      <c r="A391" s="162"/>
      <c r="B391" s="138" t="str">
        <f t="shared" si="1"/>
        <v/>
      </c>
      <c r="C391" s="161"/>
      <c r="D391" s="162"/>
      <c r="E391" s="162"/>
      <c r="F391" s="162"/>
      <c r="G391" s="164"/>
      <c r="H391" s="164"/>
      <c r="I391" s="164"/>
      <c r="J391" s="164"/>
      <c r="K391" s="164"/>
      <c r="L391" s="164"/>
      <c r="M391" s="164"/>
      <c r="N391" s="164"/>
      <c r="O391" s="164"/>
      <c r="P391" s="164"/>
      <c r="Q391" s="164"/>
      <c r="R391" s="164"/>
      <c r="S391" s="164"/>
      <c r="T391" s="164"/>
    </row>
    <row r="392">
      <c r="A392" s="162"/>
      <c r="B392" s="138" t="str">
        <f t="shared" si="1"/>
        <v/>
      </c>
      <c r="C392" s="161"/>
      <c r="D392" s="162"/>
      <c r="E392" s="162"/>
      <c r="F392" s="162"/>
      <c r="G392" s="164"/>
      <c r="H392" s="164"/>
      <c r="I392" s="164"/>
      <c r="J392" s="164"/>
      <c r="K392" s="164"/>
      <c r="L392" s="164"/>
      <c r="M392" s="164"/>
      <c r="N392" s="164"/>
      <c r="O392" s="164"/>
      <c r="P392" s="164"/>
      <c r="Q392" s="164"/>
      <c r="R392" s="164"/>
      <c r="S392" s="164"/>
      <c r="T392" s="164"/>
    </row>
    <row r="393">
      <c r="A393" s="162"/>
      <c r="B393" s="138" t="str">
        <f t="shared" si="1"/>
        <v/>
      </c>
      <c r="C393" s="161"/>
      <c r="D393" s="162"/>
      <c r="E393" s="162"/>
      <c r="F393" s="162"/>
      <c r="G393" s="164"/>
      <c r="H393" s="164"/>
      <c r="I393" s="164"/>
      <c r="J393" s="164"/>
      <c r="K393" s="164"/>
      <c r="L393" s="164"/>
      <c r="M393" s="164"/>
      <c r="N393" s="164"/>
      <c r="O393" s="164"/>
      <c r="P393" s="164"/>
      <c r="Q393" s="164"/>
      <c r="R393" s="164"/>
      <c r="S393" s="164"/>
      <c r="T393" s="164"/>
    </row>
    <row r="394">
      <c r="A394" s="162"/>
      <c r="B394" s="138" t="str">
        <f t="shared" si="1"/>
        <v/>
      </c>
      <c r="C394" s="161"/>
      <c r="D394" s="162"/>
      <c r="E394" s="162"/>
      <c r="F394" s="162"/>
      <c r="G394" s="164"/>
      <c r="H394" s="164"/>
      <c r="I394" s="164"/>
      <c r="J394" s="164"/>
      <c r="K394" s="164"/>
      <c r="L394" s="164"/>
      <c r="M394" s="164"/>
      <c r="N394" s="164"/>
      <c r="O394" s="164"/>
      <c r="P394" s="164"/>
      <c r="Q394" s="164"/>
      <c r="R394" s="164"/>
      <c r="S394" s="164"/>
      <c r="T394" s="164"/>
    </row>
    <row r="395">
      <c r="A395" s="162"/>
      <c r="B395" s="138" t="str">
        <f t="shared" si="1"/>
        <v/>
      </c>
      <c r="C395" s="161"/>
      <c r="D395" s="162"/>
      <c r="E395" s="162"/>
      <c r="F395" s="162"/>
      <c r="G395" s="164"/>
      <c r="H395" s="164"/>
      <c r="I395" s="164"/>
      <c r="J395" s="164"/>
      <c r="K395" s="164"/>
      <c r="L395" s="164"/>
      <c r="M395" s="164"/>
      <c r="N395" s="164"/>
      <c r="O395" s="164"/>
      <c r="P395" s="164"/>
      <c r="Q395" s="164"/>
      <c r="R395" s="164"/>
      <c r="S395" s="164"/>
      <c r="T395" s="164"/>
    </row>
    <row r="396">
      <c r="A396" s="162"/>
      <c r="B396" s="138" t="str">
        <f t="shared" si="1"/>
        <v/>
      </c>
      <c r="C396" s="161"/>
      <c r="D396" s="162"/>
      <c r="E396" s="162"/>
      <c r="F396" s="162"/>
      <c r="G396" s="164"/>
      <c r="H396" s="164"/>
      <c r="I396" s="164"/>
      <c r="J396" s="164"/>
      <c r="K396" s="164"/>
      <c r="L396" s="164"/>
      <c r="M396" s="164"/>
      <c r="N396" s="164"/>
      <c r="O396" s="164"/>
      <c r="P396" s="164"/>
      <c r="Q396" s="164"/>
      <c r="R396" s="164"/>
      <c r="S396" s="164"/>
      <c r="T396" s="164"/>
    </row>
    <row r="397">
      <c r="A397" s="162"/>
      <c r="B397" s="138" t="str">
        <f t="shared" si="1"/>
        <v/>
      </c>
      <c r="C397" s="161"/>
      <c r="D397" s="162"/>
      <c r="E397" s="162"/>
      <c r="F397" s="162"/>
      <c r="G397" s="164"/>
      <c r="H397" s="164"/>
      <c r="I397" s="164"/>
      <c r="J397" s="164"/>
      <c r="K397" s="164"/>
      <c r="L397" s="164"/>
      <c r="M397" s="164"/>
      <c r="N397" s="164"/>
      <c r="O397" s="164"/>
      <c r="P397" s="164"/>
      <c r="Q397" s="164"/>
      <c r="R397" s="164"/>
      <c r="S397" s="164"/>
      <c r="T397" s="164"/>
    </row>
    <row r="398">
      <c r="A398" s="162"/>
      <c r="B398" s="138" t="str">
        <f t="shared" si="1"/>
        <v/>
      </c>
      <c r="C398" s="161"/>
      <c r="D398" s="162"/>
      <c r="E398" s="162"/>
      <c r="F398" s="162"/>
      <c r="G398" s="164"/>
      <c r="H398" s="164"/>
      <c r="I398" s="164"/>
      <c r="J398" s="164"/>
      <c r="K398" s="164"/>
      <c r="L398" s="164"/>
      <c r="M398" s="164"/>
      <c r="N398" s="164"/>
      <c r="O398" s="164"/>
      <c r="P398" s="164"/>
      <c r="Q398" s="164"/>
      <c r="R398" s="164"/>
      <c r="S398" s="164"/>
      <c r="T398" s="164"/>
    </row>
    <row r="399">
      <c r="A399" s="162"/>
      <c r="B399" s="138" t="str">
        <f t="shared" si="1"/>
        <v/>
      </c>
      <c r="C399" s="161"/>
      <c r="D399" s="162"/>
      <c r="E399" s="162"/>
      <c r="F399" s="162"/>
      <c r="G399" s="164"/>
      <c r="H399" s="164"/>
      <c r="I399" s="164"/>
      <c r="J399" s="164"/>
      <c r="K399" s="164"/>
      <c r="L399" s="164"/>
      <c r="M399" s="164"/>
      <c r="N399" s="164"/>
      <c r="O399" s="164"/>
      <c r="P399" s="164"/>
      <c r="Q399" s="164"/>
      <c r="R399" s="164"/>
      <c r="S399" s="164"/>
      <c r="T399" s="164"/>
    </row>
    <row r="400">
      <c r="A400" s="162"/>
      <c r="B400" s="138" t="str">
        <f t="shared" si="1"/>
        <v/>
      </c>
      <c r="C400" s="161"/>
      <c r="D400" s="162"/>
      <c r="E400" s="162"/>
      <c r="F400" s="162"/>
      <c r="G400" s="164"/>
      <c r="H400" s="164"/>
      <c r="I400" s="164"/>
      <c r="J400" s="164"/>
      <c r="K400" s="164"/>
      <c r="L400" s="164"/>
      <c r="M400" s="164"/>
      <c r="N400" s="164"/>
      <c r="O400" s="164"/>
      <c r="P400" s="164"/>
      <c r="Q400" s="164"/>
      <c r="R400" s="164"/>
      <c r="S400" s="164"/>
      <c r="T400" s="164"/>
    </row>
    <row r="401">
      <c r="A401" s="162"/>
      <c r="B401" s="138" t="str">
        <f t="shared" si="1"/>
        <v/>
      </c>
      <c r="C401" s="161"/>
      <c r="D401" s="162"/>
      <c r="E401" s="162"/>
      <c r="F401" s="162"/>
      <c r="G401" s="164"/>
      <c r="H401" s="164"/>
      <c r="I401" s="164"/>
      <c r="J401" s="164"/>
      <c r="K401" s="164"/>
      <c r="L401" s="164"/>
      <c r="M401" s="164"/>
      <c r="N401" s="164"/>
      <c r="O401" s="164"/>
      <c r="P401" s="164"/>
      <c r="Q401" s="164"/>
      <c r="R401" s="164"/>
      <c r="S401" s="164"/>
      <c r="T401" s="164"/>
    </row>
    <row r="402">
      <c r="A402" s="162"/>
      <c r="B402" s="138" t="str">
        <f t="shared" si="1"/>
        <v/>
      </c>
      <c r="C402" s="161"/>
      <c r="D402" s="162"/>
      <c r="E402" s="162"/>
      <c r="F402" s="162"/>
      <c r="G402" s="164"/>
      <c r="H402" s="164"/>
      <c r="I402" s="164"/>
      <c r="J402" s="164"/>
      <c r="K402" s="164"/>
      <c r="L402" s="164"/>
      <c r="M402" s="164"/>
      <c r="N402" s="164"/>
      <c r="O402" s="164"/>
      <c r="P402" s="164"/>
      <c r="Q402" s="164"/>
      <c r="R402" s="164"/>
      <c r="S402" s="164"/>
      <c r="T402" s="164"/>
    </row>
    <row r="403">
      <c r="A403" s="162"/>
      <c r="B403" s="138" t="str">
        <f t="shared" si="1"/>
        <v/>
      </c>
      <c r="C403" s="161"/>
      <c r="D403" s="162"/>
      <c r="E403" s="162"/>
      <c r="F403" s="162"/>
      <c r="G403" s="164"/>
      <c r="H403" s="164"/>
      <c r="I403" s="164"/>
      <c r="J403" s="164"/>
      <c r="K403" s="164"/>
      <c r="L403" s="164"/>
      <c r="M403" s="164"/>
      <c r="N403" s="164"/>
      <c r="O403" s="164"/>
      <c r="P403" s="164"/>
      <c r="Q403" s="164"/>
      <c r="R403" s="164"/>
      <c r="S403" s="164"/>
      <c r="T403" s="164"/>
    </row>
    <row r="404">
      <c r="A404" s="162"/>
      <c r="B404" s="138" t="str">
        <f t="shared" si="1"/>
        <v/>
      </c>
      <c r="C404" s="161"/>
      <c r="D404" s="162"/>
      <c r="E404" s="162"/>
      <c r="F404" s="162"/>
      <c r="G404" s="164"/>
      <c r="H404" s="164"/>
      <c r="I404" s="164"/>
      <c r="J404" s="164"/>
      <c r="K404" s="164"/>
      <c r="L404" s="164"/>
      <c r="M404" s="164"/>
      <c r="N404" s="164"/>
      <c r="O404" s="164"/>
      <c r="P404" s="164"/>
      <c r="Q404" s="164"/>
      <c r="R404" s="164"/>
      <c r="S404" s="164"/>
      <c r="T404" s="164"/>
    </row>
    <row r="405">
      <c r="A405" s="162"/>
      <c r="B405" s="138" t="str">
        <f t="shared" si="1"/>
        <v/>
      </c>
      <c r="C405" s="161"/>
      <c r="D405" s="162"/>
      <c r="E405" s="162"/>
      <c r="F405" s="162"/>
      <c r="G405" s="164"/>
      <c r="H405" s="164"/>
      <c r="I405" s="164"/>
      <c r="J405" s="164"/>
      <c r="K405" s="164"/>
      <c r="L405" s="164"/>
      <c r="M405" s="164"/>
      <c r="N405" s="164"/>
      <c r="O405" s="164"/>
      <c r="P405" s="164"/>
      <c r="Q405" s="164"/>
      <c r="R405" s="164"/>
      <c r="S405" s="164"/>
      <c r="T405" s="164"/>
    </row>
    <row r="406">
      <c r="A406" s="162"/>
      <c r="B406" s="138" t="str">
        <f t="shared" si="1"/>
        <v/>
      </c>
      <c r="C406" s="161"/>
      <c r="D406" s="162"/>
      <c r="E406" s="162"/>
      <c r="F406" s="162"/>
      <c r="G406" s="164"/>
      <c r="H406" s="164"/>
      <c r="I406" s="164"/>
      <c r="J406" s="164"/>
      <c r="K406" s="164"/>
      <c r="L406" s="164"/>
      <c r="M406" s="164"/>
      <c r="N406" s="164"/>
      <c r="O406" s="164"/>
      <c r="P406" s="164"/>
      <c r="Q406" s="164"/>
      <c r="R406" s="164"/>
      <c r="S406" s="164"/>
      <c r="T406" s="164"/>
    </row>
    <row r="407">
      <c r="A407" s="162"/>
      <c r="B407" s="138" t="str">
        <f t="shared" si="1"/>
        <v/>
      </c>
      <c r="C407" s="161"/>
      <c r="D407" s="162"/>
      <c r="E407" s="162"/>
      <c r="F407" s="162"/>
      <c r="G407" s="164"/>
      <c r="H407" s="164"/>
      <c r="I407" s="164"/>
      <c r="J407" s="164"/>
      <c r="K407" s="164"/>
      <c r="L407" s="164"/>
      <c r="M407" s="164"/>
      <c r="N407" s="164"/>
      <c r="O407" s="164"/>
      <c r="P407" s="164"/>
      <c r="Q407" s="164"/>
      <c r="R407" s="164"/>
      <c r="S407" s="164"/>
      <c r="T407" s="164"/>
    </row>
    <row r="408">
      <c r="A408" s="162"/>
      <c r="B408" s="138" t="str">
        <f t="shared" si="1"/>
        <v/>
      </c>
      <c r="C408" s="161"/>
      <c r="D408" s="162"/>
      <c r="E408" s="162"/>
      <c r="F408" s="162"/>
      <c r="G408" s="164"/>
      <c r="H408" s="164"/>
      <c r="I408" s="164"/>
      <c r="J408" s="164"/>
      <c r="K408" s="164"/>
      <c r="L408" s="164"/>
      <c r="M408" s="164"/>
      <c r="N408" s="164"/>
      <c r="O408" s="164"/>
      <c r="P408" s="164"/>
      <c r="Q408" s="164"/>
      <c r="R408" s="164"/>
      <c r="S408" s="164"/>
      <c r="T408" s="164"/>
    </row>
    <row r="409">
      <c r="A409" s="162"/>
      <c r="B409" s="138" t="str">
        <f t="shared" si="1"/>
        <v/>
      </c>
      <c r="C409" s="161"/>
      <c r="D409" s="162"/>
      <c r="E409" s="162"/>
      <c r="F409" s="162"/>
      <c r="G409" s="164"/>
      <c r="H409" s="164"/>
      <c r="I409" s="164"/>
      <c r="J409" s="164"/>
      <c r="K409" s="164"/>
      <c r="L409" s="164"/>
      <c r="M409" s="164"/>
      <c r="N409" s="164"/>
      <c r="O409" s="164"/>
      <c r="P409" s="164"/>
      <c r="Q409" s="164"/>
      <c r="R409" s="164"/>
      <c r="S409" s="164"/>
      <c r="T409" s="164"/>
    </row>
    <row r="410">
      <c r="A410" s="162"/>
      <c r="B410" s="138" t="str">
        <f t="shared" si="1"/>
        <v/>
      </c>
      <c r="C410" s="161"/>
      <c r="D410" s="162"/>
      <c r="E410" s="162"/>
      <c r="F410" s="162"/>
      <c r="G410" s="164"/>
      <c r="H410" s="164"/>
      <c r="I410" s="164"/>
      <c r="J410" s="164"/>
      <c r="K410" s="164"/>
      <c r="L410" s="164"/>
      <c r="M410" s="164"/>
      <c r="N410" s="164"/>
      <c r="O410" s="164"/>
      <c r="P410" s="164"/>
      <c r="Q410" s="164"/>
      <c r="R410" s="164"/>
      <c r="S410" s="164"/>
      <c r="T410" s="164"/>
    </row>
    <row r="411">
      <c r="A411" s="162"/>
      <c r="B411" s="138" t="str">
        <f t="shared" si="1"/>
        <v/>
      </c>
      <c r="C411" s="161"/>
      <c r="D411" s="162"/>
      <c r="E411" s="162"/>
      <c r="F411" s="162"/>
      <c r="G411" s="164"/>
      <c r="H411" s="164"/>
      <c r="I411" s="164"/>
      <c r="J411" s="164"/>
      <c r="K411" s="164"/>
      <c r="L411" s="164"/>
      <c r="M411" s="164"/>
      <c r="N411" s="164"/>
      <c r="O411" s="164"/>
      <c r="P411" s="164"/>
      <c r="Q411" s="164"/>
      <c r="R411" s="164"/>
      <c r="S411" s="164"/>
      <c r="T411" s="164"/>
    </row>
    <row r="412">
      <c r="A412" s="162"/>
      <c r="B412" s="138" t="str">
        <f t="shared" si="1"/>
        <v/>
      </c>
      <c r="C412" s="161"/>
      <c r="D412" s="162"/>
      <c r="E412" s="162"/>
      <c r="F412" s="162"/>
      <c r="G412" s="164"/>
      <c r="H412" s="164"/>
      <c r="I412" s="164"/>
      <c r="J412" s="164"/>
      <c r="K412" s="164"/>
      <c r="L412" s="164"/>
      <c r="M412" s="164"/>
      <c r="N412" s="164"/>
      <c r="O412" s="164"/>
      <c r="P412" s="164"/>
      <c r="Q412" s="164"/>
      <c r="R412" s="164"/>
      <c r="S412" s="164"/>
      <c r="T412" s="164"/>
    </row>
    <row r="413">
      <c r="A413" s="162"/>
      <c r="B413" s="138" t="str">
        <f t="shared" si="1"/>
        <v/>
      </c>
      <c r="C413" s="161"/>
      <c r="D413" s="162"/>
      <c r="E413" s="162"/>
      <c r="F413" s="162"/>
      <c r="G413" s="164"/>
      <c r="H413" s="164"/>
      <c r="I413" s="164"/>
      <c r="J413" s="164"/>
      <c r="K413" s="164"/>
      <c r="L413" s="164"/>
      <c r="M413" s="164"/>
      <c r="N413" s="164"/>
      <c r="O413" s="164"/>
      <c r="P413" s="164"/>
      <c r="Q413" s="164"/>
      <c r="R413" s="164"/>
      <c r="S413" s="164"/>
      <c r="T413" s="164"/>
    </row>
    <row r="414">
      <c r="A414" s="162"/>
      <c r="B414" s="138" t="str">
        <f t="shared" si="1"/>
        <v/>
      </c>
      <c r="C414" s="161"/>
      <c r="D414" s="162"/>
      <c r="E414" s="162"/>
      <c r="F414" s="162"/>
      <c r="G414" s="164"/>
      <c r="H414" s="164"/>
      <c r="I414" s="164"/>
      <c r="J414" s="164"/>
      <c r="K414" s="164"/>
      <c r="L414" s="164"/>
      <c r="M414" s="164"/>
      <c r="N414" s="164"/>
      <c r="O414" s="164"/>
      <c r="P414" s="164"/>
      <c r="Q414" s="164"/>
      <c r="R414" s="164"/>
      <c r="S414" s="164"/>
      <c r="T414" s="164"/>
    </row>
    <row r="415">
      <c r="A415" s="162"/>
      <c r="B415" s="138" t="str">
        <f t="shared" si="1"/>
        <v/>
      </c>
      <c r="C415" s="161"/>
      <c r="D415" s="162"/>
      <c r="E415" s="162"/>
      <c r="F415" s="162"/>
      <c r="G415" s="164"/>
      <c r="H415" s="164"/>
      <c r="I415" s="164"/>
      <c r="J415" s="164"/>
      <c r="K415" s="164"/>
      <c r="L415" s="164"/>
      <c r="M415" s="164"/>
      <c r="N415" s="164"/>
      <c r="O415" s="164"/>
      <c r="P415" s="164"/>
      <c r="Q415" s="164"/>
      <c r="R415" s="164"/>
      <c r="S415" s="164"/>
      <c r="T415" s="164"/>
    </row>
    <row r="416">
      <c r="A416" s="162"/>
      <c r="B416" s="138" t="str">
        <f t="shared" si="1"/>
        <v/>
      </c>
      <c r="C416" s="161"/>
      <c r="D416" s="162"/>
      <c r="E416" s="162"/>
      <c r="F416" s="162"/>
      <c r="G416" s="164"/>
      <c r="H416" s="164"/>
      <c r="I416" s="164"/>
      <c r="J416" s="164"/>
      <c r="K416" s="164"/>
      <c r="L416" s="164"/>
      <c r="M416" s="164"/>
      <c r="N416" s="164"/>
      <c r="O416" s="164"/>
      <c r="P416" s="164"/>
      <c r="Q416" s="164"/>
      <c r="R416" s="164"/>
      <c r="S416" s="164"/>
      <c r="T416" s="164"/>
    </row>
    <row r="417">
      <c r="A417" s="162"/>
      <c r="B417" s="138" t="str">
        <f t="shared" si="1"/>
        <v/>
      </c>
      <c r="C417" s="161"/>
      <c r="D417" s="162"/>
      <c r="E417" s="162"/>
      <c r="F417" s="162"/>
      <c r="G417" s="164"/>
      <c r="H417" s="164"/>
      <c r="I417" s="164"/>
      <c r="J417" s="164"/>
      <c r="K417" s="164"/>
      <c r="L417" s="164"/>
      <c r="M417" s="164"/>
      <c r="N417" s="164"/>
      <c r="O417" s="164"/>
      <c r="P417" s="164"/>
      <c r="Q417" s="164"/>
      <c r="R417" s="164"/>
      <c r="S417" s="164"/>
      <c r="T417" s="164"/>
    </row>
    <row r="418">
      <c r="A418" s="162"/>
      <c r="B418" s="138" t="str">
        <f t="shared" si="1"/>
        <v/>
      </c>
      <c r="C418" s="161"/>
      <c r="D418" s="162"/>
      <c r="E418" s="162"/>
      <c r="F418" s="162"/>
      <c r="G418" s="164"/>
      <c r="H418" s="164"/>
      <c r="I418" s="164"/>
      <c r="J418" s="164"/>
      <c r="K418" s="164"/>
      <c r="L418" s="164"/>
      <c r="M418" s="164"/>
      <c r="N418" s="164"/>
      <c r="O418" s="164"/>
      <c r="P418" s="164"/>
      <c r="Q418" s="164"/>
      <c r="R418" s="164"/>
      <c r="S418" s="164"/>
      <c r="T418" s="164"/>
    </row>
    <row r="419">
      <c r="A419" s="162"/>
      <c r="B419" s="138" t="str">
        <f t="shared" si="1"/>
        <v/>
      </c>
      <c r="C419" s="161"/>
      <c r="D419" s="162"/>
      <c r="E419" s="162"/>
      <c r="F419" s="162"/>
      <c r="G419" s="164"/>
      <c r="H419" s="164"/>
      <c r="I419" s="164"/>
      <c r="J419" s="164"/>
      <c r="K419" s="164"/>
      <c r="L419" s="164"/>
      <c r="M419" s="164"/>
      <c r="N419" s="164"/>
      <c r="O419" s="164"/>
      <c r="P419" s="164"/>
      <c r="Q419" s="164"/>
      <c r="R419" s="164"/>
      <c r="S419" s="164"/>
      <c r="T419" s="164"/>
    </row>
    <row r="420">
      <c r="A420" s="162"/>
      <c r="B420" s="138" t="str">
        <f t="shared" si="1"/>
        <v/>
      </c>
      <c r="C420" s="161"/>
      <c r="D420" s="162"/>
      <c r="E420" s="162"/>
      <c r="F420" s="162"/>
      <c r="G420" s="164"/>
      <c r="H420" s="164"/>
      <c r="I420" s="164"/>
      <c r="J420" s="164"/>
      <c r="K420" s="164"/>
      <c r="L420" s="164"/>
      <c r="M420" s="164"/>
      <c r="N420" s="164"/>
      <c r="O420" s="164"/>
      <c r="P420" s="164"/>
      <c r="Q420" s="164"/>
      <c r="R420" s="164"/>
      <c r="S420" s="164"/>
      <c r="T420" s="164"/>
    </row>
    <row r="421">
      <c r="A421" s="162"/>
      <c r="B421" s="138" t="str">
        <f t="shared" si="1"/>
        <v/>
      </c>
      <c r="C421" s="161"/>
      <c r="D421" s="162"/>
      <c r="E421" s="162"/>
      <c r="F421" s="162"/>
      <c r="G421" s="164"/>
      <c r="H421" s="164"/>
      <c r="I421" s="164"/>
      <c r="J421" s="164"/>
      <c r="K421" s="164"/>
      <c r="L421" s="164"/>
      <c r="M421" s="164"/>
      <c r="N421" s="164"/>
      <c r="O421" s="164"/>
      <c r="P421" s="164"/>
      <c r="Q421" s="164"/>
      <c r="R421" s="164"/>
      <c r="S421" s="164"/>
      <c r="T421" s="164"/>
    </row>
    <row r="422">
      <c r="A422" s="162"/>
      <c r="B422" s="138" t="str">
        <f t="shared" si="1"/>
        <v/>
      </c>
      <c r="C422" s="161"/>
      <c r="D422" s="162"/>
      <c r="E422" s="162"/>
      <c r="F422" s="162"/>
      <c r="G422" s="164"/>
      <c r="H422" s="164"/>
      <c r="I422" s="164"/>
      <c r="J422" s="164"/>
      <c r="K422" s="164"/>
      <c r="L422" s="164"/>
      <c r="M422" s="164"/>
      <c r="N422" s="164"/>
      <c r="O422" s="164"/>
      <c r="P422" s="164"/>
      <c r="Q422" s="164"/>
      <c r="R422" s="164"/>
      <c r="S422" s="164"/>
      <c r="T422" s="164"/>
    </row>
    <row r="423">
      <c r="A423" s="162"/>
      <c r="B423" s="138" t="str">
        <f t="shared" si="1"/>
        <v/>
      </c>
      <c r="C423" s="161"/>
      <c r="D423" s="162"/>
      <c r="E423" s="162"/>
      <c r="F423" s="162"/>
      <c r="G423" s="164"/>
      <c r="H423" s="164"/>
      <c r="I423" s="164"/>
      <c r="J423" s="164"/>
      <c r="K423" s="164"/>
      <c r="L423" s="164"/>
      <c r="M423" s="164"/>
      <c r="N423" s="164"/>
      <c r="O423" s="164"/>
      <c r="P423" s="164"/>
      <c r="Q423" s="164"/>
      <c r="R423" s="164"/>
      <c r="S423" s="164"/>
      <c r="T423" s="164"/>
    </row>
    <row r="424">
      <c r="A424" s="162"/>
      <c r="B424" s="138" t="str">
        <f t="shared" si="1"/>
        <v/>
      </c>
      <c r="C424" s="161"/>
      <c r="D424" s="162"/>
      <c r="E424" s="162"/>
      <c r="F424" s="162"/>
      <c r="G424" s="164"/>
      <c r="H424" s="164"/>
      <c r="I424" s="164"/>
      <c r="J424" s="164"/>
      <c r="K424" s="164"/>
      <c r="L424" s="164"/>
      <c r="M424" s="164"/>
      <c r="N424" s="164"/>
      <c r="O424" s="164"/>
      <c r="P424" s="164"/>
      <c r="Q424" s="164"/>
      <c r="R424" s="164"/>
      <c r="S424" s="164"/>
      <c r="T424" s="164"/>
    </row>
    <row r="425">
      <c r="A425" s="162"/>
      <c r="B425" s="138" t="str">
        <f t="shared" si="1"/>
        <v/>
      </c>
      <c r="C425" s="161"/>
      <c r="D425" s="162"/>
      <c r="E425" s="162"/>
      <c r="F425" s="162"/>
      <c r="G425" s="164"/>
      <c r="H425" s="164"/>
      <c r="I425" s="164"/>
      <c r="J425" s="164"/>
      <c r="K425" s="164"/>
      <c r="L425" s="164"/>
      <c r="M425" s="164"/>
      <c r="N425" s="164"/>
      <c r="O425" s="164"/>
      <c r="P425" s="164"/>
      <c r="Q425" s="164"/>
      <c r="R425" s="164"/>
      <c r="S425" s="164"/>
      <c r="T425" s="164"/>
    </row>
    <row r="426">
      <c r="A426" s="162"/>
      <c r="B426" s="138" t="str">
        <f t="shared" si="1"/>
        <v/>
      </c>
      <c r="C426" s="161"/>
      <c r="D426" s="162"/>
      <c r="E426" s="162"/>
      <c r="F426" s="162"/>
      <c r="G426" s="164"/>
      <c r="H426" s="164"/>
      <c r="I426" s="164"/>
      <c r="J426" s="164"/>
      <c r="K426" s="164"/>
      <c r="L426" s="164"/>
      <c r="M426" s="164"/>
      <c r="N426" s="164"/>
      <c r="O426" s="164"/>
      <c r="P426" s="164"/>
      <c r="Q426" s="164"/>
      <c r="R426" s="164"/>
      <c r="S426" s="164"/>
      <c r="T426" s="164"/>
    </row>
    <row r="427">
      <c r="A427" s="162"/>
      <c r="B427" s="138" t="str">
        <f t="shared" si="1"/>
        <v/>
      </c>
      <c r="C427" s="161"/>
      <c r="D427" s="162"/>
      <c r="E427" s="162"/>
      <c r="F427" s="162"/>
      <c r="G427" s="164"/>
      <c r="H427" s="164"/>
      <c r="I427" s="164"/>
      <c r="J427" s="164"/>
      <c r="K427" s="164"/>
      <c r="L427" s="164"/>
      <c r="M427" s="164"/>
      <c r="N427" s="164"/>
      <c r="O427" s="164"/>
      <c r="P427" s="164"/>
      <c r="Q427" s="164"/>
      <c r="R427" s="164"/>
      <c r="S427" s="164"/>
      <c r="T427" s="164"/>
    </row>
    <row r="428">
      <c r="A428" s="162"/>
      <c r="B428" s="138" t="str">
        <f t="shared" si="1"/>
        <v/>
      </c>
      <c r="C428" s="161"/>
      <c r="D428" s="162"/>
      <c r="E428" s="162"/>
      <c r="F428" s="162"/>
      <c r="G428" s="164"/>
      <c r="H428" s="164"/>
      <c r="I428" s="164"/>
      <c r="J428" s="164"/>
      <c r="K428" s="164"/>
      <c r="L428" s="164"/>
      <c r="M428" s="164"/>
      <c r="N428" s="164"/>
      <c r="O428" s="164"/>
      <c r="P428" s="164"/>
      <c r="Q428" s="164"/>
      <c r="R428" s="164"/>
      <c r="S428" s="164"/>
      <c r="T428" s="164"/>
    </row>
    <row r="429">
      <c r="A429" s="162"/>
      <c r="B429" s="138" t="str">
        <f t="shared" si="1"/>
        <v/>
      </c>
      <c r="C429" s="161"/>
      <c r="D429" s="162"/>
      <c r="E429" s="162"/>
      <c r="F429" s="162"/>
      <c r="G429" s="164"/>
      <c r="H429" s="164"/>
      <c r="I429" s="164"/>
      <c r="J429" s="164"/>
      <c r="K429" s="164"/>
      <c r="L429" s="164"/>
      <c r="M429" s="164"/>
      <c r="N429" s="164"/>
      <c r="O429" s="164"/>
      <c r="P429" s="164"/>
      <c r="Q429" s="164"/>
      <c r="R429" s="164"/>
      <c r="S429" s="164"/>
      <c r="T429" s="164"/>
    </row>
    <row r="430">
      <c r="A430" s="162"/>
      <c r="B430" s="138" t="str">
        <f t="shared" si="1"/>
        <v/>
      </c>
      <c r="C430" s="161"/>
      <c r="D430" s="162"/>
      <c r="E430" s="162"/>
      <c r="F430" s="162"/>
      <c r="G430" s="164"/>
      <c r="H430" s="164"/>
      <c r="I430" s="164"/>
      <c r="J430" s="164"/>
      <c r="K430" s="164"/>
      <c r="L430" s="164"/>
      <c r="M430" s="164"/>
      <c r="N430" s="164"/>
      <c r="O430" s="164"/>
      <c r="P430" s="164"/>
      <c r="Q430" s="164"/>
      <c r="R430" s="164"/>
      <c r="S430" s="164"/>
      <c r="T430" s="164"/>
    </row>
    <row r="431">
      <c r="A431" s="162"/>
      <c r="B431" s="138" t="str">
        <f t="shared" si="1"/>
        <v/>
      </c>
      <c r="C431" s="161"/>
      <c r="D431" s="162"/>
      <c r="E431" s="162"/>
      <c r="F431" s="162"/>
      <c r="G431" s="164"/>
      <c r="H431" s="164"/>
      <c r="I431" s="164"/>
      <c r="J431" s="164"/>
      <c r="K431" s="164"/>
      <c r="L431" s="164"/>
      <c r="M431" s="164"/>
      <c r="N431" s="164"/>
      <c r="O431" s="164"/>
      <c r="P431" s="164"/>
      <c r="Q431" s="164"/>
      <c r="R431" s="164"/>
      <c r="S431" s="164"/>
      <c r="T431" s="164"/>
    </row>
    <row r="432">
      <c r="A432" s="162"/>
      <c r="B432" s="138" t="str">
        <f t="shared" si="1"/>
        <v/>
      </c>
      <c r="C432" s="161"/>
      <c r="D432" s="162"/>
      <c r="E432" s="162"/>
      <c r="F432" s="162"/>
      <c r="G432" s="164"/>
      <c r="H432" s="164"/>
      <c r="I432" s="164"/>
      <c r="J432" s="164"/>
      <c r="K432" s="164"/>
      <c r="L432" s="164"/>
      <c r="M432" s="164"/>
      <c r="N432" s="164"/>
      <c r="O432" s="164"/>
      <c r="P432" s="164"/>
      <c r="Q432" s="164"/>
      <c r="R432" s="164"/>
      <c r="S432" s="164"/>
      <c r="T432" s="164"/>
    </row>
    <row r="433">
      <c r="A433" s="162"/>
      <c r="B433" s="138" t="str">
        <f t="shared" si="1"/>
        <v/>
      </c>
      <c r="C433" s="161"/>
      <c r="D433" s="162"/>
      <c r="E433" s="162"/>
      <c r="F433" s="162"/>
      <c r="G433" s="164"/>
      <c r="H433" s="164"/>
      <c r="I433" s="164"/>
      <c r="J433" s="164"/>
      <c r="K433" s="164"/>
      <c r="L433" s="164"/>
      <c r="M433" s="164"/>
      <c r="N433" s="164"/>
      <c r="O433" s="164"/>
      <c r="P433" s="164"/>
      <c r="Q433" s="164"/>
      <c r="R433" s="164"/>
      <c r="S433" s="164"/>
      <c r="T433" s="164"/>
    </row>
    <row r="434">
      <c r="A434" s="162"/>
      <c r="B434" s="138" t="str">
        <f t="shared" si="1"/>
        <v/>
      </c>
      <c r="C434" s="161"/>
      <c r="D434" s="162"/>
      <c r="E434" s="162"/>
      <c r="F434" s="162"/>
      <c r="G434" s="164"/>
      <c r="H434" s="164"/>
      <c r="I434" s="164"/>
      <c r="J434" s="164"/>
      <c r="K434" s="164"/>
      <c r="L434" s="164"/>
      <c r="M434" s="164"/>
      <c r="N434" s="164"/>
      <c r="O434" s="164"/>
      <c r="P434" s="164"/>
      <c r="Q434" s="164"/>
      <c r="R434" s="164"/>
      <c r="S434" s="164"/>
      <c r="T434" s="164"/>
    </row>
    <row r="435">
      <c r="A435" s="162"/>
      <c r="B435" s="138" t="str">
        <f t="shared" si="1"/>
        <v/>
      </c>
      <c r="C435" s="161"/>
      <c r="D435" s="162"/>
      <c r="E435" s="162"/>
      <c r="F435" s="162"/>
      <c r="G435" s="164"/>
      <c r="H435" s="164"/>
      <c r="I435" s="164"/>
      <c r="J435" s="164"/>
      <c r="K435" s="164"/>
      <c r="L435" s="164"/>
      <c r="M435" s="164"/>
      <c r="N435" s="164"/>
      <c r="O435" s="164"/>
      <c r="P435" s="164"/>
      <c r="Q435" s="164"/>
      <c r="R435" s="164"/>
      <c r="S435" s="164"/>
      <c r="T435" s="164"/>
    </row>
    <row r="436">
      <c r="A436" s="162"/>
      <c r="B436" s="138" t="str">
        <f t="shared" si="1"/>
        <v/>
      </c>
      <c r="C436" s="161"/>
      <c r="D436" s="162"/>
      <c r="E436" s="162"/>
      <c r="F436" s="162"/>
      <c r="G436" s="164"/>
      <c r="H436" s="164"/>
      <c r="I436" s="164"/>
      <c r="J436" s="164"/>
      <c r="K436" s="164"/>
      <c r="L436" s="164"/>
      <c r="M436" s="164"/>
      <c r="N436" s="164"/>
      <c r="O436" s="164"/>
      <c r="P436" s="164"/>
      <c r="Q436" s="164"/>
      <c r="R436" s="164"/>
      <c r="S436" s="164"/>
      <c r="T436" s="164"/>
    </row>
    <row r="437">
      <c r="A437" s="162"/>
      <c r="B437" s="138" t="str">
        <f t="shared" si="1"/>
        <v/>
      </c>
      <c r="C437" s="161"/>
      <c r="D437" s="162"/>
      <c r="E437" s="162"/>
      <c r="F437" s="162"/>
      <c r="G437" s="164"/>
      <c r="H437" s="164"/>
      <c r="I437" s="164"/>
      <c r="J437" s="164"/>
      <c r="K437" s="164"/>
      <c r="L437" s="164"/>
      <c r="M437" s="164"/>
      <c r="N437" s="164"/>
      <c r="O437" s="164"/>
      <c r="P437" s="164"/>
      <c r="Q437" s="164"/>
      <c r="R437" s="164"/>
      <c r="S437" s="164"/>
      <c r="T437" s="164"/>
    </row>
    <row r="438">
      <c r="A438" s="162"/>
      <c r="B438" s="138" t="str">
        <f t="shared" si="1"/>
        <v/>
      </c>
      <c r="C438" s="161"/>
      <c r="D438" s="162"/>
      <c r="E438" s="162"/>
      <c r="F438" s="162"/>
      <c r="G438" s="164"/>
      <c r="H438" s="164"/>
      <c r="I438" s="164"/>
      <c r="J438" s="164"/>
      <c r="K438" s="164"/>
      <c r="L438" s="164"/>
      <c r="M438" s="164"/>
      <c r="N438" s="164"/>
      <c r="O438" s="164"/>
      <c r="P438" s="164"/>
      <c r="Q438" s="164"/>
      <c r="R438" s="164"/>
      <c r="S438" s="164"/>
      <c r="T438" s="164"/>
    </row>
    <row r="439">
      <c r="A439" s="162"/>
      <c r="B439" s="138" t="str">
        <f t="shared" si="1"/>
        <v/>
      </c>
      <c r="C439" s="161"/>
      <c r="D439" s="162"/>
      <c r="E439" s="162"/>
      <c r="F439" s="162"/>
      <c r="G439" s="164"/>
      <c r="H439" s="164"/>
      <c r="I439" s="164"/>
      <c r="J439" s="164"/>
      <c r="K439" s="164"/>
      <c r="L439" s="164"/>
      <c r="M439" s="164"/>
      <c r="N439" s="164"/>
      <c r="O439" s="164"/>
      <c r="P439" s="164"/>
      <c r="Q439" s="164"/>
      <c r="R439" s="164"/>
      <c r="S439" s="164"/>
      <c r="T439" s="164"/>
    </row>
    <row r="440">
      <c r="A440" s="162"/>
      <c r="B440" s="138" t="str">
        <f t="shared" si="1"/>
        <v/>
      </c>
      <c r="C440" s="161"/>
      <c r="D440" s="162"/>
      <c r="E440" s="162"/>
      <c r="F440" s="162"/>
      <c r="G440" s="164"/>
      <c r="H440" s="164"/>
      <c r="I440" s="164"/>
      <c r="J440" s="164"/>
      <c r="K440" s="164"/>
      <c r="L440" s="164"/>
      <c r="M440" s="164"/>
      <c r="N440" s="164"/>
      <c r="O440" s="164"/>
      <c r="P440" s="164"/>
      <c r="Q440" s="164"/>
      <c r="R440" s="164"/>
      <c r="S440" s="164"/>
      <c r="T440" s="164"/>
    </row>
    <row r="441">
      <c r="A441" s="162"/>
      <c r="B441" s="138" t="str">
        <f t="shared" si="1"/>
        <v/>
      </c>
      <c r="C441" s="161"/>
      <c r="D441" s="162"/>
      <c r="E441" s="162"/>
      <c r="F441" s="162"/>
      <c r="G441" s="164"/>
      <c r="H441" s="164"/>
      <c r="I441" s="164"/>
      <c r="J441" s="164"/>
      <c r="K441" s="164"/>
      <c r="L441" s="164"/>
      <c r="M441" s="164"/>
      <c r="N441" s="164"/>
      <c r="O441" s="164"/>
      <c r="P441" s="164"/>
      <c r="Q441" s="164"/>
      <c r="R441" s="164"/>
      <c r="S441" s="164"/>
      <c r="T441" s="164"/>
    </row>
    <row r="442">
      <c r="A442" s="162"/>
      <c r="B442" s="138" t="str">
        <f t="shared" si="1"/>
        <v/>
      </c>
      <c r="C442" s="161"/>
      <c r="D442" s="162"/>
      <c r="E442" s="162"/>
      <c r="F442" s="162"/>
      <c r="G442" s="164"/>
      <c r="H442" s="164"/>
      <c r="I442" s="164"/>
      <c r="J442" s="164"/>
      <c r="K442" s="164"/>
      <c r="L442" s="164"/>
      <c r="M442" s="164"/>
      <c r="N442" s="164"/>
      <c r="O442" s="164"/>
      <c r="P442" s="164"/>
      <c r="Q442" s="164"/>
      <c r="R442" s="164"/>
      <c r="S442" s="164"/>
      <c r="T442" s="164"/>
    </row>
    <row r="443">
      <c r="A443" s="162"/>
      <c r="B443" s="138" t="str">
        <f t="shared" si="1"/>
        <v/>
      </c>
      <c r="C443" s="161"/>
      <c r="D443" s="162"/>
      <c r="E443" s="162"/>
      <c r="F443" s="162"/>
      <c r="G443" s="164"/>
      <c r="H443" s="164"/>
      <c r="I443" s="164"/>
      <c r="J443" s="164"/>
      <c r="K443" s="164"/>
      <c r="L443" s="164"/>
      <c r="M443" s="164"/>
      <c r="N443" s="164"/>
      <c r="O443" s="164"/>
      <c r="P443" s="164"/>
      <c r="Q443" s="164"/>
      <c r="R443" s="164"/>
      <c r="S443" s="164"/>
      <c r="T443" s="164"/>
    </row>
    <row r="444">
      <c r="A444" s="162"/>
      <c r="B444" s="138" t="str">
        <f t="shared" si="1"/>
        <v/>
      </c>
      <c r="C444" s="161"/>
      <c r="D444" s="162"/>
      <c r="E444" s="162"/>
      <c r="F444" s="162"/>
      <c r="G444" s="164"/>
      <c r="H444" s="164"/>
      <c r="I444" s="164"/>
      <c r="J444" s="164"/>
      <c r="K444" s="164"/>
      <c r="L444" s="164"/>
      <c r="M444" s="164"/>
      <c r="N444" s="164"/>
      <c r="O444" s="164"/>
      <c r="P444" s="164"/>
      <c r="Q444" s="164"/>
      <c r="R444" s="164"/>
      <c r="S444" s="164"/>
      <c r="T444" s="164"/>
    </row>
    <row r="445">
      <c r="A445" s="162"/>
      <c r="B445" s="138" t="str">
        <f t="shared" si="1"/>
        <v/>
      </c>
      <c r="C445" s="161"/>
      <c r="D445" s="162"/>
      <c r="E445" s="162"/>
      <c r="F445" s="162"/>
      <c r="G445" s="164"/>
      <c r="H445" s="164"/>
      <c r="I445" s="164"/>
      <c r="J445" s="164"/>
      <c r="K445" s="164"/>
      <c r="L445" s="164"/>
      <c r="M445" s="164"/>
      <c r="N445" s="164"/>
      <c r="O445" s="164"/>
      <c r="P445" s="164"/>
      <c r="Q445" s="164"/>
      <c r="R445" s="164"/>
      <c r="S445" s="164"/>
      <c r="T445" s="164"/>
    </row>
    <row r="446">
      <c r="A446" s="162"/>
      <c r="B446" s="138" t="str">
        <f t="shared" si="1"/>
        <v/>
      </c>
      <c r="C446" s="161"/>
      <c r="D446" s="162"/>
      <c r="E446" s="162"/>
      <c r="F446" s="162"/>
      <c r="G446" s="164"/>
      <c r="H446" s="164"/>
      <c r="I446" s="164"/>
      <c r="J446" s="164"/>
      <c r="K446" s="164"/>
      <c r="L446" s="164"/>
      <c r="M446" s="164"/>
      <c r="N446" s="164"/>
      <c r="O446" s="164"/>
      <c r="P446" s="164"/>
      <c r="Q446" s="164"/>
      <c r="R446" s="164"/>
      <c r="S446" s="164"/>
      <c r="T446" s="164"/>
    </row>
    <row r="447">
      <c r="A447" s="162"/>
      <c r="B447" s="138" t="str">
        <f t="shared" si="1"/>
        <v/>
      </c>
      <c r="C447" s="161"/>
      <c r="D447" s="162"/>
      <c r="E447" s="162"/>
      <c r="F447" s="162"/>
      <c r="G447" s="164"/>
      <c r="H447" s="164"/>
      <c r="I447" s="164"/>
      <c r="J447" s="164"/>
      <c r="K447" s="164"/>
      <c r="L447" s="164"/>
      <c r="M447" s="164"/>
      <c r="N447" s="164"/>
      <c r="O447" s="164"/>
      <c r="P447" s="164"/>
      <c r="Q447" s="164"/>
      <c r="R447" s="164"/>
      <c r="S447" s="164"/>
      <c r="T447" s="164"/>
    </row>
    <row r="448">
      <c r="A448" s="162"/>
      <c r="B448" s="138" t="str">
        <f t="shared" si="1"/>
        <v/>
      </c>
      <c r="C448" s="161"/>
      <c r="D448" s="162"/>
      <c r="E448" s="162"/>
      <c r="F448" s="162"/>
      <c r="G448" s="164"/>
      <c r="H448" s="164"/>
      <c r="I448" s="164"/>
      <c r="J448" s="164"/>
      <c r="K448" s="164"/>
      <c r="L448" s="164"/>
      <c r="M448" s="164"/>
      <c r="N448" s="164"/>
      <c r="O448" s="164"/>
      <c r="P448" s="164"/>
      <c r="Q448" s="164"/>
      <c r="R448" s="164"/>
      <c r="S448" s="164"/>
      <c r="T448" s="164"/>
    </row>
    <row r="449">
      <c r="A449" s="162"/>
      <c r="B449" s="138" t="str">
        <f t="shared" si="1"/>
        <v/>
      </c>
      <c r="C449" s="161"/>
      <c r="D449" s="162"/>
      <c r="E449" s="162"/>
      <c r="F449" s="162"/>
      <c r="G449" s="164"/>
      <c r="H449" s="164"/>
      <c r="I449" s="164"/>
      <c r="J449" s="164"/>
      <c r="K449" s="164"/>
      <c r="L449" s="164"/>
      <c r="M449" s="164"/>
      <c r="N449" s="164"/>
      <c r="O449" s="164"/>
      <c r="P449" s="164"/>
      <c r="Q449" s="164"/>
      <c r="R449" s="164"/>
      <c r="S449" s="164"/>
      <c r="T449" s="164"/>
    </row>
    <row r="450">
      <c r="A450" s="162"/>
      <c r="B450" s="138" t="str">
        <f t="shared" si="1"/>
        <v/>
      </c>
      <c r="C450" s="161"/>
      <c r="D450" s="162"/>
      <c r="E450" s="162"/>
      <c r="F450" s="162"/>
      <c r="G450" s="164"/>
      <c r="H450" s="164"/>
      <c r="I450" s="164"/>
      <c r="J450" s="164"/>
      <c r="K450" s="164"/>
      <c r="L450" s="164"/>
      <c r="M450" s="164"/>
      <c r="N450" s="164"/>
      <c r="O450" s="164"/>
      <c r="P450" s="164"/>
      <c r="Q450" s="164"/>
      <c r="R450" s="164"/>
      <c r="S450" s="164"/>
      <c r="T450" s="164"/>
    </row>
    <row r="451">
      <c r="A451" s="162"/>
      <c r="B451" s="138" t="str">
        <f t="shared" si="1"/>
        <v/>
      </c>
      <c r="C451" s="161"/>
      <c r="D451" s="162"/>
      <c r="E451" s="162"/>
      <c r="F451" s="162"/>
      <c r="G451" s="164"/>
      <c r="H451" s="164"/>
      <c r="I451" s="164"/>
      <c r="J451" s="164"/>
      <c r="K451" s="164"/>
      <c r="L451" s="164"/>
      <c r="M451" s="164"/>
      <c r="N451" s="164"/>
      <c r="O451" s="164"/>
      <c r="P451" s="164"/>
      <c r="Q451" s="164"/>
      <c r="R451" s="164"/>
      <c r="S451" s="164"/>
      <c r="T451" s="164"/>
    </row>
    <row r="452">
      <c r="A452" s="162"/>
      <c r="B452" s="138" t="str">
        <f t="shared" si="1"/>
        <v/>
      </c>
      <c r="C452" s="161"/>
      <c r="D452" s="162"/>
      <c r="E452" s="162"/>
      <c r="F452" s="162"/>
      <c r="G452" s="164"/>
      <c r="H452" s="164"/>
      <c r="I452" s="164"/>
      <c r="J452" s="164"/>
      <c r="K452" s="164"/>
      <c r="L452" s="164"/>
      <c r="M452" s="164"/>
      <c r="N452" s="164"/>
      <c r="O452" s="164"/>
      <c r="P452" s="164"/>
      <c r="Q452" s="164"/>
      <c r="R452" s="164"/>
      <c r="S452" s="164"/>
      <c r="T452" s="164"/>
    </row>
    <row r="453">
      <c r="A453" s="162"/>
      <c r="B453" s="138" t="str">
        <f t="shared" si="1"/>
        <v/>
      </c>
      <c r="C453" s="161"/>
      <c r="D453" s="162"/>
      <c r="E453" s="162"/>
      <c r="F453" s="162"/>
      <c r="G453" s="164"/>
      <c r="H453" s="164"/>
      <c r="I453" s="164"/>
      <c r="J453" s="164"/>
      <c r="K453" s="164"/>
      <c r="L453" s="164"/>
      <c r="M453" s="164"/>
      <c r="N453" s="164"/>
      <c r="O453" s="164"/>
      <c r="P453" s="164"/>
      <c r="Q453" s="164"/>
      <c r="R453" s="164"/>
      <c r="S453" s="164"/>
      <c r="T453" s="164"/>
    </row>
    <row r="454">
      <c r="A454" s="162"/>
      <c r="B454" s="138" t="str">
        <f t="shared" si="1"/>
        <v/>
      </c>
      <c r="C454" s="161"/>
      <c r="D454" s="162"/>
      <c r="E454" s="162"/>
      <c r="F454" s="162"/>
      <c r="G454" s="164"/>
      <c r="H454" s="164"/>
      <c r="I454" s="164"/>
      <c r="J454" s="164"/>
      <c r="K454" s="164"/>
      <c r="L454" s="164"/>
      <c r="M454" s="164"/>
      <c r="N454" s="164"/>
      <c r="O454" s="164"/>
      <c r="P454" s="164"/>
      <c r="Q454" s="164"/>
      <c r="R454" s="164"/>
      <c r="S454" s="164"/>
      <c r="T454" s="164"/>
    </row>
    <row r="455">
      <c r="A455" s="162"/>
      <c r="B455" s="138" t="str">
        <f t="shared" si="1"/>
        <v/>
      </c>
      <c r="C455" s="161"/>
      <c r="D455" s="162"/>
      <c r="E455" s="162"/>
      <c r="F455" s="162"/>
      <c r="G455" s="164"/>
      <c r="H455" s="164"/>
      <c r="I455" s="164"/>
      <c r="J455" s="164"/>
      <c r="K455" s="164"/>
      <c r="L455" s="164"/>
      <c r="M455" s="164"/>
      <c r="N455" s="164"/>
      <c r="O455" s="164"/>
      <c r="P455" s="164"/>
      <c r="Q455" s="164"/>
      <c r="R455" s="164"/>
      <c r="S455" s="164"/>
      <c r="T455" s="164"/>
    </row>
    <row r="456">
      <c r="A456" s="162"/>
      <c r="B456" s="138" t="str">
        <f t="shared" si="1"/>
        <v/>
      </c>
      <c r="C456" s="161"/>
      <c r="D456" s="162"/>
      <c r="E456" s="162"/>
      <c r="F456" s="162"/>
      <c r="G456" s="164"/>
      <c r="H456" s="164"/>
      <c r="I456" s="164"/>
      <c r="J456" s="164"/>
      <c r="K456" s="164"/>
      <c r="L456" s="164"/>
      <c r="M456" s="164"/>
      <c r="N456" s="164"/>
      <c r="O456" s="164"/>
      <c r="P456" s="164"/>
      <c r="Q456" s="164"/>
      <c r="R456" s="164"/>
      <c r="S456" s="164"/>
      <c r="T456" s="164"/>
    </row>
    <row r="457">
      <c r="A457" s="162"/>
      <c r="B457" s="138" t="str">
        <f t="shared" si="1"/>
        <v/>
      </c>
      <c r="C457" s="161"/>
      <c r="D457" s="162"/>
      <c r="E457" s="162"/>
      <c r="F457" s="162"/>
      <c r="G457" s="164"/>
      <c r="H457" s="164"/>
      <c r="I457" s="164"/>
      <c r="J457" s="164"/>
      <c r="K457" s="164"/>
      <c r="L457" s="164"/>
      <c r="M457" s="164"/>
      <c r="N457" s="164"/>
      <c r="O457" s="164"/>
      <c r="P457" s="164"/>
      <c r="Q457" s="164"/>
      <c r="R457" s="164"/>
      <c r="S457" s="164"/>
      <c r="T457" s="164"/>
    </row>
    <row r="458">
      <c r="A458" s="162"/>
      <c r="B458" s="138" t="str">
        <f t="shared" si="1"/>
        <v/>
      </c>
      <c r="C458" s="161"/>
      <c r="D458" s="162"/>
      <c r="E458" s="162"/>
      <c r="F458" s="162"/>
      <c r="G458" s="164"/>
      <c r="H458" s="164"/>
      <c r="I458" s="164"/>
      <c r="J458" s="164"/>
      <c r="K458" s="164"/>
      <c r="L458" s="164"/>
      <c r="M458" s="164"/>
      <c r="N458" s="164"/>
      <c r="O458" s="164"/>
      <c r="P458" s="164"/>
      <c r="Q458" s="164"/>
      <c r="R458" s="164"/>
      <c r="S458" s="164"/>
      <c r="T458" s="164"/>
    </row>
    <row r="459">
      <c r="A459" s="162"/>
      <c r="B459" s="138" t="str">
        <f t="shared" si="1"/>
        <v/>
      </c>
      <c r="C459" s="161"/>
      <c r="D459" s="162"/>
      <c r="E459" s="162"/>
      <c r="F459" s="162"/>
      <c r="G459" s="164"/>
      <c r="H459" s="164"/>
      <c r="I459" s="164"/>
      <c r="J459" s="164"/>
      <c r="K459" s="164"/>
      <c r="L459" s="164"/>
      <c r="M459" s="164"/>
      <c r="N459" s="164"/>
      <c r="O459" s="164"/>
      <c r="P459" s="164"/>
      <c r="Q459" s="164"/>
      <c r="R459" s="164"/>
      <c r="S459" s="164"/>
      <c r="T459" s="164"/>
    </row>
    <row r="460">
      <c r="A460" s="162"/>
      <c r="B460" s="138" t="str">
        <f t="shared" si="1"/>
        <v/>
      </c>
      <c r="C460" s="161"/>
      <c r="D460" s="162"/>
      <c r="E460" s="162"/>
      <c r="F460" s="162"/>
      <c r="G460" s="164"/>
      <c r="H460" s="164"/>
      <c r="I460" s="164"/>
      <c r="J460" s="164"/>
      <c r="K460" s="164"/>
      <c r="L460" s="164"/>
      <c r="M460" s="164"/>
      <c r="N460" s="164"/>
      <c r="O460" s="164"/>
      <c r="P460" s="164"/>
      <c r="Q460" s="164"/>
      <c r="R460" s="164"/>
      <c r="S460" s="164"/>
      <c r="T460" s="164"/>
    </row>
    <row r="461">
      <c r="A461" s="162"/>
      <c r="B461" s="138" t="str">
        <f t="shared" si="1"/>
        <v/>
      </c>
      <c r="C461" s="161"/>
      <c r="D461" s="162"/>
      <c r="E461" s="162"/>
      <c r="F461" s="162"/>
      <c r="G461" s="164"/>
      <c r="H461" s="164"/>
      <c r="I461" s="164"/>
      <c r="J461" s="164"/>
      <c r="K461" s="164"/>
      <c r="L461" s="164"/>
      <c r="M461" s="164"/>
      <c r="N461" s="164"/>
      <c r="O461" s="164"/>
      <c r="P461" s="164"/>
      <c r="Q461" s="164"/>
      <c r="R461" s="164"/>
      <c r="S461" s="164"/>
      <c r="T461" s="164"/>
    </row>
    <row r="462">
      <c r="A462" s="162"/>
      <c r="B462" s="138" t="str">
        <f t="shared" si="1"/>
        <v/>
      </c>
      <c r="C462" s="161"/>
      <c r="D462" s="162"/>
      <c r="E462" s="162"/>
      <c r="F462" s="162"/>
      <c r="G462" s="164"/>
      <c r="H462" s="164"/>
      <c r="I462" s="164"/>
      <c r="J462" s="164"/>
      <c r="K462" s="164"/>
      <c r="L462" s="164"/>
      <c r="M462" s="164"/>
      <c r="N462" s="164"/>
      <c r="O462" s="164"/>
      <c r="P462" s="164"/>
      <c r="Q462" s="164"/>
      <c r="R462" s="164"/>
      <c r="S462" s="164"/>
      <c r="T462" s="164"/>
    </row>
    <row r="463">
      <c r="A463" s="162"/>
      <c r="B463" s="138" t="str">
        <f t="shared" si="1"/>
        <v/>
      </c>
      <c r="C463" s="161"/>
      <c r="D463" s="162"/>
      <c r="E463" s="162"/>
      <c r="F463" s="162"/>
      <c r="G463" s="164"/>
      <c r="H463" s="164"/>
      <c r="I463" s="164"/>
      <c r="J463" s="164"/>
      <c r="K463" s="164"/>
      <c r="L463" s="164"/>
      <c r="M463" s="164"/>
      <c r="N463" s="164"/>
      <c r="O463" s="164"/>
      <c r="P463" s="164"/>
      <c r="Q463" s="164"/>
      <c r="R463" s="164"/>
      <c r="S463" s="164"/>
      <c r="T463" s="164"/>
    </row>
    <row r="464">
      <c r="A464" s="162"/>
      <c r="B464" s="138" t="str">
        <f t="shared" si="1"/>
        <v/>
      </c>
      <c r="C464" s="161"/>
      <c r="D464" s="162"/>
      <c r="E464" s="162"/>
      <c r="F464" s="162"/>
      <c r="G464" s="164"/>
      <c r="H464" s="164"/>
      <c r="I464" s="164"/>
      <c r="J464" s="164"/>
      <c r="K464" s="164"/>
      <c r="L464" s="164"/>
      <c r="M464" s="164"/>
      <c r="N464" s="164"/>
      <c r="O464" s="164"/>
      <c r="P464" s="164"/>
      <c r="Q464" s="164"/>
      <c r="R464" s="164"/>
      <c r="S464" s="164"/>
      <c r="T464" s="164"/>
    </row>
    <row r="465">
      <c r="A465" s="162"/>
      <c r="B465" s="138" t="str">
        <f t="shared" si="1"/>
        <v/>
      </c>
      <c r="C465" s="161"/>
      <c r="D465" s="162"/>
      <c r="E465" s="162"/>
      <c r="F465" s="162"/>
      <c r="G465" s="164"/>
      <c r="H465" s="164"/>
      <c r="I465" s="164"/>
      <c r="J465" s="164"/>
      <c r="K465" s="164"/>
      <c r="L465" s="164"/>
      <c r="M465" s="164"/>
      <c r="N465" s="164"/>
      <c r="O465" s="164"/>
      <c r="P465" s="164"/>
      <c r="Q465" s="164"/>
      <c r="R465" s="164"/>
      <c r="S465" s="164"/>
      <c r="T465" s="164"/>
    </row>
    <row r="466">
      <c r="A466" s="162"/>
      <c r="B466" s="138" t="str">
        <f t="shared" si="1"/>
        <v/>
      </c>
      <c r="C466" s="161"/>
      <c r="D466" s="162"/>
      <c r="E466" s="162"/>
      <c r="F466" s="162"/>
      <c r="G466" s="164"/>
      <c r="H466" s="164"/>
      <c r="I466" s="164"/>
      <c r="J466" s="164"/>
      <c r="K466" s="164"/>
      <c r="L466" s="164"/>
      <c r="M466" s="164"/>
      <c r="N466" s="164"/>
      <c r="O466" s="164"/>
      <c r="P466" s="164"/>
      <c r="Q466" s="164"/>
      <c r="R466" s="164"/>
      <c r="S466" s="164"/>
      <c r="T466" s="164"/>
    </row>
    <row r="467">
      <c r="A467" s="162"/>
      <c r="B467" s="138" t="str">
        <f t="shared" si="1"/>
        <v/>
      </c>
      <c r="C467" s="161"/>
      <c r="D467" s="162"/>
      <c r="E467" s="162"/>
      <c r="F467" s="162"/>
      <c r="G467" s="164"/>
      <c r="H467" s="164"/>
      <c r="I467" s="164"/>
      <c r="J467" s="164"/>
      <c r="K467" s="164"/>
      <c r="L467" s="164"/>
      <c r="M467" s="164"/>
      <c r="N467" s="164"/>
      <c r="O467" s="164"/>
      <c r="P467" s="164"/>
      <c r="Q467" s="164"/>
      <c r="R467" s="164"/>
      <c r="S467" s="164"/>
      <c r="T467" s="164"/>
    </row>
    <row r="468">
      <c r="A468" s="162"/>
      <c r="B468" s="138" t="str">
        <f t="shared" si="1"/>
        <v/>
      </c>
      <c r="C468" s="161"/>
      <c r="D468" s="162"/>
      <c r="E468" s="162"/>
      <c r="F468" s="162"/>
      <c r="G468" s="164"/>
      <c r="H468" s="164"/>
      <c r="I468" s="164"/>
      <c r="J468" s="164"/>
      <c r="K468" s="164"/>
      <c r="L468" s="164"/>
      <c r="M468" s="164"/>
      <c r="N468" s="164"/>
      <c r="O468" s="164"/>
      <c r="P468" s="164"/>
      <c r="Q468" s="164"/>
      <c r="R468" s="164"/>
      <c r="S468" s="164"/>
      <c r="T468" s="164"/>
    </row>
    <row r="469">
      <c r="A469" s="162"/>
      <c r="B469" s="138" t="str">
        <f t="shared" si="1"/>
        <v/>
      </c>
      <c r="C469" s="161"/>
      <c r="D469" s="162"/>
      <c r="E469" s="162"/>
      <c r="F469" s="162"/>
      <c r="G469" s="164"/>
      <c r="H469" s="164"/>
      <c r="I469" s="164"/>
      <c r="J469" s="164"/>
      <c r="K469" s="164"/>
      <c r="L469" s="164"/>
      <c r="M469" s="164"/>
      <c r="N469" s="164"/>
      <c r="O469" s="164"/>
      <c r="P469" s="164"/>
      <c r="Q469" s="164"/>
      <c r="R469" s="164"/>
      <c r="S469" s="164"/>
      <c r="T469" s="164"/>
    </row>
    <row r="470">
      <c r="A470" s="162"/>
      <c r="B470" s="138" t="str">
        <f t="shared" si="1"/>
        <v/>
      </c>
      <c r="C470" s="161"/>
      <c r="D470" s="162"/>
      <c r="E470" s="162"/>
      <c r="F470" s="162"/>
      <c r="G470" s="164"/>
      <c r="H470" s="164"/>
      <c r="I470" s="164"/>
      <c r="J470" s="164"/>
      <c r="K470" s="164"/>
      <c r="L470" s="164"/>
      <c r="M470" s="164"/>
      <c r="N470" s="164"/>
      <c r="O470" s="164"/>
      <c r="P470" s="164"/>
      <c r="Q470" s="164"/>
      <c r="R470" s="164"/>
      <c r="S470" s="164"/>
      <c r="T470" s="164"/>
    </row>
    <row r="471">
      <c r="A471" s="162"/>
      <c r="B471" s="138" t="str">
        <f t="shared" si="1"/>
        <v/>
      </c>
      <c r="C471" s="161"/>
      <c r="D471" s="162"/>
      <c r="E471" s="162"/>
      <c r="F471" s="162"/>
      <c r="G471" s="164"/>
      <c r="H471" s="164"/>
      <c r="I471" s="164"/>
      <c r="J471" s="164"/>
      <c r="K471" s="164"/>
      <c r="L471" s="164"/>
      <c r="M471" s="164"/>
      <c r="N471" s="164"/>
      <c r="O471" s="164"/>
      <c r="P471" s="164"/>
      <c r="Q471" s="164"/>
      <c r="R471" s="164"/>
      <c r="S471" s="164"/>
      <c r="T471" s="164"/>
    </row>
    <row r="472">
      <c r="A472" s="162"/>
      <c r="B472" s="138" t="str">
        <f t="shared" si="1"/>
        <v/>
      </c>
      <c r="C472" s="161"/>
      <c r="D472" s="162"/>
      <c r="E472" s="162"/>
      <c r="F472" s="162"/>
      <c r="G472" s="164"/>
      <c r="H472" s="164"/>
      <c r="I472" s="164"/>
      <c r="J472" s="164"/>
      <c r="K472" s="164"/>
      <c r="L472" s="164"/>
      <c r="M472" s="164"/>
      <c r="N472" s="164"/>
      <c r="O472" s="164"/>
      <c r="P472" s="164"/>
      <c r="Q472" s="164"/>
      <c r="R472" s="164"/>
      <c r="S472" s="164"/>
      <c r="T472" s="164"/>
    </row>
    <row r="473">
      <c r="A473" s="162"/>
      <c r="B473" s="138" t="str">
        <f t="shared" si="1"/>
        <v/>
      </c>
      <c r="C473" s="161"/>
      <c r="D473" s="162"/>
      <c r="E473" s="162"/>
      <c r="F473" s="162"/>
      <c r="G473" s="164"/>
      <c r="H473" s="164"/>
      <c r="I473" s="164"/>
      <c r="J473" s="164"/>
      <c r="K473" s="164"/>
      <c r="L473" s="164"/>
      <c r="M473" s="164"/>
      <c r="N473" s="164"/>
      <c r="O473" s="164"/>
      <c r="P473" s="164"/>
      <c r="Q473" s="164"/>
      <c r="R473" s="164"/>
      <c r="S473" s="164"/>
      <c r="T473" s="164"/>
    </row>
    <row r="474">
      <c r="A474" s="162"/>
      <c r="B474" s="138" t="str">
        <f t="shared" si="1"/>
        <v/>
      </c>
      <c r="C474" s="161"/>
      <c r="D474" s="162"/>
      <c r="E474" s="162"/>
      <c r="F474" s="162"/>
      <c r="G474" s="164"/>
      <c r="H474" s="164"/>
      <c r="I474" s="164"/>
      <c r="J474" s="164"/>
      <c r="K474" s="164"/>
      <c r="L474" s="164"/>
      <c r="M474" s="164"/>
      <c r="N474" s="164"/>
      <c r="O474" s="164"/>
      <c r="P474" s="164"/>
      <c r="Q474" s="164"/>
      <c r="R474" s="164"/>
      <c r="S474" s="164"/>
      <c r="T474" s="164"/>
    </row>
    <row r="475">
      <c r="A475" s="162"/>
      <c r="B475" s="138" t="str">
        <f t="shared" si="1"/>
        <v/>
      </c>
      <c r="C475" s="161"/>
      <c r="D475" s="162"/>
      <c r="E475" s="162"/>
      <c r="F475" s="162"/>
      <c r="G475" s="164"/>
      <c r="H475" s="164"/>
      <c r="I475" s="164"/>
      <c r="J475" s="164"/>
      <c r="K475" s="164"/>
      <c r="L475" s="164"/>
      <c r="M475" s="164"/>
      <c r="N475" s="164"/>
      <c r="O475" s="164"/>
      <c r="P475" s="164"/>
      <c r="Q475" s="164"/>
      <c r="R475" s="164"/>
      <c r="S475" s="164"/>
      <c r="T475" s="164"/>
    </row>
    <row r="476">
      <c r="A476" s="162"/>
      <c r="B476" s="138" t="str">
        <f t="shared" si="1"/>
        <v/>
      </c>
      <c r="C476" s="161"/>
      <c r="D476" s="162"/>
      <c r="E476" s="162"/>
      <c r="F476" s="162"/>
      <c r="G476" s="164"/>
      <c r="H476" s="164"/>
      <c r="I476" s="164"/>
      <c r="J476" s="164"/>
      <c r="K476" s="164"/>
      <c r="L476" s="164"/>
      <c r="M476" s="164"/>
      <c r="N476" s="164"/>
      <c r="O476" s="164"/>
      <c r="P476" s="164"/>
      <c r="Q476" s="164"/>
      <c r="R476" s="164"/>
      <c r="S476" s="164"/>
      <c r="T476" s="164"/>
    </row>
    <row r="477">
      <c r="A477" s="162"/>
      <c r="B477" s="138" t="str">
        <f t="shared" si="1"/>
        <v/>
      </c>
      <c r="C477" s="161"/>
      <c r="D477" s="162"/>
      <c r="E477" s="162"/>
      <c r="F477" s="162"/>
      <c r="G477" s="164"/>
      <c r="H477" s="164"/>
      <c r="I477" s="164"/>
      <c r="J477" s="164"/>
      <c r="K477" s="164"/>
      <c r="L477" s="164"/>
      <c r="M477" s="164"/>
      <c r="N477" s="164"/>
      <c r="O477" s="164"/>
      <c r="P477" s="164"/>
      <c r="Q477" s="164"/>
      <c r="R477" s="164"/>
      <c r="S477" s="164"/>
      <c r="T477" s="164"/>
    </row>
    <row r="478">
      <c r="A478" s="162"/>
      <c r="B478" s="138" t="str">
        <f t="shared" si="1"/>
        <v/>
      </c>
      <c r="C478" s="161"/>
      <c r="D478" s="162"/>
      <c r="E478" s="162"/>
      <c r="F478" s="162"/>
      <c r="G478" s="164"/>
      <c r="H478" s="164"/>
      <c r="I478" s="164"/>
      <c r="J478" s="164"/>
      <c r="K478" s="164"/>
      <c r="L478" s="164"/>
      <c r="M478" s="164"/>
      <c r="N478" s="164"/>
      <c r="O478" s="164"/>
      <c r="P478" s="164"/>
      <c r="Q478" s="164"/>
      <c r="R478" s="164"/>
      <c r="S478" s="164"/>
      <c r="T478" s="164"/>
    </row>
    <row r="479">
      <c r="A479" s="162"/>
      <c r="B479" s="138" t="str">
        <f t="shared" si="1"/>
        <v/>
      </c>
      <c r="C479" s="161"/>
      <c r="D479" s="162"/>
      <c r="E479" s="162"/>
      <c r="F479" s="162"/>
      <c r="G479" s="164"/>
      <c r="H479" s="164"/>
      <c r="I479" s="164"/>
      <c r="J479" s="164"/>
      <c r="K479" s="164"/>
      <c r="L479" s="164"/>
      <c r="M479" s="164"/>
      <c r="N479" s="164"/>
      <c r="O479" s="164"/>
      <c r="P479" s="164"/>
      <c r="Q479" s="164"/>
      <c r="R479" s="164"/>
      <c r="S479" s="164"/>
      <c r="T479" s="164"/>
    </row>
    <row r="480">
      <c r="A480" s="162"/>
      <c r="B480" s="138" t="str">
        <f t="shared" si="1"/>
        <v/>
      </c>
      <c r="C480" s="161"/>
      <c r="D480" s="162"/>
      <c r="E480" s="162"/>
      <c r="F480" s="162"/>
      <c r="G480" s="164"/>
      <c r="H480" s="164"/>
      <c r="I480" s="164"/>
      <c r="J480" s="164"/>
      <c r="K480" s="164"/>
      <c r="L480" s="164"/>
      <c r="M480" s="164"/>
      <c r="N480" s="164"/>
      <c r="O480" s="164"/>
      <c r="P480" s="164"/>
      <c r="Q480" s="164"/>
      <c r="R480" s="164"/>
      <c r="S480" s="164"/>
      <c r="T480" s="164"/>
    </row>
    <row r="481">
      <c r="A481" s="162"/>
      <c r="B481" s="138" t="str">
        <f t="shared" si="1"/>
        <v/>
      </c>
      <c r="C481" s="161"/>
      <c r="D481" s="162"/>
      <c r="E481" s="162"/>
      <c r="F481" s="162"/>
      <c r="G481" s="164"/>
      <c r="H481" s="164"/>
      <c r="I481" s="164"/>
      <c r="J481" s="164"/>
      <c r="K481" s="164"/>
      <c r="L481" s="164"/>
      <c r="M481" s="164"/>
      <c r="N481" s="164"/>
      <c r="O481" s="164"/>
      <c r="P481" s="164"/>
      <c r="Q481" s="164"/>
      <c r="R481" s="164"/>
      <c r="S481" s="164"/>
      <c r="T481" s="164"/>
    </row>
    <row r="482">
      <c r="A482" s="162"/>
      <c r="B482" s="138" t="str">
        <f t="shared" si="1"/>
        <v/>
      </c>
      <c r="C482" s="161"/>
      <c r="D482" s="162"/>
      <c r="E482" s="162"/>
      <c r="F482" s="162"/>
      <c r="G482" s="164"/>
      <c r="H482" s="164"/>
      <c r="I482" s="164"/>
      <c r="J482" s="164"/>
      <c r="K482" s="164"/>
      <c r="L482" s="164"/>
      <c r="M482" s="164"/>
      <c r="N482" s="164"/>
      <c r="O482" s="164"/>
      <c r="P482" s="164"/>
      <c r="Q482" s="164"/>
      <c r="R482" s="164"/>
      <c r="S482" s="164"/>
      <c r="T482" s="164"/>
    </row>
    <row r="483">
      <c r="A483" s="162"/>
      <c r="B483" s="138" t="str">
        <f t="shared" si="1"/>
        <v/>
      </c>
      <c r="C483" s="161"/>
      <c r="D483" s="162"/>
      <c r="E483" s="162"/>
      <c r="F483" s="162"/>
      <c r="G483" s="164"/>
      <c r="H483" s="164"/>
      <c r="I483" s="164"/>
      <c r="J483" s="164"/>
      <c r="K483" s="164"/>
      <c r="L483" s="164"/>
      <c r="M483" s="164"/>
      <c r="N483" s="164"/>
      <c r="O483" s="164"/>
      <c r="P483" s="164"/>
      <c r="Q483" s="164"/>
      <c r="R483" s="164"/>
      <c r="S483" s="164"/>
      <c r="T483" s="164"/>
    </row>
    <row r="484">
      <c r="A484" s="162"/>
      <c r="B484" s="138" t="str">
        <f t="shared" si="1"/>
        <v/>
      </c>
      <c r="C484" s="161"/>
      <c r="D484" s="162"/>
      <c r="E484" s="162"/>
      <c r="F484" s="162"/>
      <c r="G484" s="164"/>
      <c r="H484" s="164"/>
      <c r="I484" s="164"/>
      <c r="J484" s="164"/>
      <c r="K484" s="164"/>
      <c r="L484" s="164"/>
      <c r="M484" s="164"/>
      <c r="N484" s="164"/>
      <c r="O484" s="164"/>
      <c r="P484" s="164"/>
      <c r="Q484" s="164"/>
      <c r="R484" s="164"/>
      <c r="S484" s="164"/>
      <c r="T484" s="164"/>
    </row>
    <row r="485">
      <c r="A485" s="162"/>
      <c r="B485" s="138" t="str">
        <f t="shared" si="1"/>
        <v/>
      </c>
      <c r="C485" s="161"/>
      <c r="D485" s="162"/>
      <c r="E485" s="162"/>
      <c r="F485" s="162"/>
      <c r="G485" s="164"/>
      <c r="H485" s="164"/>
      <c r="I485" s="164"/>
      <c r="J485" s="164"/>
      <c r="K485" s="164"/>
      <c r="L485" s="164"/>
      <c r="M485" s="164"/>
      <c r="N485" s="164"/>
      <c r="O485" s="164"/>
      <c r="P485" s="164"/>
      <c r="Q485" s="164"/>
      <c r="R485" s="164"/>
      <c r="S485" s="164"/>
      <c r="T485" s="164"/>
    </row>
    <row r="486">
      <c r="A486" s="162"/>
      <c r="B486" s="138" t="str">
        <f t="shared" si="1"/>
        <v/>
      </c>
      <c r="C486" s="161"/>
      <c r="D486" s="162"/>
      <c r="E486" s="162"/>
      <c r="F486" s="162"/>
      <c r="G486" s="164"/>
      <c r="H486" s="164"/>
      <c r="I486" s="164"/>
      <c r="J486" s="164"/>
      <c r="K486" s="164"/>
      <c r="L486" s="164"/>
      <c r="M486" s="164"/>
      <c r="N486" s="164"/>
      <c r="O486" s="164"/>
      <c r="P486" s="164"/>
      <c r="Q486" s="164"/>
      <c r="R486" s="164"/>
      <c r="S486" s="164"/>
      <c r="T486" s="164"/>
    </row>
    <row r="487">
      <c r="A487" s="162"/>
      <c r="B487" s="138" t="str">
        <f t="shared" si="1"/>
        <v/>
      </c>
      <c r="C487" s="161"/>
      <c r="D487" s="162"/>
      <c r="E487" s="162"/>
      <c r="F487" s="162"/>
      <c r="G487" s="164"/>
      <c r="H487" s="164"/>
      <c r="I487" s="164"/>
      <c r="J487" s="164"/>
      <c r="K487" s="164"/>
      <c r="L487" s="164"/>
      <c r="M487" s="164"/>
      <c r="N487" s="164"/>
      <c r="O487" s="164"/>
      <c r="P487" s="164"/>
      <c r="Q487" s="164"/>
      <c r="R487" s="164"/>
      <c r="S487" s="164"/>
      <c r="T487" s="164"/>
    </row>
    <row r="488">
      <c r="A488" s="162"/>
      <c r="B488" s="138" t="str">
        <f t="shared" si="1"/>
        <v/>
      </c>
      <c r="C488" s="161"/>
      <c r="D488" s="162"/>
      <c r="E488" s="162"/>
      <c r="F488" s="162"/>
      <c r="G488" s="164"/>
      <c r="H488" s="164"/>
      <c r="I488" s="164"/>
      <c r="J488" s="164"/>
      <c r="K488" s="164"/>
      <c r="L488" s="164"/>
      <c r="M488" s="164"/>
      <c r="N488" s="164"/>
      <c r="O488" s="164"/>
      <c r="P488" s="164"/>
      <c r="Q488" s="164"/>
      <c r="R488" s="164"/>
      <c r="S488" s="164"/>
      <c r="T488" s="164"/>
    </row>
    <row r="489">
      <c r="A489" s="162"/>
      <c r="B489" s="138" t="str">
        <f t="shared" si="1"/>
        <v/>
      </c>
      <c r="C489" s="161"/>
      <c r="D489" s="162"/>
      <c r="E489" s="162"/>
      <c r="F489" s="162"/>
      <c r="G489" s="164"/>
      <c r="H489" s="164"/>
      <c r="I489" s="164"/>
      <c r="J489" s="164"/>
      <c r="K489" s="164"/>
      <c r="L489" s="164"/>
      <c r="M489" s="164"/>
      <c r="N489" s="164"/>
      <c r="O489" s="164"/>
      <c r="P489" s="164"/>
      <c r="Q489" s="164"/>
      <c r="R489" s="164"/>
      <c r="S489" s="164"/>
      <c r="T489" s="164"/>
    </row>
    <row r="490">
      <c r="A490" s="162"/>
      <c r="B490" s="138" t="str">
        <f t="shared" si="1"/>
        <v/>
      </c>
      <c r="C490" s="161"/>
      <c r="D490" s="162"/>
      <c r="E490" s="162"/>
      <c r="F490" s="162"/>
      <c r="G490" s="164"/>
      <c r="H490" s="164"/>
      <c r="I490" s="164"/>
      <c r="J490" s="164"/>
      <c r="K490" s="164"/>
      <c r="L490" s="164"/>
      <c r="M490" s="164"/>
      <c r="N490" s="164"/>
      <c r="O490" s="164"/>
      <c r="P490" s="164"/>
      <c r="Q490" s="164"/>
      <c r="R490" s="164"/>
      <c r="S490" s="164"/>
      <c r="T490" s="164"/>
    </row>
    <row r="491">
      <c r="A491" s="162"/>
      <c r="B491" s="138" t="str">
        <f t="shared" si="1"/>
        <v/>
      </c>
      <c r="C491" s="161"/>
      <c r="D491" s="162"/>
      <c r="E491" s="162"/>
      <c r="F491" s="162"/>
      <c r="G491" s="164"/>
      <c r="H491" s="164"/>
      <c r="I491" s="164"/>
      <c r="J491" s="164"/>
      <c r="K491" s="164"/>
      <c r="L491" s="164"/>
      <c r="M491" s="164"/>
      <c r="N491" s="164"/>
      <c r="O491" s="164"/>
      <c r="P491" s="164"/>
      <c r="Q491" s="164"/>
      <c r="R491" s="164"/>
      <c r="S491" s="164"/>
      <c r="T491" s="164"/>
    </row>
    <row r="492">
      <c r="A492" s="162"/>
      <c r="B492" s="138" t="str">
        <f t="shared" si="1"/>
        <v/>
      </c>
      <c r="C492" s="161"/>
      <c r="D492" s="162"/>
      <c r="E492" s="162"/>
      <c r="F492" s="162"/>
      <c r="G492" s="164"/>
      <c r="H492" s="164"/>
      <c r="I492" s="164"/>
      <c r="J492" s="164"/>
      <c r="K492" s="164"/>
      <c r="L492" s="164"/>
      <c r="M492" s="164"/>
      <c r="N492" s="164"/>
      <c r="O492" s="164"/>
      <c r="P492" s="164"/>
      <c r="Q492" s="164"/>
      <c r="R492" s="164"/>
      <c r="S492" s="164"/>
      <c r="T492" s="164"/>
    </row>
    <row r="493">
      <c r="A493" s="162"/>
      <c r="B493" s="138" t="str">
        <f t="shared" si="1"/>
        <v/>
      </c>
      <c r="C493" s="161"/>
      <c r="D493" s="162"/>
      <c r="E493" s="162"/>
      <c r="F493" s="162"/>
      <c r="G493" s="164"/>
      <c r="H493" s="164"/>
      <c r="I493" s="164"/>
      <c r="J493" s="164"/>
      <c r="K493" s="164"/>
      <c r="L493" s="164"/>
      <c r="M493" s="164"/>
      <c r="N493" s="164"/>
      <c r="O493" s="164"/>
      <c r="P493" s="164"/>
      <c r="Q493" s="164"/>
      <c r="R493" s="164"/>
      <c r="S493" s="164"/>
      <c r="T493" s="164"/>
    </row>
    <row r="494">
      <c r="A494" s="162"/>
      <c r="B494" s="138" t="str">
        <f t="shared" si="1"/>
        <v/>
      </c>
      <c r="C494" s="161"/>
      <c r="D494" s="162"/>
      <c r="E494" s="162"/>
      <c r="F494" s="162"/>
      <c r="G494" s="164"/>
      <c r="H494" s="164"/>
      <c r="I494" s="164"/>
      <c r="J494" s="164"/>
      <c r="K494" s="164"/>
      <c r="L494" s="164"/>
      <c r="M494" s="164"/>
      <c r="N494" s="164"/>
      <c r="O494" s="164"/>
      <c r="P494" s="164"/>
      <c r="Q494" s="164"/>
      <c r="R494" s="164"/>
      <c r="S494" s="164"/>
      <c r="T494" s="164"/>
    </row>
    <row r="495">
      <c r="A495" s="162"/>
      <c r="B495" s="138" t="str">
        <f t="shared" si="1"/>
        <v/>
      </c>
      <c r="C495" s="161"/>
      <c r="D495" s="162"/>
      <c r="E495" s="162"/>
      <c r="F495" s="162"/>
      <c r="G495" s="164"/>
      <c r="H495" s="164"/>
      <c r="I495" s="164"/>
      <c r="J495" s="164"/>
      <c r="K495" s="164"/>
      <c r="L495" s="164"/>
      <c r="M495" s="164"/>
      <c r="N495" s="164"/>
      <c r="O495" s="164"/>
      <c r="P495" s="164"/>
      <c r="Q495" s="164"/>
      <c r="R495" s="164"/>
      <c r="S495" s="164"/>
      <c r="T495" s="164"/>
    </row>
    <row r="496">
      <c r="A496" s="162"/>
      <c r="B496" s="138" t="str">
        <f t="shared" si="1"/>
        <v/>
      </c>
      <c r="C496" s="161"/>
      <c r="D496" s="162"/>
      <c r="E496" s="162"/>
      <c r="F496" s="162"/>
      <c r="G496" s="164"/>
      <c r="H496" s="164"/>
      <c r="I496" s="164"/>
      <c r="J496" s="164"/>
      <c r="K496" s="164"/>
      <c r="L496" s="164"/>
      <c r="M496" s="164"/>
      <c r="N496" s="164"/>
      <c r="O496" s="164"/>
      <c r="P496" s="164"/>
      <c r="Q496" s="164"/>
      <c r="R496" s="164"/>
      <c r="S496" s="164"/>
      <c r="T496" s="164"/>
    </row>
    <row r="497">
      <c r="A497" s="162"/>
      <c r="B497" s="138" t="str">
        <f t="shared" si="1"/>
        <v/>
      </c>
      <c r="C497" s="161"/>
      <c r="D497" s="162"/>
      <c r="E497" s="162"/>
      <c r="F497" s="162"/>
      <c r="G497" s="164"/>
      <c r="H497" s="164"/>
      <c r="I497" s="164"/>
      <c r="J497" s="164"/>
      <c r="K497" s="164"/>
      <c r="L497" s="164"/>
      <c r="M497" s="164"/>
      <c r="N497" s="164"/>
      <c r="O497" s="164"/>
      <c r="P497" s="164"/>
      <c r="Q497" s="164"/>
      <c r="R497" s="164"/>
      <c r="S497" s="164"/>
      <c r="T497" s="164"/>
    </row>
    <row r="498">
      <c r="A498" s="162"/>
      <c r="B498" s="138" t="str">
        <f t="shared" si="1"/>
        <v/>
      </c>
      <c r="C498" s="161"/>
      <c r="D498" s="162"/>
      <c r="E498" s="162"/>
      <c r="F498" s="162"/>
      <c r="G498" s="164"/>
      <c r="H498" s="164"/>
      <c r="I498" s="164"/>
      <c r="J498" s="164"/>
      <c r="K498" s="164"/>
      <c r="L498" s="164"/>
      <c r="M498" s="164"/>
      <c r="N498" s="164"/>
      <c r="O498" s="164"/>
      <c r="P498" s="164"/>
      <c r="Q498" s="164"/>
      <c r="R498" s="164"/>
      <c r="S498" s="164"/>
      <c r="T498" s="164"/>
    </row>
    <row r="499">
      <c r="A499" s="162"/>
      <c r="B499" s="138" t="str">
        <f t="shared" si="1"/>
        <v/>
      </c>
      <c r="C499" s="161"/>
      <c r="D499" s="162"/>
      <c r="E499" s="162"/>
      <c r="F499" s="162"/>
      <c r="G499" s="164"/>
      <c r="H499" s="164"/>
      <c r="I499" s="164"/>
      <c r="J499" s="164"/>
      <c r="K499" s="164"/>
      <c r="L499" s="164"/>
      <c r="M499" s="164"/>
      <c r="N499" s="164"/>
      <c r="O499" s="164"/>
      <c r="P499" s="164"/>
      <c r="Q499" s="164"/>
      <c r="R499" s="164"/>
      <c r="S499" s="164"/>
      <c r="T499" s="164"/>
    </row>
    <row r="500">
      <c r="A500" s="162"/>
      <c r="B500" s="138" t="str">
        <f t="shared" si="1"/>
        <v/>
      </c>
      <c r="C500" s="161"/>
      <c r="D500" s="162"/>
      <c r="E500" s="162"/>
      <c r="F500" s="162"/>
      <c r="G500" s="164"/>
      <c r="H500" s="164"/>
      <c r="I500" s="164"/>
      <c r="J500" s="164"/>
      <c r="K500" s="164"/>
      <c r="L500" s="164"/>
      <c r="M500" s="164"/>
      <c r="N500" s="164"/>
      <c r="O500" s="164"/>
      <c r="P500" s="164"/>
      <c r="Q500" s="164"/>
      <c r="R500" s="164"/>
      <c r="S500" s="164"/>
      <c r="T500" s="164"/>
    </row>
    <row r="501">
      <c r="A501" s="162"/>
      <c r="B501" s="138" t="str">
        <f t="shared" si="1"/>
        <v/>
      </c>
      <c r="C501" s="161"/>
      <c r="D501" s="162"/>
      <c r="E501" s="162"/>
      <c r="F501" s="162"/>
      <c r="G501" s="164"/>
      <c r="H501" s="164"/>
      <c r="I501" s="164"/>
      <c r="J501" s="164"/>
      <c r="K501" s="164"/>
      <c r="L501" s="164"/>
      <c r="M501" s="164"/>
      <c r="N501" s="164"/>
      <c r="O501" s="164"/>
      <c r="P501" s="164"/>
      <c r="Q501" s="164"/>
      <c r="R501" s="164"/>
      <c r="S501" s="164"/>
      <c r="T501" s="164"/>
    </row>
    <row r="502">
      <c r="A502" s="162"/>
      <c r="B502" s="138" t="str">
        <f t="shared" si="1"/>
        <v/>
      </c>
      <c r="C502" s="161"/>
      <c r="D502" s="162"/>
      <c r="E502" s="162"/>
      <c r="F502" s="162"/>
      <c r="G502" s="164"/>
      <c r="H502" s="164"/>
      <c r="I502" s="164"/>
      <c r="J502" s="164"/>
      <c r="K502" s="164"/>
      <c r="L502" s="164"/>
      <c r="M502" s="164"/>
      <c r="N502" s="164"/>
      <c r="O502" s="164"/>
      <c r="P502" s="164"/>
      <c r="Q502" s="164"/>
      <c r="R502" s="164"/>
      <c r="S502" s="164"/>
      <c r="T502" s="164"/>
    </row>
    <row r="503">
      <c r="A503" s="162"/>
      <c r="B503" s="138" t="str">
        <f t="shared" si="1"/>
        <v/>
      </c>
      <c r="C503" s="161"/>
      <c r="D503" s="162"/>
      <c r="E503" s="162"/>
      <c r="F503" s="162"/>
      <c r="G503" s="164"/>
      <c r="H503" s="164"/>
      <c r="I503" s="164"/>
      <c r="J503" s="164"/>
      <c r="K503" s="164"/>
      <c r="L503" s="164"/>
      <c r="M503" s="164"/>
      <c r="N503" s="164"/>
      <c r="O503" s="164"/>
      <c r="P503" s="164"/>
      <c r="Q503" s="164"/>
      <c r="R503" s="164"/>
      <c r="S503" s="164"/>
      <c r="T503" s="164"/>
    </row>
    <row r="504">
      <c r="A504" s="162"/>
      <c r="B504" s="138" t="str">
        <f t="shared" si="1"/>
        <v/>
      </c>
      <c r="C504" s="161"/>
      <c r="D504" s="162"/>
      <c r="E504" s="162"/>
      <c r="F504" s="162"/>
      <c r="G504" s="164"/>
      <c r="H504" s="164"/>
      <c r="I504" s="164"/>
      <c r="J504" s="164"/>
      <c r="K504" s="164"/>
      <c r="L504" s="164"/>
      <c r="M504" s="164"/>
      <c r="N504" s="164"/>
      <c r="O504" s="164"/>
      <c r="P504" s="164"/>
      <c r="Q504" s="164"/>
      <c r="R504" s="164"/>
      <c r="S504" s="164"/>
      <c r="T504" s="164"/>
    </row>
    <row r="505">
      <c r="A505" s="162"/>
      <c r="B505" s="138" t="str">
        <f t="shared" si="1"/>
        <v/>
      </c>
      <c r="C505" s="161"/>
      <c r="D505" s="162"/>
      <c r="E505" s="162"/>
      <c r="F505" s="162"/>
      <c r="G505" s="164"/>
      <c r="H505" s="164"/>
      <c r="I505" s="164"/>
      <c r="J505" s="164"/>
      <c r="K505" s="164"/>
      <c r="L505" s="164"/>
      <c r="M505" s="164"/>
      <c r="N505" s="164"/>
      <c r="O505" s="164"/>
      <c r="P505" s="164"/>
      <c r="Q505" s="164"/>
      <c r="R505" s="164"/>
      <c r="S505" s="164"/>
      <c r="T505" s="164"/>
    </row>
    <row r="506">
      <c r="A506" s="162"/>
      <c r="B506" s="138" t="str">
        <f t="shared" si="1"/>
        <v/>
      </c>
      <c r="C506" s="161"/>
      <c r="D506" s="162"/>
      <c r="E506" s="162"/>
      <c r="F506" s="162"/>
      <c r="G506" s="164"/>
      <c r="H506" s="164"/>
      <c r="I506" s="164"/>
      <c r="J506" s="164"/>
      <c r="K506" s="164"/>
      <c r="L506" s="164"/>
      <c r="M506" s="164"/>
      <c r="N506" s="164"/>
      <c r="O506" s="164"/>
      <c r="P506" s="164"/>
      <c r="Q506" s="164"/>
      <c r="R506" s="164"/>
      <c r="S506" s="164"/>
      <c r="T506" s="164"/>
    </row>
    <row r="507">
      <c r="A507" s="162"/>
      <c r="B507" s="138" t="str">
        <f t="shared" si="1"/>
        <v/>
      </c>
      <c r="C507" s="161"/>
      <c r="D507" s="162"/>
      <c r="E507" s="162"/>
      <c r="F507" s="162"/>
      <c r="G507" s="164"/>
      <c r="H507" s="164"/>
      <c r="I507" s="164"/>
      <c r="J507" s="164"/>
      <c r="K507" s="164"/>
      <c r="L507" s="164"/>
      <c r="M507" s="164"/>
      <c r="N507" s="164"/>
      <c r="O507" s="164"/>
      <c r="P507" s="164"/>
      <c r="Q507" s="164"/>
      <c r="R507" s="164"/>
      <c r="S507" s="164"/>
      <c r="T507" s="164"/>
    </row>
    <row r="508">
      <c r="A508" s="162"/>
      <c r="B508" s="138" t="str">
        <f t="shared" si="1"/>
        <v/>
      </c>
      <c r="C508" s="161"/>
      <c r="D508" s="162"/>
      <c r="E508" s="162"/>
      <c r="F508" s="162"/>
      <c r="G508" s="164"/>
      <c r="H508" s="164"/>
      <c r="I508" s="164"/>
      <c r="J508" s="164"/>
      <c r="K508" s="164"/>
      <c r="L508" s="164"/>
      <c r="M508" s="164"/>
      <c r="N508" s="164"/>
      <c r="O508" s="164"/>
      <c r="P508" s="164"/>
      <c r="Q508" s="164"/>
      <c r="R508" s="164"/>
      <c r="S508" s="164"/>
      <c r="T508" s="164"/>
    </row>
    <row r="509">
      <c r="A509" s="162"/>
      <c r="B509" s="138" t="str">
        <f t="shared" si="1"/>
        <v/>
      </c>
      <c r="C509" s="161"/>
      <c r="D509" s="162"/>
      <c r="E509" s="162"/>
      <c r="F509" s="162"/>
      <c r="G509" s="164"/>
      <c r="H509" s="164"/>
      <c r="I509" s="164"/>
      <c r="J509" s="164"/>
      <c r="K509" s="164"/>
      <c r="L509" s="164"/>
      <c r="M509" s="164"/>
      <c r="N509" s="164"/>
      <c r="O509" s="164"/>
      <c r="P509" s="164"/>
      <c r="Q509" s="164"/>
      <c r="R509" s="164"/>
      <c r="S509" s="164"/>
      <c r="T509" s="164"/>
    </row>
    <row r="510">
      <c r="A510" s="162"/>
      <c r="B510" s="138" t="str">
        <f t="shared" si="1"/>
        <v/>
      </c>
      <c r="C510" s="161"/>
      <c r="D510" s="162"/>
      <c r="E510" s="162"/>
      <c r="F510" s="162"/>
      <c r="G510" s="164"/>
      <c r="H510" s="164"/>
      <c r="I510" s="164"/>
      <c r="J510" s="164"/>
      <c r="K510" s="164"/>
      <c r="L510" s="164"/>
      <c r="M510" s="164"/>
      <c r="N510" s="164"/>
      <c r="O510" s="164"/>
      <c r="P510" s="164"/>
      <c r="Q510" s="164"/>
      <c r="R510" s="164"/>
      <c r="S510" s="164"/>
      <c r="T510" s="164"/>
    </row>
    <row r="511">
      <c r="A511" s="162"/>
      <c r="B511" s="138" t="str">
        <f t="shared" si="1"/>
        <v/>
      </c>
      <c r="C511" s="161"/>
      <c r="D511" s="162"/>
      <c r="E511" s="162"/>
      <c r="F511" s="162"/>
      <c r="G511" s="164"/>
      <c r="H511" s="164"/>
      <c r="I511" s="164"/>
      <c r="J511" s="164"/>
      <c r="K511" s="164"/>
      <c r="L511" s="164"/>
      <c r="M511" s="164"/>
      <c r="N511" s="164"/>
      <c r="O511" s="164"/>
      <c r="P511" s="164"/>
      <c r="Q511" s="164"/>
      <c r="R511" s="164"/>
      <c r="S511" s="164"/>
      <c r="T511" s="164"/>
    </row>
    <row r="512">
      <c r="A512" s="162"/>
      <c r="B512" s="138" t="str">
        <f t="shared" si="1"/>
        <v/>
      </c>
      <c r="C512" s="161"/>
      <c r="D512" s="162"/>
      <c r="E512" s="162"/>
      <c r="F512" s="162"/>
      <c r="G512" s="164"/>
      <c r="H512" s="164"/>
      <c r="I512" s="164"/>
      <c r="J512" s="164"/>
      <c r="K512" s="164"/>
      <c r="L512" s="164"/>
      <c r="M512" s="164"/>
      <c r="N512" s="164"/>
      <c r="O512" s="164"/>
      <c r="P512" s="164"/>
      <c r="Q512" s="164"/>
      <c r="R512" s="164"/>
      <c r="S512" s="164"/>
      <c r="T512" s="164"/>
    </row>
    <row r="513">
      <c r="A513" s="162"/>
      <c r="B513" s="138" t="str">
        <f t="shared" si="1"/>
        <v/>
      </c>
      <c r="C513" s="161"/>
      <c r="D513" s="162"/>
      <c r="E513" s="162"/>
      <c r="F513" s="162"/>
      <c r="G513" s="164"/>
      <c r="H513" s="164"/>
      <c r="I513" s="164"/>
      <c r="J513" s="164"/>
      <c r="K513" s="164"/>
      <c r="L513" s="164"/>
      <c r="M513" s="164"/>
      <c r="N513" s="164"/>
      <c r="O513" s="164"/>
      <c r="P513" s="164"/>
      <c r="Q513" s="164"/>
      <c r="R513" s="164"/>
      <c r="S513" s="164"/>
      <c r="T513" s="164"/>
    </row>
    <row r="514">
      <c r="A514" s="162"/>
      <c r="B514" s="138" t="str">
        <f t="shared" si="1"/>
        <v/>
      </c>
      <c r="C514" s="161"/>
      <c r="D514" s="162"/>
      <c r="E514" s="162"/>
      <c r="F514" s="162"/>
      <c r="G514" s="164"/>
      <c r="H514" s="164"/>
      <c r="I514" s="164"/>
      <c r="J514" s="164"/>
      <c r="K514" s="164"/>
      <c r="L514" s="164"/>
      <c r="M514" s="164"/>
      <c r="N514" s="164"/>
      <c r="O514" s="164"/>
      <c r="P514" s="164"/>
      <c r="Q514" s="164"/>
      <c r="R514" s="164"/>
      <c r="S514" s="164"/>
      <c r="T514" s="164"/>
    </row>
    <row r="515">
      <c r="A515" s="162"/>
      <c r="B515" s="138" t="str">
        <f t="shared" si="1"/>
        <v/>
      </c>
      <c r="C515" s="161"/>
      <c r="D515" s="162"/>
      <c r="E515" s="162"/>
      <c r="F515" s="162"/>
      <c r="G515" s="164"/>
      <c r="H515" s="164"/>
      <c r="I515" s="164"/>
      <c r="J515" s="164"/>
      <c r="K515" s="164"/>
      <c r="L515" s="164"/>
      <c r="M515" s="164"/>
      <c r="N515" s="164"/>
      <c r="O515" s="164"/>
      <c r="P515" s="164"/>
      <c r="Q515" s="164"/>
      <c r="R515" s="164"/>
      <c r="S515" s="164"/>
      <c r="T515" s="164"/>
    </row>
    <row r="516">
      <c r="A516" s="162"/>
      <c r="B516" s="138" t="str">
        <f t="shared" si="1"/>
        <v/>
      </c>
      <c r="C516" s="161"/>
      <c r="D516" s="162"/>
      <c r="E516" s="162"/>
      <c r="F516" s="162"/>
      <c r="G516" s="164"/>
      <c r="H516" s="164"/>
      <c r="I516" s="164"/>
      <c r="J516" s="164"/>
      <c r="K516" s="164"/>
      <c r="L516" s="164"/>
      <c r="M516" s="164"/>
      <c r="N516" s="164"/>
      <c r="O516" s="164"/>
      <c r="P516" s="164"/>
      <c r="Q516" s="164"/>
      <c r="R516" s="164"/>
      <c r="S516" s="164"/>
      <c r="T516" s="164"/>
    </row>
    <row r="517">
      <c r="A517" s="162"/>
      <c r="B517" s="138" t="str">
        <f t="shared" si="1"/>
        <v/>
      </c>
      <c r="C517" s="161"/>
      <c r="D517" s="162"/>
      <c r="E517" s="162"/>
      <c r="F517" s="162"/>
      <c r="G517" s="164"/>
      <c r="H517" s="164"/>
      <c r="I517" s="164"/>
      <c r="J517" s="164"/>
      <c r="K517" s="164"/>
      <c r="L517" s="164"/>
      <c r="M517" s="164"/>
      <c r="N517" s="164"/>
      <c r="O517" s="164"/>
      <c r="P517" s="164"/>
      <c r="Q517" s="164"/>
      <c r="R517" s="164"/>
      <c r="S517" s="164"/>
      <c r="T517" s="164"/>
    </row>
    <row r="518">
      <c r="A518" s="162"/>
      <c r="B518" s="138" t="str">
        <f t="shared" si="1"/>
        <v/>
      </c>
      <c r="C518" s="161"/>
      <c r="D518" s="162"/>
      <c r="E518" s="162"/>
      <c r="F518" s="162"/>
      <c r="G518" s="164"/>
      <c r="H518" s="164"/>
      <c r="I518" s="164"/>
      <c r="J518" s="164"/>
      <c r="K518" s="164"/>
      <c r="L518" s="164"/>
      <c r="M518" s="164"/>
      <c r="N518" s="164"/>
      <c r="O518" s="164"/>
      <c r="P518" s="164"/>
      <c r="Q518" s="164"/>
      <c r="R518" s="164"/>
      <c r="S518" s="164"/>
      <c r="T518" s="164"/>
    </row>
    <row r="519">
      <c r="A519" s="162"/>
      <c r="B519" s="138" t="str">
        <f t="shared" si="1"/>
        <v/>
      </c>
      <c r="C519" s="161"/>
      <c r="D519" s="162"/>
      <c r="E519" s="162"/>
      <c r="F519" s="162"/>
      <c r="G519" s="164"/>
      <c r="H519" s="164"/>
      <c r="I519" s="164"/>
      <c r="J519" s="164"/>
      <c r="K519" s="164"/>
      <c r="L519" s="164"/>
      <c r="M519" s="164"/>
      <c r="N519" s="164"/>
      <c r="O519" s="164"/>
      <c r="P519" s="164"/>
      <c r="Q519" s="164"/>
      <c r="R519" s="164"/>
      <c r="S519" s="164"/>
      <c r="T519" s="164"/>
    </row>
    <row r="520">
      <c r="A520" s="162"/>
      <c r="B520" s="138" t="str">
        <f t="shared" si="1"/>
        <v/>
      </c>
      <c r="C520" s="161"/>
      <c r="D520" s="162"/>
      <c r="E520" s="162"/>
      <c r="F520" s="162"/>
      <c r="G520" s="164"/>
      <c r="H520" s="164"/>
      <c r="I520" s="164"/>
      <c r="J520" s="164"/>
      <c r="K520" s="164"/>
      <c r="L520" s="164"/>
      <c r="M520" s="164"/>
      <c r="N520" s="164"/>
      <c r="O520" s="164"/>
      <c r="P520" s="164"/>
      <c r="Q520" s="164"/>
      <c r="R520" s="164"/>
      <c r="S520" s="164"/>
      <c r="T520" s="164"/>
    </row>
    <row r="521">
      <c r="A521" s="162"/>
      <c r="B521" s="138" t="str">
        <f t="shared" si="1"/>
        <v/>
      </c>
      <c r="C521" s="161"/>
      <c r="D521" s="162"/>
      <c r="E521" s="162"/>
      <c r="F521" s="162"/>
      <c r="G521" s="164"/>
      <c r="H521" s="164"/>
      <c r="I521" s="164"/>
      <c r="J521" s="164"/>
      <c r="K521" s="164"/>
      <c r="L521" s="164"/>
      <c r="M521" s="164"/>
      <c r="N521" s="164"/>
      <c r="O521" s="164"/>
      <c r="P521" s="164"/>
      <c r="Q521" s="164"/>
      <c r="R521" s="164"/>
      <c r="S521" s="164"/>
      <c r="T521" s="164"/>
    </row>
    <row r="522">
      <c r="A522" s="162"/>
      <c r="B522" s="138" t="str">
        <f t="shared" si="1"/>
        <v/>
      </c>
      <c r="C522" s="161"/>
      <c r="D522" s="162"/>
      <c r="E522" s="162"/>
      <c r="F522" s="162"/>
      <c r="G522" s="164"/>
      <c r="H522" s="164"/>
      <c r="I522" s="164"/>
      <c r="J522" s="164"/>
      <c r="K522" s="164"/>
      <c r="L522" s="164"/>
      <c r="M522" s="164"/>
      <c r="N522" s="164"/>
      <c r="O522" s="164"/>
      <c r="P522" s="164"/>
      <c r="Q522" s="164"/>
      <c r="R522" s="164"/>
      <c r="S522" s="164"/>
      <c r="T522" s="164"/>
    </row>
    <row r="523">
      <c r="A523" s="162"/>
      <c r="B523" s="138" t="str">
        <f t="shared" si="1"/>
        <v/>
      </c>
      <c r="C523" s="161"/>
      <c r="D523" s="162"/>
      <c r="E523" s="162"/>
      <c r="F523" s="162"/>
      <c r="G523" s="164"/>
      <c r="H523" s="164"/>
      <c r="I523" s="164"/>
      <c r="J523" s="164"/>
      <c r="K523" s="164"/>
      <c r="L523" s="164"/>
      <c r="M523" s="164"/>
      <c r="N523" s="164"/>
      <c r="O523" s="164"/>
      <c r="P523" s="164"/>
      <c r="Q523" s="164"/>
      <c r="R523" s="164"/>
      <c r="S523" s="164"/>
      <c r="T523" s="164"/>
    </row>
    <row r="524">
      <c r="A524" s="162"/>
      <c r="B524" s="138" t="str">
        <f t="shared" si="1"/>
        <v/>
      </c>
      <c r="C524" s="161"/>
      <c r="D524" s="162"/>
      <c r="E524" s="162"/>
      <c r="F524" s="162"/>
      <c r="G524" s="164"/>
      <c r="H524" s="164"/>
      <c r="I524" s="164"/>
      <c r="J524" s="164"/>
      <c r="K524" s="164"/>
      <c r="L524" s="164"/>
      <c r="M524" s="164"/>
      <c r="N524" s="164"/>
      <c r="O524" s="164"/>
      <c r="P524" s="164"/>
      <c r="Q524" s="164"/>
      <c r="R524" s="164"/>
      <c r="S524" s="164"/>
      <c r="T524" s="164"/>
    </row>
    <row r="525">
      <c r="A525" s="162"/>
      <c r="B525" s="138" t="str">
        <f t="shared" si="1"/>
        <v/>
      </c>
      <c r="C525" s="161"/>
      <c r="D525" s="162"/>
      <c r="E525" s="162"/>
      <c r="F525" s="162"/>
      <c r="G525" s="164"/>
      <c r="H525" s="164"/>
      <c r="I525" s="164"/>
      <c r="J525" s="164"/>
      <c r="K525" s="164"/>
      <c r="L525" s="164"/>
      <c r="M525" s="164"/>
      <c r="N525" s="164"/>
      <c r="O525" s="164"/>
      <c r="P525" s="164"/>
      <c r="Q525" s="164"/>
      <c r="R525" s="164"/>
      <c r="S525" s="164"/>
      <c r="T525" s="164"/>
    </row>
    <row r="526">
      <c r="A526" s="162"/>
      <c r="B526" s="138" t="str">
        <f t="shared" si="1"/>
        <v/>
      </c>
      <c r="C526" s="161"/>
      <c r="D526" s="162"/>
      <c r="E526" s="162"/>
      <c r="F526" s="162"/>
      <c r="G526" s="164"/>
      <c r="H526" s="164"/>
      <c r="I526" s="164"/>
      <c r="J526" s="164"/>
      <c r="K526" s="164"/>
      <c r="L526" s="164"/>
      <c r="M526" s="164"/>
      <c r="N526" s="164"/>
      <c r="O526" s="164"/>
      <c r="P526" s="164"/>
      <c r="Q526" s="164"/>
      <c r="R526" s="164"/>
      <c r="S526" s="164"/>
      <c r="T526" s="164"/>
    </row>
    <row r="527">
      <c r="A527" s="162"/>
      <c r="B527" s="138" t="str">
        <f t="shared" si="1"/>
        <v/>
      </c>
      <c r="C527" s="161"/>
      <c r="D527" s="162"/>
      <c r="E527" s="162"/>
      <c r="F527" s="162"/>
      <c r="G527" s="164"/>
      <c r="H527" s="164"/>
      <c r="I527" s="164"/>
      <c r="J527" s="164"/>
      <c r="K527" s="164"/>
      <c r="L527" s="164"/>
      <c r="M527" s="164"/>
      <c r="N527" s="164"/>
      <c r="O527" s="164"/>
      <c r="P527" s="164"/>
      <c r="Q527" s="164"/>
      <c r="R527" s="164"/>
      <c r="S527" s="164"/>
      <c r="T527" s="164"/>
    </row>
    <row r="528">
      <c r="A528" s="162"/>
      <c r="B528" s="138" t="str">
        <f t="shared" si="1"/>
        <v/>
      </c>
      <c r="C528" s="161"/>
      <c r="D528" s="162"/>
      <c r="E528" s="162"/>
      <c r="F528" s="162"/>
      <c r="G528" s="164"/>
      <c r="H528" s="164"/>
      <c r="I528" s="164"/>
      <c r="J528" s="164"/>
      <c r="K528" s="164"/>
      <c r="L528" s="164"/>
      <c r="M528" s="164"/>
      <c r="N528" s="164"/>
      <c r="O528" s="164"/>
      <c r="P528" s="164"/>
      <c r="Q528" s="164"/>
      <c r="R528" s="164"/>
      <c r="S528" s="164"/>
      <c r="T528" s="164"/>
    </row>
    <row r="529">
      <c r="A529" s="162"/>
      <c r="B529" s="138" t="str">
        <f t="shared" si="1"/>
        <v/>
      </c>
      <c r="C529" s="161"/>
      <c r="D529" s="162"/>
      <c r="E529" s="162"/>
      <c r="F529" s="162"/>
      <c r="G529" s="164"/>
      <c r="H529" s="164"/>
      <c r="I529" s="164"/>
      <c r="J529" s="164"/>
      <c r="K529" s="164"/>
      <c r="L529" s="164"/>
      <c r="M529" s="164"/>
      <c r="N529" s="164"/>
      <c r="O529" s="164"/>
      <c r="P529" s="164"/>
      <c r="Q529" s="164"/>
      <c r="R529" s="164"/>
      <c r="S529" s="164"/>
      <c r="T529" s="164"/>
    </row>
    <row r="530">
      <c r="A530" s="162"/>
      <c r="B530" s="138" t="str">
        <f t="shared" si="1"/>
        <v/>
      </c>
      <c r="C530" s="161"/>
      <c r="D530" s="162"/>
      <c r="E530" s="162"/>
      <c r="F530" s="162"/>
      <c r="G530" s="164"/>
      <c r="H530" s="164"/>
      <c r="I530" s="164"/>
      <c r="J530" s="164"/>
      <c r="K530" s="164"/>
      <c r="L530" s="164"/>
      <c r="M530" s="164"/>
      <c r="N530" s="164"/>
      <c r="O530" s="164"/>
      <c r="P530" s="164"/>
      <c r="Q530" s="164"/>
      <c r="R530" s="164"/>
      <c r="S530" s="164"/>
      <c r="T530" s="164"/>
    </row>
    <row r="531">
      <c r="A531" s="162"/>
      <c r="B531" s="138" t="str">
        <f t="shared" si="1"/>
        <v/>
      </c>
      <c r="C531" s="161"/>
      <c r="D531" s="162"/>
      <c r="E531" s="162"/>
      <c r="F531" s="162"/>
      <c r="G531" s="164"/>
      <c r="H531" s="164"/>
      <c r="I531" s="164"/>
      <c r="J531" s="164"/>
      <c r="K531" s="164"/>
      <c r="L531" s="164"/>
      <c r="M531" s="164"/>
      <c r="N531" s="164"/>
      <c r="O531" s="164"/>
      <c r="P531" s="164"/>
      <c r="Q531" s="164"/>
      <c r="R531" s="164"/>
      <c r="S531" s="164"/>
      <c r="T531" s="164"/>
    </row>
    <row r="532">
      <c r="A532" s="162"/>
      <c r="B532" s="138" t="str">
        <f t="shared" si="1"/>
        <v/>
      </c>
      <c r="C532" s="161"/>
      <c r="D532" s="162"/>
      <c r="E532" s="162"/>
      <c r="F532" s="162"/>
      <c r="G532" s="164"/>
      <c r="H532" s="164"/>
      <c r="I532" s="164"/>
      <c r="J532" s="164"/>
      <c r="K532" s="164"/>
      <c r="L532" s="164"/>
      <c r="M532" s="164"/>
      <c r="N532" s="164"/>
      <c r="O532" s="164"/>
      <c r="P532" s="164"/>
      <c r="Q532" s="164"/>
      <c r="R532" s="164"/>
      <c r="S532" s="164"/>
      <c r="T532" s="164"/>
    </row>
    <row r="533">
      <c r="A533" s="162"/>
      <c r="B533" s="138" t="str">
        <f t="shared" si="1"/>
        <v/>
      </c>
      <c r="C533" s="161"/>
      <c r="D533" s="162"/>
      <c r="E533" s="162"/>
      <c r="F533" s="162"/>
      <c r="G533" s="164"/>
      <c r="H533" s="164"/>
      <c r="I533" s="164"/>
      <c r="J533" s="164"/>
      <c r="K533" s="164"/>
      <c r="L533" s="164"/>
      <c r="M533" s="164"/>
      <c r="N533" s="164"/>
      <c r="O533" s="164"/>
      <c r="P533" s="164"/>
      <c r="Q533" s="164"/>
      <c r="R533" s="164"/>
      <c r="S533" s="164"/>
      <c r="T533" s="164"/>
    </row>
    <row r="534">
      <c r="A534" s="162"/>
      <c r="B534" s="138" t="str">
        <f t="shared" si="1"/>
        <v/>
      </c>
      <c r="C534" s="161"/>
      <c r="D534" s="162"/>
      <c r="E534" s="162"/>
      <c r="F534" s="162"/>
      <c r="G534" s="164"/>
      <c r="H534" s="164"/>
      <c r="I534" s="164"/>
      <c r="J534" s="164"/>
      <c r="K534" s="164"/>
      <c r="L534" s="164"/>
      <c r="M534" s="164"/>
      <c r="N534" s="164"/>
      <c r="O534" s="164"/>
      <c r="P534" s="164"/>
      <c r="Q534" s="164"/>
      <c r="R534" s="164"/>
      <c r="S534" s="164"/>
      <c r="T534" s="164"/>
    </row>
    <row r="535">
      <c r="A535" s="162"/>
      <c r="B535" s="138" t="str">
        <f t="shared" si="1"/>
        <v/>
      </c>
      <c r="C535" s="161"/>
      <c r="D535" s="162"/>
      <c r="E535" s="162"/>
      <c r="F535" s="162"/>
      <c r="G535" s="164"/>
      <c r="H535" s="164"/>
      <c r="I535" s="164"/>
      <c r="J535" s="164"/>
      <c r="K535" s="164"/>
      <c r="L535" s="164"/>
      <c r="M535" s="164"/>
      <c r="N535" s="164"/>
      <c r="O535" s="164"/>
      <c r="P535" s="164"/>
      <c r="Q535" s="164"/>
      <c r="R535" s="164"/>
      <c r="S535" s="164"/>
      <c r="T535" s="164"/>
    </row>
    <row r="536">
      <c r="A536" s="162"/>
      <c r="B536" s="138" t="str">
        <f t="shared" si="1"/>
        <v/>
      </c>
      <c r="C536" s="161"/>
      <c r="D536" s="162"/>
      <c r="E536" s="162"/>
      <c r="F536" s="162"/>
      <c r="G536" s="164"/>
      <c r="H536" s="164"/>
      <c r="I536" s="164"/>
      <c r="J536" s="164"/>
      <c r="K536" s="164"/>
      <c r="L536" s="164"/>
      <c r="M536" s="164"/>
      <c r="N536" s="164"/>
      <c r="O536" s="164"/>
      <c r="P536" s="164"/>
      <c r="Q536" s="164"/>
      <c r="R536" s="164"/>
      <c r="S536" s="164"/>
      <c r="T536" s="164"/>
    </row>
    <row r="537">
      <c r="A537" s="162"/>
      <c r="B537" s="138" t="str">
        <f t="shared" si="1"/>
        <v/>
      </c>
      <c r="C537" s="161"/>
      <c r="D537" s="162"/>
      <c r="E537" s="162"/>
      <c r="F537" s="162"/>
      <c r="G537" s="164"/>
      <c r="H537" s="164"/>
      <c r="I537" s="164"/>
      <c r="J537" s="164"/>
      <c r="K537" s="164"/>
      <c r="L537" s="164"/>
      <c r="M537" s="164"/>
      <c r="N537" s="164"/>
      <c r="O537" s="164"/>
      <c r="P537" s="164"/>
      <c r="Q537" s="164"/>
      <c r="R537" s="164"/>
      <c r="S537" s="164"/>
      <c r="T537" s="164"/>
    </row>
    <row r="538">
      <c r="A538" s="162"/>
      <c r="B538" s="138" t="str">
        <f t="shared" si="1"/>
        <v/>
      </c>
      <c r="C538" s="161"/>
      <c r="D538" s="162"/>
      <c r="E538" s="162"/>
      <c r="F538" s="162"/>
      <c r="G538" s="164"/>
      <c r="H538" s="164"/>
      <c r="I538" s="164"/>
      <c r="J538" s="164"/>
      <c r="K538" s="164"/>
      <c r="L538" s="164"/>
      <c r="M538" s="164"/>
      <c r="N538" s="164"/>
      <c r="O538" s="164"/>
      <c r="P538" s="164"/>
      <c r="Q538" s="164"/>
      <c r="R538" s="164"/>
      <c r="S538" s="164"/>
      <c r="T538" s="164"/>
    </row>
    <row r="539">
      <c r="A539" s="162"/>
      <c r="B539" s="138" t="str">
        <f t="shared" si="1"/>
        <v/>
      </c>
      <c r="C539" s="161"/>
      <c r="D539" s="162"/>
      <c r="E539" s="162"/>
      <c r="F539" s="162"/>
      <c r="G539" s="164"/>
      <c r="H539" s="164"/>
      <c r="I539" s="164"/>
      <c r="J539" s="164"/>
      <c r="K539" s="164"/>
      <c r="L539" s="164"/>
      <c r="M539" s="164"/>
      <c r="N539" s="164"/>
      <c r="O539" s="164"/>
      <c r="P539" s="164"/>
      <c r="Q539" s="164"/>
      <c r="R539" s="164"/>
      <c r="S539" s="164"/>
      <c r="T539" s="164"/>
    </row>
    <row r="540">
      <c r="A540" s="162"/>
      <c r="B540" s="138" t="str">
        <f t="shared" si="1"/>
        <v/>
      </c>
      <c r="C540" s="161"/>
      <c r="D540" s="162"/>
      <c r="E540" s="162"/>
      <c r="F540" s="162"/>
      <c r="G540" s="164"/>
      <c r="H540" s="164"/>
      <c r="I540" s="164"/>
      <c r="J540" s="164"/>
      <c r="K540" s="164"/>
      <c r="L540" s="164"/>
      <c r="M540" s="164"/>
      <c r="N540" s="164"/>
      <c r="O540" s="164"/>
      <c r="P540" s="164"/>
      <c r="Q540" s="164"/>
      <c r="R540" s="164"/>
      <c r="S540" s="164"/>
      <c r="T540" s="164"/>
    </row>
    <row r="541">
      <c r="A541" s="162"/>
      <c r="B541" s="138" t="str">
        <f t="shared" si="1"/>
        <v/>
      </c>
      <c r="C541" s="161"/>
      <c r="D541" s="162"/>
      <c r="E541" s="162"/>
      <c r="F541" s="162"/>
      <c r="G541" s="164"/>
      <c r="H541" s="164"/>
      <c r="I541" s="164"/>
      <c r="J541" s="164"/>
      <c r="K541" s="164"/>
      <c r="L541" s="164"/>
      <c r="M541" s="164"/>
      <c r="N541" s="164"/>
      <c r="O541" s="164"/>
      <c r="P541" s="164"/>
      <c r="Q541" s="164"/>
      <c r="R541" s="164"/>
      <c r="S541" s="164"/>
      <c r="T541" s="164"/>
    </row>
    <row r="542">
      <c r="A542" s="162"/>
      <c r="B542" s="138" t="str">
        <f t="shared" si="1"/>
        <v/>
      </c>
      <c r="C542" s="161"/>
      <c r="D542" s="162"/>
      <c r="E542" s="162"/>
      <c r="F542" s="162"/>
      <c r="G542" s="164"/>
      <c r="H542" s="164"/>
      <c r="I542" s="164"/>
      <c r="J542" s="164"/>
      <c r="K542" s="164"/>
      <c r="L542" s="164"/>
      <c r="M542" s="164"/>
      <c r="N542" s="164"/>
      <c r="O542" s="164"/>
      <c r="P542" s="164"/>
      <c r="Q542" s="164"/>
      <c r="R542" s="164"/>
      <c r="S542" s="164"/>
      <c r="T542" s="164"/>
    </row>
    <row r="543">
      <c r="A543" s="162"/>
      <c r="B543" s="138" t="str">
        <f t="shared" si="1"/>
        <v/>
      </c>
      <c r="C543" s="161"/>
      <c r="D543" s="162"/>
      <c r="E543" s="162"/>
      <c r="F543" s="162"/>
      <c r="G543" s="164"/>
      <c r="H543" s="164"/>
      <c r="I543" s="164"/>
      <c r="J543" s="164"/>
      <c r="K543" s="164"/>
      <c r="L543" s="164"/>
      <c r="M543" s="164"/>
      <c r="N543" s="164"/>
      <c r="O543" s="164"/>
      <c r="P543" s="164"/>
      <c r="Q543" s="164"/>
      <c r="R543" s="164"/>
      <c r="S543" s="164"/>
      <c r="T543" s="164"/>
    </row>
    <row r="544">
      <c r="A544" s="162"/>
      <c r="B544" s="138" t="str">
        <f t="shared" si="1"/>
        <v/>
      </c>
      <c r="C544" s="161"/>
      <c r="D544" s="162"/>
      <c r="E544" s="162"/>
      <c r="F544" s="162"/>
      <c r="G544" s="164"/>
      <c r="H544" s="164"/>
      <c r="I544" s="164"/>
      <c r="J544" s="164"/>
      <c r="K544" s="164"/>
      <c r="L544" s="164"/>
      <c r="M544" s="164"/>
      <c r="N544" s="164"/>
      <c r="O544" s="164"/>
      <c r="P544" s="164"/>
      <c r="Q544" s="164"/>
      <c r="R544" s="164"/>
      <c r="S544" s="164"/>
      <c r="T544" s="164"/>
    </row>
    <row r="545">
      <c r="A545" s="162"/>
      <c r="B545" s="138" t="str">
        <f t="shared" si="1"/>
        <v/>
      </c>
      <c r="C545" s="161"/>
      <c r="D545" s="162"/>
      <c r="E545" s="162"/>
      <c r="F545" s="162"/>
      <c r="G545" s="164"/>
      <c r="H545" s="164"/>
      <c r="I545" s="164"/>
      <c r="J545" s="164"/>
      <c r="K545" s="164"/>
      <c r="L545" s="164"/>
      <c r="M545" s="164"/>
      <c r="N545" s="164"/>
      <c r="O545" s="164"/>
      <c r="P545" s="164"/>
      <c r="Q545" s="164"/>
      <c r="R545" s="164"/>
      <c r="S545" s="164"/>
      <c r="T545" s="164"/>
    </row>
    <row r="546">
      <c r="A546" s="162"/>
      <c r="B546" s="138" t="str">
        <f t="shared" si="1"/>
        <v/>
      </c>
      <c r="C546" s="161"/>
      <c r="D546" s="162"/>
      <c r="E546" s="162"/>
      <c r="F546" s="162"/>
      <c r="G546" s="164"/>
      <c r="H546" s="164"/>
      <c r="I546" s="164"/>
      <c r="J546" s="164"/>
      <c r="K546" s="164"/>
      <c r="L546" s="164"/>
      <c r="M546" s="164"/>
      <c r="N546" s="164"/>
      <c r="O546" s="164"/>
      <c r="P546" s="164"/>
      <c r="Q546" s="164"/>
      <c r="R546" s="164"/>
      <c r="S546" s="164"/>
      <c r="T546" s="164"/>
    </row>
    <row r="547">
      <c r="A547" s="162"/>
      <c r="B547" s="138" t="str">
        <f t="shared" si="1"/>
        <v/>
      </c>
      <c r="C547" s="161"/>
      <c r="D547" s="162"/>
      <c r="E547" s="162"/>
      <c r="F547" s="162"/>
      <c r="G547" s="164"/>
      <c r="H547" s="164"/>
      <c r="I547" s="164"/>
      <c r="J547" s="164"/>
      <c r="K547" s="164"/>
      <c r="L547" s="164"/>
      <c r="M547" s="164"/>
      <c r="N547" s="164"/>
      <c r="O547" s="164"/>
      <c r="P547" s="164"/>
      <c r="Q547" s="164"/>
      <c r="R547" s="164"/>
      <c r="S547" s="164"/>
      <c r="T547" s="164"/>
    </row>
    <row r="548">
      <c r="A548" s="162"/>
      <c r="B548" s="138" t="str">
        <f t="shared" si="1"/>
        <v/>
      </c>
      <c r="C548" s="161"/>
      <c r="D548" s="162"/>
      <c r="E548" s="162"/>
      <c r="F548" s="162"/>
      <c r="G548" s="164"/>
      <c r="H548" s="164"/>
      <c r="I548" s="164"/>
      <c r="J548" s="164"/>
      <c r="K548" s="164"/>
      <c r="L548" s="164"/>
      <c r="M548" s="164"/>
      <c r="N548" s="164"/>
      <c r="O548" s="164"/>
      <c r="P548" s="164"/>
      <c r="Q548" s="164"/>
      <c r="R548" s="164"/>
      <c r="S548" s="164"/>
      <c r="T548" s="164"/>
    </row>
    <row r="549">
      <c r="A549" s="162"/>
      <c r="B549" s="138" t="str">
        <f t="shared" si="1"/>
        <v/>
      </c>
      <c r="C549" s="161"/>
      <c r="D549" s="162"/>
      <c r="E549" s="162"/>
      <c r="F549" s="162"/>
      <c r="G549" s="164"/>
      <c r="H549" s="164"/>
      <c r="I549" s="164"/>
      <c r="J549" s="164"/>
      <c r="K549" s="164"/>
      <c r="L549" s="164"/>
      <c r="M549" s="164"/>
      <c r="N549" s="164"/>
      <c r="O549" s="164"/>
      <c r="P549" s="164"/>
      <c r="Q549" s="164"/>
      <c r="R549" s="164"/>
      <c r="S549" s="164"/>
      <c r="T549" s="164"/>
    </row>
    <row r="550">
      <c r="A550" s="162"/>
      <c r="B550" s="138" t="str">
        <f t="shared" si="1"/>
        <v/>
      </c>
      <c r="C550" s="161"/>
      <c r="D550" s="162"/>
      <c r="E550" s="162"/>
      <c r="F550" s="162"/>
      <c r="G550" s="164"/>
      <c r="H550" s="164"/>
      <c r="I550" s="164"/>
      <c r="J550" s="164"/>
      <c r="K550" s="164"/>
      <c r="L550" s="164"/>
      <c r="M550" s="164"/>
      <c r="N550" s="164"/>
      <c r="O550" s="164"/>
      <c r="P550" s="164"/>
      <c r="Q550" s="164"/>
      <c r="R550" s="164"/>
      <c r="S550" s="164"/>
      <c r="T550" s="164"/>
    </row>
    <row r="551">
      <c r="A551" s="162"/>
      <c r="B551" s="138" t="str">
        <f t="shared" si="1"/>
        <v/>
      </c>
      <c r="C551" s="161"/>
      <c r="D551" s="162"/>
      <c r="E551" s="162"/>
      <c r="F551" s="162"/>
      <c r="G551" s="164"/>
      <c r="H551" s="164"/>
      <c r="I551" s="164"/>
      <c r="J551" s="164"/>
      <c r="K551" s="164"/>
      <c r="L551" s="164"/>
      <c r="M551" s="164"/>
      <c r="N551" s="164"/>
      <c r="O551" s="164"/>
      <c r="P551" s="164"/>
      <c r="Q551" s="164"/>
      <c r="R551" s="164"/>
      <c r="S551" s="164"/>
      <c r="T551" s="164"/>
    </row>
    <row r="552">
      <c r="A552" s="162"/>
      <c r="B552" s="138" t="str">
        <f t="shared" si="1"/>
        <v/>
      </c>
      <c r="C552" s="161"/>
      <c r="D552" s="162"/>
      <c r="E552" s="162"/>
      <c r="F552" s="162"/>
      <c r="G552" s="164"/>
      <c r="H552" s="164"/>
      <c r="I552" s="164"/>
      <c r="J552" s="164"/>
      <c r="K552" s="164"/>
      <c r="L552" s="164"/>
      <c r="M552" s="164"/>
      <c r="N552" s="164"/>
      <c r="O552" s="164"/>
      <c r="P552" s="164"/>
      <c r="Q552" s="164"/>
      <c r="R552" s="164"/>
      <c r="S552" s="164"/>
      <c r="T552" s="164"/>
    </row>
    <row r="553">
      <c r="A553" s="162"/>
      <c r="B553" s="138" t="str">
        <f t="shared" si="1"/>
        <v/>
      </c>
      <c r="C553" s="161"/>
      <c r="D553" s="162"/>
      <c r="E553" s="162"/>
      <c r="F553" s="162"/>
      <c r="G553" s="164"/>
      <c r="H553" s="164"/>
      <c r="I553" s="164"/>
      <c r="J553" s="164"/>
      <c r="K553" s="164"/>
      <c r="L553" s="164"/>
      <c r="M553" s="164"/>
      <c r="N553" s="164"/>
      <c r="O553" s="164"/>
      <c r="P553" s="164"/>
      <c r="Q553" s="164"/>
      <c r="R553" s="164"/>
      <c r="S553" s="164"/>
      <c r="T553" s="164"/>
    </row>
    <row r="554">
      <c r="A554" s="162"/>
      <c r="B554" s="138" t="str">
        <f t="shared" si="1"/>
        <v/>
      </c>
      <c r="C554" s="161"/>
      <c r="D554" s="162"/>
      <c r="E554" s="162"/>
      <c r="F554" s="162"/>
      <c r="G554" s="164"/>
      <c r="H554" s="164"/>
      <c r="I554" s="164"/>
      <c r="J554" s="164"/>
      <c r="K554" s="164"/>
      <c r="L554" s="164"/>
      <c r="M554" s="164"/>
      <c r="N554" s="164"/>
      <c r="O554" s="164"/>
      <c r="P554" s="164"/>
      <c r="Q554" s="164"/>
      <c r="R554" s="164"/>
      <c r="S554" s="164"/>
      <c r="T554" s="164"/>
    </row>
    <row r="555">
      <c r="A555" s="162"/>
      <c r="B555" s="138" t="str">
        <f t="shared" si="1"/>
        <v/>
      </c>
      <c r="C555" s="161"/>
      <c r="D555" s="162"/>
      <c r="E555" s="162"/>
      <c r="F555" s="162"/>
      <c r="G555" s="164"/>
      <c r="H555" s="164"/>
      <c r="I555" s="164"/>
      <c r="J555" s="164"/>
      <c r="K555" s="164"/>
      <c r="L555" s="164"/>
      <c r="M555" s="164"/>
      <c r="N555" s="164"/>
      <c r="O555" s="164"/>
      <c r="P555" s="164"/>
      <c r="Q555" s="164"/>
      <c r="R555" s="164"/>
      <c r="S555" s="164"/>
      <c r="T555" s="164"/>
    </row>
    <row r="556">
      <c r="A556" s="162"/>
      <c r="B556" s="138" t="str">
        <f t="shared" si="1"/>
        <v/>
      </c>
      <c r="C556" s="161"/>
      <c r="D556" s="162"/>
      <c r="E556" s="162"/>
      <c r="F556" s="162"/>
      <c r="G556" s="164"/>
      <c r="H556" s="164"/>
      <c r="I556" s="164"/>
      <c r="J556" s="164"/>
      <c r="K556" s="164"/>
      <c r="L556" s="164"/>
      <c r="M556" s="164"/>
      <c r="N556" s="164"/>
      <c r="O556" s="164"/>
      <c r="P556" s="164"/>
      <c r="Q556" s="164"/>
      <c r="R556" s="164"/>
      <c r="S556" s="164"/>
      <c r="T556" s="164"/>
    </row>
    <row r="557">
      <c r="A557" s="162"/>
      <c r="B557" s="138" t="str">
        <f t="shared" si="1"/>
        <v/>
      </c>
      <c r="C557" s="161"/>
      <c r="D557" s="162"/>
      <c r="E557" s="162"/>
      <c r="F557" s="162"/>
      <c r="G557" s="164"/>
      <c r="H557" s="164"/>
      <c r="I557" s="164"/>
      <c r="J557" s="164"/>
      <c r="K557" s="164"/>
      <c r="L557" s="164"/>
      <c r="M557" s="164"/>
      <c r="N557" s="164"/>
      <c r="O557" s="164"/>
      <c r="P557" s="164"/>
      <c r="Q557" s="164"/>
      <c r="R557" s="164"/>
      <c r="S557" s="164"/>
      <c r="T557" s="164"/>
    </row>
    <row r="558">
      <c r="A558" s="162"/>
      <c r="B558" s="138" t="str">
        <f t="shared" si="1"/>
        <v/>
      </c>
      <c r="C558" s="161"/>
      <c r="D558" s="162"/>
      <c r="E558" s="162"/>
      <c r="F558" s="162"/>
      <c r="G558" s="164"/>
      <c r="H558" s="164"/>
      <c r="I558" s="164"/>
      <c r="J558" s="164"/>
      <c r="K558" s="164"/>
      <c r="L558" s="164"/>
      <c r="M558" s="164"/>
      <c r="N558" s="164"/>
      <c r="O558" s="164"/>
      <c r="P558" s="164"/>
      <c r="Q558" s="164"/>
      <c r="R558" s="164"/>
      <c r="S558" s="164"/>
      <c r="T558" s="164"/>
    </row>
    <row r="559">
      <c r="A559" s="162"/>
      <c r="B559" s="138" t="str">
        <f t="shared" si="1"/>
        <v/>
      </c>
      <c r="C559" s="161"/>
      <c r="D559" s="162"/>
      <c r="E559" s="162"/>
      <c r="F559" s="162"/>
      <c r="G559" s="164"/>
      <c r="H559" s="164"/>
      <c r="I559" s="164"/>
      <c r="J559" s="164"/>
      <c r="K559" s="164"/>
      <c r="L559" s="164"/>
      <c r="M559" s="164"/>
      <c r="N559" s="164"/>
      <c r="O559" s="164"/>
      <c r="P559" s="164"/>
      <c r="Q559" s="164"/>
      <c r="R559" s="164"/>
      <c r="S559" s="164"/>
      <c r="T559" s="164"/>
    </row>
    <row r="560">
      <c r="A560" s="162"/>
      <c r="B560" s="138" t="str">
        <f t="shared" si="1"/>
        <v/>
      </c>
      <c r="C560" s="161"/>
      <c r="D560" s="162"/>
      <c r="E560" s="162"/>
      <c r="F560" s="162"/>
      <c r="G560" s="164"/>
      <c r="H560" s="164"/>
      <c r="I560" s="164"/>
      <c r="J560" s="164"/>
      <c r="K560" s="164"/>
      <c r="L560" s="164"/>
      <c r="M560" s="164"/>
      <c r="N560" s="164"/>
      <c r="O560" s="164"/>
      <c r="P560" s="164"/>
      <c r="Q560" s="164"/>
      <c r="R560" s="164"/>
      <c r="S560" s="164"/>
      <c r="T560" s="164"/>
    </row>
    <row r="561">
      <c r="A561" s="162"/>
      <c r="B561" s="138" t="str">
        <f t="shared" si="1"/>
        <v/>
      </c>
      <c r="C561" s="161"/>
      <c r="D561" s="162"/>
      <c r="E561" s="162"/>
      <c r="F561" s="162"/>
      <c r="G561" s="164"/>
      <c r="H561" s="164"/>
      <c r="I561" s="164"/>
      <c r="J561" s="164"/>
      <c r="K561" s="164"/>
      <c r="L561" s="164"/>
      <c r="M561" s="164"/>
      <c r="N561" s="164"/>
      <c r="O561" s="164"/>
      <c r="P561" s="164"/>
      <c r="Q561" s="164"/>
      <c r="R561" s="164"/>
      <c r="S561" s="164"/>
      <c r="T561" s="164"/>
    </row>
    <row r="562">
      <c r="A562" s="162"/>
      <c r="B562" s="138" t="str">
        <f t="shared" si="1"/>
        <v/>
      </c>
      <c r="C562" s="161"/>
      <c r="D562" s="162"/>
      <c r="E562" s="162"/>
      <c r="F562" s="162"/>
      <c r="G562" s="164"/>
      <c r="H562" s="164"/>
      <c r="I562" s="164"/>
      <c r="J562" s="164"/>
      <c r="K562" s="164"/>
      <c r="L562" s="164"/>
      <c r="M562" s="164"/>
      <c r="N562" s="164"/>
      <c r="O562" s="164"/>
      <c r="P562" s="164"/>
      <c r="Q562" s="164"/>
      <c r="R562" s="164"/>
      <c r="S562" s="164"/>
      <c r="T562" s="164"/>
    </row>
    <row r="563">
      <c r="A563" s="162"/>
      <c r="B563" s="138" t="str">
        <f t="shared" si="1"/>
        <v/>
      </c>
      <c r="C563" s="161"/>
      <c r="D563" s="162"/>
      <c r="E563" s="162"/>
      <c r="F563" s="162"/>
      <c r="G563" s="164"/>
      <c r="H563" s="164"/>
      <c r="I563" s="164"/>
      <c r="J563" s="164"/>
      <c r="K563" s="164"/>
      <c r="L563" s="164"/>
      <c r="M563" s="164"/>
      <c r="N563" s="164"/>
      <c r="O563" s="164"/>
      <c r="P563" s="164"/>
      <c r="Q563" s="164"/>
      <c r="R563" s="164"/>
      <c r="S563" s="164"/>
      <c r="T563" s="164"/>
    </row>
    <row r="564">
      <c r="A564" s="162"/>
      <c r="B564" s="138" t="str">
        <f t="shared" si="1"/>
        <v/>
      </c>
      <c r="C564" s="161"/>
      <c r="D564" s="162"/>
      <c r="E564" s="162"/>
      <c r="F564" s="162"/>
      <c r="G564" s="164"/>
      <c r="H564" s="164"/>
      <c r="I564" s="164"/>
      <c r="J564" s="164"/>
      <c r="K564" s="164"/>
      <c r="L564" s="164"/>
      <c r="M564" s="164"/>
      <c r="N564" s="164"/>
      <c r="O564" s="164"/>
      <c r="P564" s="164"/>
      <c r="Q564" s="164"/>
      <c r="R564" s="164"/>
      <c r="S564" s="164"/>
      <c r="T564" s="164"/>
    </row>
    <row r="565">
      <c r="A565" s="162"/>
      <c r="B565" s="138" t="str">
        <f t="shared" si="1"/>
        <v/>
      </c>
      <c r="C565" s="161"/>
      <c r="D565" s="162"/>
      <c r="E565" s="162"/>
      <c r="F565" s="162"/>
      <c r="G565" s="164"/>
      <c r="H565" s="164"/>
      <c r="I565" s="164"/>
      <c r="J565" s="164"/>
      <c r="K565" s="164"/>
      <c r="L565" s="164"/>
      <c r="M565" s="164"/>
      <c r="N565" s="164"/>
      <c r="O565" s="164"/>
      <c r="P565" s="164"/>
      <c r="Q565" s="164"/>
      <c r="R565" s="164"/>
      <c r="S565" s="164"/>
      <c r="T565" s="164"/>
    </row>
    <row r="566">
      <c r="A566" s="162"/>
      <c r="B566" s="138" t="str">
        <f t="shared" si="1"/>
        <v/>
      </c>
      <c r="C566" s="161"/>
      <c r="D566" s="162"/>
      <c r="E566" s="162"/>
      <c r="F566" s="162"/>
      <c r="G566" s="164"/>
      <c r="H566" s="164"/>
      <c r="I566" s="164"/>
      <c r="J566" s="164"/>
      <c r="K566" s="164"/>
      <c r="L566" s="164"/>
      <c r="M566" s="164"/>
      <c r="N566" s="164"/>
      <c r="O566" s="164"/>
      <c r="P566" s="164"/>
      <c r="Q566" s="164"/>
      <c r="R566" s="164"/>
      <c r="S566" s="164"/>
      <c r="T566" s="164"/>
    </row>
    <row r="567">
      <c r="A567" s="162"/>
      <c r="B567" s="138" t="str">
        <f t="shared" si="1"/>
        <v/>
      </c>
      <c r="C567" s="161"/>
      <c r="D567" s="162"/>
      <c r="E567" s="162"/>
      <c r="F567" s="162"/>
      <c r="G567" s="164"/>
      <c r="H567" s="164"/>
      <c r="I567" s="164"/>
      <c r="J567" s="164"/>
      <c r="K567" s="164"/>
      <c r="L567" s="164"/>
      <c r="M567" s="164"/>
      <c r="N567" s="164"/>
      <c r="O567" s="164"/>
      <c r="P567" s="164"/>
      <c r="Q567" s="164"/>
      <c r="R567" s="164"/>
      <c r="S567" s="164"/>
      <c r="T567" s="164"/>
    </row>
    <row r="568">
      <c r="A568" s="162"/>
      <c r="B568" s="138" t="str">
        <f t="shared" si="1"/>
        <v/>
      </c>
      <c r="C568" s="161"/>
      <c r="D568" s="162"/>
      <c r="E568" s="162"/>
      <c r="F568" s="162"/>
      <c r="G568" s="164"/>
      <c r="H568" s="164"/>
      <c r="I568" s="164"/>
      <c r="J568" s="164"/>
      <c r="K568" s="164"/>
      <c r="L568" s="164"/>
      <c r="M568" s="164"/>
      <c r="N568" s="164"/>
      <c r="O568" s="164"/>
      <c r="P568" s="164"/>
      <c r="Q568" s="164"/>
      <c r="R568" s="164"/>
      <c r="S568" s="164"/>
      <c r="T568" s="164"/>
    </row>
    <row r="569">
      <c r="A569" s="162"/>
      <c r="B569" s="138" t="str">
        <f t="shared" si="1"/>
        <v/>
      </c>
      <c r="C569" s="161"/>
      <c r="D569" s="162"/>
      <c r="E569" s="162"/>
      <c r="F569" s="162"/>
      <c r="G569" s="164"/>
      <c r="H569" s="164"/>
      <c r="I569" s="164"/>
      <c r="J569" s="164"/>
      <c r="K569" s="164"/>
      <c r="L569" s="164"/>
      <c r="M569" s="164"/>
      <c r="N569" s="164"/>
      <c r="O569" s="164"/>
      <c r="P569" s="164"/>
      <c r="Q569" s="164"/>
      <c r="R569" s="164"/>
      <c r="S569" s="164"/>
      <c r="T569" s="164"/>
    </row>
    <row r="570">
      <c r="A570" s="162"/>
      <c r="B570" s="138" t="str">
        <f t="shared" si="1"/>
        <v/>
      </c>
      <c r="C570" s="161"/>
      <c r="D570" s="162"/>
      <c r="E570" s="162"/>
      <c r="F570" s="162"/>
      <c r="G570" s="164"/>
      <c r="H570" s="164"/>
      <c r="I570" s="164"/>
      <c r="J570" s="164"/>
      <c r="K570" s="164"/>
      <c r="L570" s="164"/>
      <c r="M570" s="164"/>
      <c r="N570" s="164"/>
      <c r="O570" s="164"/>
      <c r="P570" s="164"/>
      <c r="Q570" s="164"/>
      <c r="R570" s="164"/>
      <c r="S570" s="164"/>
      <c r="T570" s="164"/>
    </row>
    <row r="571">
      <c r="A571" s="162"/>
      <c r="B571" s="138" t="str">
        <f t="shared" si="1"/>
        <v/>
      </c>
      <c r="C571" s="161"/>
      <c r="D571" s="162"/>
      <c r="E571" s="162"/>
      <c r="F571" s="162"/>
      <c r="G571" s="164"/>
      <c r="H571" s="164"/>
      <c r="I571" s="164"/>
      <c r="J571" s="164"/>
      <c r="K571" s="164"/>
      <c r="L571" s="164"/>
      <c r="M571" s="164"/>
      <c r="N571" s="164"/>
      <c r="O571" s="164"/>
      <c r="P571" s="164"/>
      <c r="Q571" s="164"/>
      <c r="R571" s="164"/>
      <c r="S571" s="164"/>
      <c r="T571" s="164"/>
    </row>
    <row r="572">
      <c r="A572" s="162"/>
      <c r="B572" s="138" t="str">
        <f t="shared" si="1"/>
        <v/>
      </c>
      <c r="C572" s="161"/>
      <c r="D572" s="162"/>
      <c r="E572" s="162"/>
      <c r="F572" s="162"/>
      <c r="G572" s="164"/>
      <c r="H572" s="164"/>
      <c r="I572" s="164"/>
      <c r="J572" s="164"/>
      <c r="K572" s="164"/>
      <c r="L572" s="164"/>
      <c r="M572" s="164"/>
      <c r="N572" s="164"/>
      <c r="O572" s="164"/>
      <c r="P572" s="164"/>
      <c r="Q572" s="164"/>
      <c r="R572" s="164"/>
      <c r="S572" s="164"/>
      <c r="T572" s="164"/>
    </row>
    <row r="573">
      <c r="A573" s="162"/>
      <c r="B573" s="138" t="str">
        <f t="shared" si="1"/>
        <v/>
      </c>
      <c r="C573" s="161"/>
      <c r="D573" s="162"/>
      <c r="E573" s="162"/>
      <c r="F573" s="162"/>
      <c r="G573" s="164"/>
      <c r="H573" s="164"/>
      <c r="I573" s="164"/>
      <c r="J573" s="164"/>
      <c r="K573" s="164"/>
      <c r="L573" s="164"/>
      <c r="M573" s="164"/>
      <c r="N573" s="164"/>
      <c r="O573" s="164"/>
      <c r="P573" s="164"/>
      <c r="Q573" s="164"/>
      <c r="R573" s="164"/>
      <c r="S573" s="164"/>
      <c r="T573" s="164"/>
    </row>
    <row r="574">
      <c r="A574" s="162"/>
      <c r="B574" s="138" t="str">
        <f t="shared" si="1"/>
        <v/>
      </c>
      <c r="C574" s="161"/>
      <c r="D574" s="162"/>
      <c r="E574" s="162"/>
      <c r="F574" s="162"/>
      <c r="G574" s="164"/>
      <c r="H574" s="164"/>
      <c r="I574" s="164"/>
      <c r="J574" s="164"/>
      <c r="K574" s="164"/>
      <c r="L574" s="164"/>
      <c r="M574" s="164"/>
      <c r="N574" s="164"/>
      <c r="O574" s="164"/>
      <c r="P574" s="164"/>
      <c r="Q574" s="164"/>
      <c r="R574" s="164"/>
      <c r="S574" s="164"/>
      <c r="T574" s="164"/>
    </row>
    <row r="575">
      <c r="A575" s="162"/>
      <c r="B575" s="138" t="str">
        <f t="shared" si="1"/>
        <v/>
      </c>
      <c r="C575" s="161"/>
      <c r="D575" s="162"/>
      <c r="E575" s="162"/>
      <c r="F575" s="162"/>
      <c r="G575" s="164"/>
      <c r="H575" s="164"/>
      <c r="I575" s="164"/>
      <c r="J575" s="164"/>
      <c r="K575" s="164"/>
      <c r="L575" s="164"/>
      <c r="M575" s="164"/>
      <c r="N575" s="164"/>
      <c r="O575" s="164"/>
      <c r="P575" s="164"/>
      <c r="Q575" s="164"/>
      <c r="R575" s="164"/>
      <c r="S575" s="164"/>
      <c r="T575" s="164"/>
    </row>
    <row r="576">
      <c r="A576" s="162"/>
      <c r="B576" s="138" t="str">
        <f t="shared" si="1"/>
        <v/>
      </c>
      <c r="C576" s="161"/>
      <c r="D576" s="162"/>
      <c r="E576" s="162"/>
      <c r="F576" s="162"/>
      <c r="G576" s="164"/>
      <c r="H576" s="164"/>
      <c r="I576" s="164"/>
      <c r="J576" s="164"/>
      <c r="K576" s="164"/>
      <c r="L576" s="164"/>
      <c r="M576" s="164"/>
      <c r="N576" s="164"/>
      <c r="O576" s="164"/>
      <c r="P576" s="164"/>
      <c r="Q576" s="164"/>
      <c r="R576" s="164"/>
      <c r="S576" s="164"/>
      <c r="T576" s="164"/>
    </row>
    <row r="577">
      <c r="A577" s="162"/>
      <c r="B577" s="138" t="str">
        <f t="shared" si="1"/>
        <v/>
      </c>
      <c r="C577" s="161"/>
      <c r="D577" s="162"/>
      <c r="E577" s="162"/>
      <c r="F577" s="162"/>
      <c r="G577" s="164"/>
      <c r="H577" s="164"/>
      <c r="I577" s="164"/>
      <c r="J577" s="164"/>
      <c r="K577" s="164"/>
      <c r="L577" s="164"/>
      <c r="M577" s="164"/>
      <c r="N577" s="164"/>
      <c r="O577" s="164"/>
      <c r="P577" s="164"/>
      <c r="Q577" s="164"/>
      <c r="R577" s="164"/>
      <c r="S577" s="164"/>
      <c r="T577" s="164"/>
    </row>
    <row r="578">
      <c r="A578" s="162"/>
      <c r="B578" s="138" t="str">
        <f t="shared" si="1"/>
        <v/>
      </c>
      <c r="C578" s="161"/>
      <c r="D578" s="162"/>
      <c r="E578" s="162"/>
      <c r="F578" s="162"/>
      <c r="G578" s="164"/>
      <c r="H578" s="164"/>
      <c r="I578" s="164"/>
      <c r="J578" s="164"/>
      <c r="K578" s="164"/>
      <c r="L578" s="164"/>
      <c r="M578" s="164"/>
      <c r="N578" s="164"/>
      <c r="O578" s="164"/>
      <c r="P578" s="164"/>
      <c r="Q578" s="164"/>
      <c r="R578" s="164"/>
      <c r="S578" s="164"/>
      <c r="T578" s="164"/>
    </row>
    <row r="579">
      <c r="A579" s="162"/>
      <c r="B579" s="138" t="str">
        <f t="shared" si="1"/>
        <v/>
      </c>
      <c r="C579" s="161"/>
      <c r="D579" s="162"/>
      <c r="E579" s="162"/>
      <c r="F579" s="162"/>
      <c r="G579" s="164"/>
      <c r="H579" s="164"/>
      <c r="I579" s="164"/>
      <c r="J579" s="164"/>
      <c r="K579" s="164"/>
      <c r="L579" s="164"/>
      <c r="M579" s="164"/>
      <c r="N579" s="164"/>
      <c r="O579" s="164"/>
      <c r="P579" s="164"/>
      <c r="Q579" s="164"/>
      <c r="R579" s="164"/>
      <c r="S579" s="164"/>
      <c r="T579" s="164"/>
    </row>
    <row r="580">
      <c r="A580" s="162"/>
      <c r="B580" s="138" t="str">
        <f t="shared" si="1"/>
        <v/>
      </c>
      <c r="C580" s="161"/>
      <c r="D580" s="162"/>
      <c r="E580" s="162"/>
      <c r="F580" s="162"/>
      <c r="G580" s="164"/>
      <c r="H580" s="164"/>
      <c r="I580" s="164"/>
      <c r="J580" s="164"/>
      <c r="K580" s="164"/>
      <c r="L580" s="164"/>
      <c r="M580" s="164"/>
      <c r="N580" s="164"/>
      <c r="O580" s="164"/>
      <c r="P580" s="164"/>
      <c r="Q580" s="164"/>
      <c r="R580" s="164"/>
      <c r="S580" s="164"/>
      <c r="T580" s="164"/>
    </row>
    <row r="581">
      <c r="A581" s="162"/>
      <c r="B581" s="138" t="str">
        <f t="shared" si="1"/>
        <v/>
      </c>
      <c r="C581" s="161"/>
      <c r="D581" s="162"/>
      <c r="E581" s="162"/>
      <c r="F581" s="162"/>
      <c r="G581" s="164"/>
      <c r="H581" s="164"/>
      <c r="I581" s="164"/>
      <c r="J581" s="164"/>
      <c r="K581" s="164"/>
      <c r="L581" s="164"/>
      <c r="M581" s="164"/>
      <c r="N581" s="164"/>
      <c r="O581" s="164"/>
      <c r="P581" s="164"/>
      <c r="Q581" s="164"/>
      <c r="R581" s="164"/>
      <c r="S581" s="164"/>
      <c r="T581" s="164"/>
    </row>
    <row r="582">
      <c r="A582" s="162"/>
      <c r="B582" s="138" t="str">
        <f t="shared" si="1"/>
        <v/>
      </c>
      <c r="C582" s="161"/>
      <c r="D582" s="162"/>
      <c r="E582" s="162"/>
      <c r="F582" s="162"/>
      <c r="G582" s="164"/>
      <c r="H582" s="164"/>
      <c r="I582" s="164"/>
      <c r="J582" s="164"/>
      <c r="K582" s="164"/>
      <c r="L582" s="164"/>
      <c r="M582" s="164"/>
      <c r="N582" s="164"/>
      <c r="O582" s="164"/>
      <c r="P582" s="164"/>
      <c r="Q582" s="164"/>
      <c r="R582" s="164"/>
      <c r="S582" s="164"/>
      <c r="T582" s="164"/>
    </row>
    <row r="583">
      <c r="A583" s="162"/>
      <c r="B583" s="138" t="str">
        <f t="shared" si="1"/>
        <v/>
      </c>
      <c r="C583" s="161"/>
      <c r="D583" s="162"/>
      <c r="E583" s="162"/>
      <c r="F583" s="162"/>
      <c r="G583" s="164"/>
      <c r="H583" s="164"/>
      <c r="I583" s="164"/>
      <c r="J583" s="164"/>
      <c r="K583" s="164"/>
      <c r="L583" s="164"/>
      <c r="M583" s="164"/>
      <c r="N583" s="164"/>
      <c r="O583" s="164"/>
      <c r="P583" s="164"/>
      <c r="Q583" s="164"/>
      <c r="R583" s="164"/>
      <c r="S583" s="164"/>
      <c r="T583" s="164"/>
    </row>
    <row r="584">
      <c r="A584" s="162"/>
      <c r="B584" s="138" t="str">
        <f t="shared" si="1"/>
        <v/>
      </c>
      <c r="C584" s="161"/>
      <c r="D584" s="162"/>
      <c r="E584" s="162"/>
      <c r="F584" s="162"/>
      <c r="G584" s="164"/>
      <c r="H584" s="164"/>
      <c r="I584" s="164"/>
      <c r="J584" s="164"/>
      <c r="K584" s="164"/>
      <c r="L584" s="164"/>
      <c r="M584" s="164"/>
      <c r="N584" s="164"/>
      <c r="O584" s="164"/>
      <c r="P584" s="164"/>
      <c r="Q584" s="164"/>
      <c r="R584" s="164"/>
      <c r="S584" s="164"/>
      <c r="T584" s="164"/>
    </row>
    <row r="585">
      <c r="A585" s="162"/>
      <c r="B585" s="138" t="str">
        <f t="shared" si="1"/>
        <v/>
      </c>
      <c r="C585" s="161"/>
      <c r="D585" s="162"/>
      <c r="E585" s="162"/>
      <c r="F585" s="162"/>
      <c r="G585" s="164"/>
      <c r="H585" s="164"/>
      <c r="I585" s="164"/>
      <c r="J585" s="164"/>
      <c r="K585" s="164"/>
      <c r="L585" s="164"/>
      <c r="M585" s="164"/>
      <c r="N585" s="164"/>
      <c r="O585" s="164"/>
      <c r="P585" s="164"/>
      <c r="Q585" s="164"/>
      <c r="R585" s="164"/>
      <c r="S585" s="164"/>
      <c r="T585" s="164"/>
    </row>
    <row r="586">
      <c r="A586" s="162"/>
      <c r="B586" s="138" t="str">
        <f t="shared" si="1"/>
        <v/>
      </c>
      <c r="C586" s="161"/>
      <c r="D586" s="162"/>
      <c r="E586" s="162"/>
      <c r="F586" s="162"/>
      <c r="G586" s="164"/>
      <c r="H586" s="164"/>
      <c r="I586" s="164"/>
      <c r="J586" s="164"/>
      <c r="K586" s="164"/>
      <c r="L586" s="164"/>
      <c r="M586" s="164"/>
      <c r="N586" s="164"/>
      <c r="O586" s="164"/>
      <c r="P586" s="164"/>
      <c r="Q586" s="164"/>
      <c r="R586" s="164"/>
      <c r="S586" s="164"/>
      <c r="T586" s="164"/>
    </row>
    <row r="587">
      <c r="A587" s="162"/>
      <c r="B587" s="138" t="str">
        <f t="shared" si="1"/>
        <v/>
      </c>
      <c r="C587" s="161"/>
      <c r="D587" s="162"/>
      <c r="E587" s="162"/>
      <c r="F587" s="162"/>
      <c r="G587" s="164"/>
      <c r="H587" s="164"/>
      <c r="I587" s="164"/>
      <c r="J587" s="164"/>
      <c r="K587" s="164"/>
      <c r="L587" s="164"/>
      <c r="M587" s="164"/>
      <c r="N587" s="164"/>
      <c r="O587" s="164"/>
      <c r="P587" s="164"/>
      <c r="Q587" s="164"/>
      <c r="R587" s="164"/>
      <c r="S587" s="164"/>
      <c r="T587" s="164"/>
    </row>
    <row r="588">
      <c r="A588" s="162"/>
      <c r="B588" s="138" t="str">
        <f t="shared" si="1"/>
        <v/>
      </c>
      <c r="C588" s="161"/>
      <c r="D588" s="162"/>
      <c r="E588" s="162"/>
      <c r="F588" s="162"/>
      <c r="G588" s="164"/>
      <c r="H588" s="164"/>
      <c r="I588" s="164"/>
      <c r="J588" s="164"/>
      <c r="K588" s="164"/>
      <c r="L588" s="164"/>
      <c r="M588" s="164"/>
      <c r="N588" s="164"/>
      <c r="O588" s="164"/>
      <c r="P588" s="164"/>
      <c r="Q588" s="164"/>
      <c r="R588" s="164"/>
      <c r="S588" s="164"/>
      <c r="T588" s="164"/>
    </row>
    <row r="589">
      <c r="A589" s="162"/>
      <c r="B589" s="138" t="str">
        <f t="shared" si="1"/>
        <v/>
      </c>
      <c r="C589" s="161"/>
      <c r="D589" s="162"/>
      <c r="E589" s="162"/>
      <c r="F589" s="162"/>
      <c r="G589" s="164"/>
      <c r="H589" s="164"/>
      <c r="I589" s="164"/>
      <c r="J589" s="164"/>
      <c r="K589" s="164"/>
      <c r="L589" s="164"/>
      <c r="M589" s="164"/>
      <c r="N589" s="164"/>
      <c r="O589" s="164"/>
      <c r="P589" s="164"/>
      <c r="Q589" s="164"/>
      <c r="R589" s="164"/>
      <c r="S589" s="164"/>
      <c r="T589" s="164"/>
    </row>
    <row r="590">
      <c r="A590" s="162"/>
      <c r="B590" s="138" t="str">
        <f t="shared" si="1"/>
        <v/>
      </c>
      <c r="C590" s="161"/>
      <c r="D590" s="162"/>
      <c r="E590" s="162"/>
      <c r="F590" s="162"/>
      <c r="G590" s="164"/>
      <c r="H590" s="164"/>
      <c r="I590" s="164"/>
      <c r="J590" s="164"/>
      <c r="K590" s="164"/>
      <c r="L590" s="164"/>
      <c r="M590" s="164"/>
      <c r="N590" s="164"/>
      <c r="O590" s="164"/>
      <c r="P590" s="164"/>
      <c r="Q590" s="164"/>
      <c r="R590" s="164"/>
      <c r="S590" s="164"/>
      <c r="T590" s="164"/>
    </row>
    <row r="591">
      <c r="A591" s="162"/>
      <c r="B591" s="138" t="str">
        <f t="shared" si="1"/>
        <v/>
      </c>
      <c r="C591" s="161"/>
      <c r="D591" s="162"/>
      <c r="E591" s="162"/>
      <c r="F591" s="162"/>
      <c r="G591" s="164"/>
      <c r="H591" s="164"/>
      <c r="I591" s="164"/>
      <c r="J591" s="164"/>
      <c r="K591" s="164"/>
      <c r="L591" s="164"/>
      <c r="M591" s="164"/>
      <c r="N591" s="164"/>
      <c r="O591" s="164"/>
      <c r="P591" s="164"/>
      <c r="Q591" s="164"/>
      <c r="R591" s="164"/>
      <c r="S591" s="164"/>
      <c r="T591" s="164"/>
    </row>
    <row r="592">
      <c r="A592" s="162"/>
      <c r="B592" s="138" t="str">
        <f t="shared" si="1"/>
        <v/>
      </c>
      <c r="C592" s="161"/>
      <c r="D592" s="162"/>
      <c r="E592" s="162"/>
      <c r="F592" s="162"/>
      <c r="G592" s="164"/>
      <c r="H592" s="164"/>
      <c r="I592" s="164"/>
      <c r="J592" s="164"/>
      <c r="K592" s="164"/>
      <c r="L592" s="164"/>
      <c r="M592" s="164"/>
      <c r="N592" s="164"/>
      <c r="O592" s="164"/>
      <c r="P592" s="164"/>
      <c r="Q592" s="164"/>
      <c r="R592" s="164"/>
      <c r="S592" s="164"/>
      <c r="T592" s="164"/>
    </row>
    <row r="593">
      <c r="A593" s="162"/>
      <c r="B593" s="138" t="str">
        <f t="shared" si="1"/>
        <v/>
      </c>
      <c r="C593" s="161"/>
      <c r="D593" s="162"/>
      <c r="E593" s="162"/>
      <c r="F593" s="162"/>
      <c r="G593" s="164"/>
      <c r="H593" s="164"/>
      <c r="I593" s="164"/>
      <c r="J593" s="164"/>
      <c r="K593" s="164"/>
      <c r="L593" s="164"/>
      <c r="M593" s="164"/>
      <c r="N593" s="164"/>
      <c r="O593" s="164"/>
      <c r="P593" s="164"/>
      <c r="Q593" s="164"/>
      <c r="R593" s="164"/>
      <c r="S593" s="164"/>
      <c r="T593" s="164"/>
    </row>
    <row r="594">
      <c r="A594" s="162"/>
      <c r="B594" s="138" t="str">
        <f t="shared" si="1"/>
        <v/>
      </c>
      <c r="C594" s="161"/>
      <c r="D594" s="162"/>
      <c r="E594" s="162"/>
      <c r="F594" s="162"/>
      <c r="G594" s="164"/>
      <c r="H594" s="164"/>
      <c r="I594" s="164"/>
      <c r="J594" s="164"/>
      <c r="K594" s="164"/>
      <c r="L594" s="164"/>
      <c r="M594" s="164"/>
      <c r="N594" s="164"/>
      <c r="O594" s="164"/>
      <c r="P594" s="164"/>
      <c r="Q594" s="164"/>
      <c r="R594" s="164"/>
      <c r="S594" s="164"/>
      <c r="T594" s="164"/>
    </row>
    <row r="595">
      <c r="A595" s="162"/>
      <c r="B595" s="138" t="str">
        <f t="shared" si="1"/>
        <v/>
      </c>
      <c r="C595" s="161"/>
      <c r="D595" s="162"/>
      <c r="E595" s="162"/>
      <c r="F595" s="162"/>
      <c r="G595" s="164"/>
      <c r="H595" s="164"/>
      <c r="I595" s="164"/>
      <c r="J595" s="164"/>
      <c r="K595" s="164"/>
      <c r="L595" s="164"/>
      <c r="M595" s="164"/>
      <c r="N595" s="164"/>
      <c r="O595" s="164"/>
      <c r="P595" s="164"/>
      <c r="Q595" s="164"/>
      <c r="R595" s="164"/>
      <c r="S595" s="164"/>
      <c r="T595" s="164"/>
    </row>
    <row r="596">
      <c r="A596" s="162"/>
      <c r="B596" s="138" t="str">
        <f t="shared" si="1"/>
        <v/>
      </c>
      <c r="C596" s="161"/>
      <c r="D596" s="162"/>
      <c r="E596" s="162"/>
      <c r="F596" s="162"/>
      <c r="G596" s="164"/>
      <c r="H596" s="164"/>
      <c r="I596" s="164"/>
      <c r="J596" s="164"/>
      <c r="K596" s="164"/>
      <c r="L596" s="164"/>
      <c r="M596" s="164"/>
      <c r="N596" s="164"/>
      <c r="O596" s="164"/>
      <c r="P596" s="164"/>
      <c r="Q596" s="164"/>
      <c r="R596" s="164"/>
      <c r="S596" s="164"/>
      <c r="T596" s="164"/>
    </row>
    <row r="597">
      <c r="A597" s="162"/>
      <c r="B597" s="138" t="str">
        <f t="shared" si="1"/>
        <v/>
      </c>
      <c r="C597" s="161"/>
      <c r="D597" s="162"/>
      <c r="E597" s="162"/>
      <c r="F597" s="162"/>
      <c r="G597" s="164"/>
      <c r="H597" s="164"/>
      <c r="I597" s="164"/>
      <c r="J597" s="164"/>
      <c r="K597" s="164"/>
      <c r="L597" s="164"/>
      <c r="M597" s="164"/>
      <c r="N597" s="164"/>
      <c r="O597" s="164"/>
      <c r="P597" s="164"/>
      <c r="Q597" s="164"/>
      <c r="R597" s="164"/>
      <c r="S597" s="164"/>
      <c r="T597" s="164"/>
    </row>
    <row r="598">
      <c r="A598" s="162"/>
      <c r="B598" s="138" t="str">
        <f t="shared" si="1"/>
        <v/>
      </c>
      <c r="C598" s="161"/>
      <c r="D598" s="162"/>
      <c r="E598" s="162"/>
      <c r="F598" s="162"/>
      <c r="G598" s="164"/>
      <c r="H598" s="164"/>
      <c r="I598" s="164"/>
      <c r="J598" s="164"/>
      <c r="K598" s="164"/>
      <c r="L598" s="164"/>
      <c r="M598" s="164"/>
      <c r="N598" s="164"/>
      <c r="O598" s="164"/>
      <c r="P598" s="164"/>
      <c r="Q598" s="164"/>
      <c r="R598" s="164"/>
      <c r="S598" s="164"/>
      <c r="T598" s="164"/>
    </row>
    <row r="599">
      <c r="A599" s="162"/>
      <c r="B599" s="138" t="str">
        <f t="shared" si="1"/>
        <v/>
      </c>
      <c r="C599" s="161"/>
      <c r="D599" s="162"/>
      <c r="E599" s="162"/>
      <c r="F599" s="162"/>
      <c r="G599" s="164"/>
      <c r="H599" s="164"/>
      <c r="I599" s="164"/>
      <c r="J599" s="164"/>
      <c r="K599" s="164"/>
      <c r="L599" s="164"/>
      <c r="M599" s="164"/>
      <c r="N599" s="164"/>
      <c r="O599" s="164"/>
      <c r="P599" s="164"/>
      <c r="Q599" s="164"/>
      <c r="R599" s="164"/>
      <c r="S599" s="164"/>
      <c r="T599" s="164"/>
    </row>
    <row r="600">
      <c r="A600" s="162"/>
      <c r="B600" s="138" t="str">
        <f t="shared" si="1"/>
        <v/>
      </c>
      <c r="C600" s="161"/>
      <c r="D600" s="162"/>
      <c r="E600" s="162"/>
      <c r="F600" s="162"/>
      <c r="G600" s="164"/>
      <c r="H600" s="164"/>
      <c r="I600" s="164"/>
      <c r="J600" s="164"/>
      <c r="K600" s="164"/>
      <c r="L600" s="164"/>
      <c r="M600" s="164"/>
      <c r="N600" s="164"/>
      <c r="O600" s="164"/>
      <c r="P600" s="164"/>
      <c r="Q600" s="164"/>
      <c r="R600" s="164"/>
      <c r="S600" s="164"/>
      <c r="T600" s="164"/>
    </row>
    <row r="601">
      <c r="A601" s="162"/>
      <c r="B601" s="138" t="str">
        <f t="shared" si="1"/>
        <v/>
      </c>
      <c r="C601" s="161"/>
      <c r="D601" s="162"/>
      <c r="E601" s="162"/>
      <c r="F601" s="162"/>
      <c r="G601" s="164"/>
      <c r="H601" s="164"/>
      <c r="I601" s="164"/>
      <c r="J601" s="164"/>
      <c r="K601" s="164"/>
      <c r="L601" s="164"/>
      <c r="M601" s="164"/>
      <c r="N601" s="164"/>
      <c r="O601" s="164"/>
      <c r="P601" s="164"/>
      <c r="Q601" s="164"/>
      <c r="R601" s="164"/>
      <c r="S601" s="164"/>
      <c r="T601" s="164"/>
    </row>
    <row r="602">
      <c r="A602" s="162"/>
      <c r="B602" s="138" t="str">
        <f t="shared" si="1"/>
        <v/>
      </c>
      <c r="C602" s="161"/>
      <c r="D602" s="162"/>
      <c r="E602" s="162"/>
      <c r="F602" s="162"/>
      <c r="G602" s="164"/>
      <c r="H602" s="164"/>
      <c r="I602" s="164"/>
      <c r="J602" s="164"/>
      <c r="K602" s="164"/>
      <c r="L602" s="164"/>
      <c r="M602" s="164"/>
      <c r="N602" s="164"/>
      <c r="O602" s="164"/>
      <c r="P602" s="164"/>
      <c r="Q602" s="164"/>
      <c r="R602" s="164"/>
      <c r="S602" s="164"/>
      <c r="T602" s="164"/>
    </row>
    <row r="603">
      <c r="A603" s="162"/>
      <c r="B603" s="138" t="str">
        <f t="shared" si="1"/>
        <v/>
      </c>
      <c r="C603" s="161"/>
      <c r="D603" s="162"/>
      <c r="E603" s="162"/>
      <c r="F603" s="162"/>
      <c r="G603" s="164"/>
      <c r="H603" s="164"/>
      <c r="I603" s="164"/>
      <c r="J603" s="164"/>
      <c r="K603" s="164"/>
      <c r="L603" s="164"/>
      <c r="M603" s="164"/>
      <c r="N603" s="164"/>
      <c r="O603" s="164"/>
      <c r="P603" s="164"/>
      <c r="Q603" s="164"/>
      <c r="R603" s="164"/>
      <c r="S603" s="164"/>
      <c r="T603" s="164"/>
    </row>
    <row r="604">
      <c r="A604" s="162"/>
      <c r="B604" s="138" t="str">
        <f t="shared" si="1"/>
        <v/>
      </c>
      <c r="C604" s="161"/>
      <c r="D604" s="162"/>
      <c r="E604" s="162"/>
      <c r="F604" s="162"/>
      <c r="G604" s="164"/>
      <c r="H604" s="164"/>
      <c r="I604" s="164"/>
      <c r="J604" s="164"/>
      <c r="K604" s="164"/>
      <c r="L604" s="164"/>
      <c r="M604" s="164"/>
      <c r="N604" s="164"/>
      <c r="O604" s="164"/>
      <c r="P604" s="164"/>
      <c r="Q604" s="164"/>
      <c r="R604" s="164"/>
      <c r="S604" s="164"/>
      <c r="T604" s="164"/>
    </row>
    <row r="605">
      <c r="A605" s="162"/>
      <c r="B605" s="138" t="str">
        <f t="shared" si="1"/>
        <v/>
      </c>
      <c r="C605" s="161"/>
      <c r="D605" s="162"/>
      <c r="E605" s="162"/>
      <c r="F605" s="162"/>
      <c r="G605" s="164"/>
      <c r="H605" s="164"/>
      <c r="I605" s="164"/>
      <c r="J605" s="164"/>
      <c r="K605" s="164"/>
      <c r="L605" s="164"/>
      <c r="M605" s="164"/>
      <c r="N605" s="164"/>
      <c r="O605" s="164"/>
      <c r="P605" s="164"/>
      <c r="Q605" s="164"/>
      <c r="R605" s="164"/>
      <c r="S605" s="164"/>
      <c r="T605" s="164"/>
    </row>
    <row r="606">
      <c r="A606" s="162"/>
      <c r="B606" s="138" t="str">
        <f t="shared" si="1"/>
        <v/>
      </c>
      <c r="C606" s="161"/>
      <c r="D606" s="162"/>
      <c r="E606" s="162"/>
      <c r="F606" s="162"/>
      <c r="G606" s="164"/>
      <c r="H606" s="164"/>
      <c r="I606" s="164"/>
      <c r="J606" s="164"/>
      <c r="K606" s="164"/>
      <c r="L606" s="164"/>
      <c r="M606" s="164"/>
      <c r="N606" s="164"/>
      <c r="O606" s="164"/>
      <c r="P606" s="164"/>
      <c r="Q606" s="164"/>
      <c r="R606" s="164"/>
      <c r="S606" s="164"/>
      <c r="T606" s="164"/>
    </row>
    <row r="607">
      <c r="A607" s="162"/>
      <c r="B607" s="138" t="str">
        <f t="shared" si="1"/>
        <v/>
      </c>
      <c r="C607" s="161"/>
      <c r="D607" s="162"/>
      <c r="E607" s="162"/>
      <c r="F607" s="162"/>
      <c r="G607" s="164"/>
      <c r="H607" s="164"/>
      <c r="I607" s="164"/>
      <c r="J607" s="164"/>
      <c r="K607" s="164"/>
      <c r="L607" s="164"/>
      <c r="M607" s="164"/>
      <c r="N607" s="164"/>
      <c r="O607" s="164"/>
      <c r="P607" s="164"/>
      <c r="Q607" s="164"/>
      <c r="R607" s="164"/>
      <c r="S607" s="164"/>
      <c r="T607" s="164"/>
    </row>
    <row r="608">
      <c r="A608" s="162"/>
      <c r="B608" s="138" t="str">
        <f t="shared" si="1"/>
        <v/>
      </c>
      <c r="C608" s="161"/>
      <c r="D608" s="162"/>
      <c r="E608" s="162"/>
      <c r="F608" s="162"/>
      <c r="G608" s="164"/>
      <c r="H608" s="164"/>
      <c r="I608" s="164"/>
      <c r="J608" s="164"/>
      <c r="K608" s="164"/>
      <c r="L608" s="164"/>
      <c r="M608" s="164"/>
      <c r="N608" s="164"/>
      <c r="O608" s="164"/>
      <c r="P608" s="164"/>
      <c r="Q608" s="164"/>
      <c r="R608" s="164"/>
      <c r="S608" s="164"/>
      <c r="T608" s="164"/>
    </row>
    <row r="609">
      <c r="A609" s="162"/>
      <c r="B609" s="138" t="str">
        <f t="shared" si="1"/>
        <v/>
      </c>
      <c r="C609" s="161"/>
      <c r="D609" s="162"/>
      <c r="E609" s="162"/>
      <c r="F609" s="162"/>
      <c r="G609" s="164"/>
      <c r="H609" s="164"/>
      <c r="I609" s="164"/>
      <c r="J609" s="164"/>
      <c r="K609" s="164"/>
      <c r="L609" s="164"/>
      <c r="M609" s="164"/>
      <c r="N609" s="164"/>
      <c r="O609" s="164"/>
      <c r="P609" s="164"/>
      <c r="Q609" s="164"/>
      <c r="R609" s="164"/>
      <c r="S609" s="164"/>
      <c r="T609" s="164"/>
    </row>
    <row r="610">
      <c r="A610" s="162"/>
      <c r="B610" s="138" t="str">
        <f t="shared" si="1"/>
        <v/>
      </c>
      <c r="C610" s="161"/>
      <c r="D610" s="162"/>
      <c r="E610" s="162"/>
      <c r="F610" s="162"/>
      <c r="G610" s="164"/>
      <c r="H610" s="164"/>
      <c r="I610" s="164"/>
      <c r="J610" s="164"/>
      <c r="K610" s="164"/>
      <c r="L610" s="164"/>
      <c r="M610" s="164"/>
      <c r="N610" s="164"/>
      <c r="O610" s="164"/>
      <c r="P610" s="164"/>
      <c r="Q610" s="164"/>
      <c r="R610" s="164"/>
      <c r="S610" s="164"/>
      <c r="T610" s="164"/>
    </row>
    <row r="611">
      <c r="A611" s="162"/>
      <c r="B611" s="138" t="str">
        <f t="shared" si="1"/>
        <v/>
      </c>
      <c r="C611" s="161"/>
      <c r="D611" s="162"/>
      <c r="E611" s="162"/>
      <c r="F611" s="162"/>
      <c r="G611" s="164"/>
      <c r="H611" s="164"/>
      <c r="I611" s="164"/>
      <c r="J611" s="164"/>
      <c r="K611" s="164"/>
      <c r="L611" s="164"/>
      <c r="M611" s="164"/>
      <c r="N611" s="164"/>
      <c r="O611" s="164"/>
      <c r="P611" s="164"/>
      <c r="Q611" s="164"/>
      <c r="R611" s="164"/>
      <c r="S611" s="164"/>
      <c r="T611" s="164"/>
    </row>
    <row r="612">
      <c r="A612" s="162"/>
      <c r="B612" s="138" t="str">
        <f t="shared" si="1"/>
        <v/>
      </c>
      <c r="C612" s="161"/>
      <c r="D612" s="162"/>
      <c r="E612" s="162"/>
      <c r="F612" s="162"/>
      <c r="G612" s="164"/>
      <c r="H612" s="164"/>
      <c r="I612" s="164"/>
      <c r="J612" s="164"/>
      <c r="K612" s="164"/>
      <c r="L612" s="164"/>
      <c r="M612" s="164"/>
      <c r="N612" s="164"/>
      <c r="O612" s="164"/>
      <c r="P612" s="164"/>
      <c r="Q612" s="164"/>
      <c r="R612" s="164"/>
      <c r="S612" s="164"/>
      <c r="T612" s="164"/>
    </row>
    <row r="613">
      <c r="A613" s="162"/>
      <c r="B613" s="138" t="str">
        <f t="shared" si="1"/>
        <v/>
      </c>
      <c r="C613" s="161"/>
      <c r="D613" s="162"/>
      <c r="E613" s="162"/>
      <c r="F613" s="162"/>
      <c r="G613" s="164"/>
      <c r="H613" s="164"/>
      <c r="I613" s="164"/>
      <c r="J613" s="164"/>
      <c r="K613" s="164"/>
      <c r="L613" s="164"/>
      <c r="M613" s="164"/>
      <c r="N613" s="164"/>
      <c r="O613" s="164"/>
      <c r="P613" s="164"/>
      <c r="Q613" s="164"/>
      <c r="R613" s="164"/>
      <c r="S613" s="164"/>
      <c r="T613" s="164"/>
    </row>
    <row r="614">
      <c r="A614" s="162"/>
      <c r="B614" s="138" t="str">
        <f t="shared" si="1"/>
        <v/>
      </c>
      <c r="C614" s="161"/>
      <c r="D614" s="162"/>
      <c r="E614" s="162"/>
      <c r="F614" s="162"/>
      <c r="G614" s="164"/>
      <c r="H614" s="164"/>
      <c r="I614" s="164"/>
      <c r="J614" s="164"/>
      <c r="K614" s="164"/>
      <c r="L614" s="164"/>
      <c r="M614" s="164"/>
      <c r="N614" s="164"/>
      <c r="O614" s="164"/>
      <c r="P614" s="164"/>
      <c r="Q614" s="164"/>
      <c r="R614" s="164"/>
      <c r="S614" s="164"/>
      <c r="T614" s="164"/>
    </row>
    <row r="615">
      <c r="A615" s="162"/>
      <c r="B615" s="138" t="str">
        <f t="shared" si="1"/>
        <v/>
      </c>
      <c r="C615" s="161"/>
      <c r="D615" s="162"/>
      <c r="E615" s="162"/>
      <c r="F615" s="162"/>
      <c r="G615" s="164"/>
      <c r="H615" s="164"/>
      <c r="I615" s="164"/>
      <c r="J615" s="164"/>
      <c r="K615" s="164"/>
      <c r="L615" s="164"/>
      <c r="M615" s="164"/>
      <c r="N615" s="164"/>
      <c r="O615" s="164"/>
      <c r="P615" s="164"/>
      <c r="Q615" s="164"/>
      <c r="R615" s="164"/>
      <c r="S615" s="164"/>
      <c r="T615" s="164"/>
    </row>
    <row r="616">
      <c r="A616" s="162"/>
      <c r="B616" s="138" t="str">
        <f t="shared" si="1"/>
        <v/>
      </c>
      <c r="C616" s="161"/>
      <c r="D616" s="162"/>
      <c r="E616" s="162"/>
      <c r="F616" s="162"/>
      <c r="G616" s="164"/>
      <c r="H616" s="164"/>
      <c r="I616" s="164"/>
      <c r="J616" s="164"/>
      <c r="K616" s="164"/>
      <c r="L616" s="164"/>
      <c r="M616" s="164"/>
      <c r="N616" s="164"/>
      <c r="O616" s="164"/>
      <c r="P616" s="164"/>
      <c r="Q616" s="164"/>
      <c r="R616" s="164"/>
      <c r="S616" s="164"/>
      <c r="T616" s="164"/>
    </row>
    <row r="617">
      <c r="A617" s="162"/>
      <c r="B617" s="138" t="str">
        <f t="shared" si="1"/>
        <v/>
      </c>
      <c r="C617" s="161"/>
      <c r="D617" s="162"/>
      <c r="E617" s="162"/>
      <c r="F617" s="162"/>
      <c r="G617" s="164"/>
      <c r="H617" s="164"/>
      <c r="I617" s="164"/>
      <c r="J617" s="164"/>
      <c r="K617" s="164"/>
      <c r="L617" s="164"/>
      <c r="M617" s="164"/>
      <c r="N617" s="164"/>
      <c r="O617" s="164"/>
      <c r="P617" s="164"/>
      <c r="Q617" s="164"/>
      <c r="R617" s="164"/>
      <c r="S617" s="164"/>
      <c r="T617" s="164"/>
    </row>
    <row r="618">
      <c r="A618" s="162"/>
      <c r="B618" s="138" t="str">
        <f t="shared" si="1"/>
        <v/>
      </c>
      <c r="C618" s="161"/>
      <c r="D618" s="162"/>
      <c r="E618" s="162"/>
      <c r="F618" s="162"/>
      <c r="G618" s="164"/>
      <c r="H618" s="164"/>
      <c r="I618" s="164"/>
      <c r="J618" s="164"/>
      <c r="K618" s="164"/>
      <c r="L618" s="164"/>
      <c r="M618" s="164"/>
      <c r="N618" s="164"/>
      <c r="O618" s="164"/>
      <c r="P618" s="164"/>
      <c r="Q618" s="164"/>
      <c r="R618" s="164"/>
      <c r="S618" s="164"/>
      <c r="T618" s="164"/>
    </row>
    <row r="619">
      <c r="A619" s="162"/>
      <c r="B619" s="138" t="str">
        <f t="shared" si="1"/>
        <v/>
      </c>
      <c r="C619" s="161"/>
      <c r="D619" s="162"/>
      <c r="E619" s="162"/>
      <c r="F619" s="162"/>
      <c r="G619" s="164"/>
      <c r="H619" s="164"/>
      <c r="I619" s="164"/>
      <c r="J619" s="164"/>
      <c r="K619" s="164"/>
      <c r="L619" s="164"/>
      <c r="M619" s="164"/>
      <c r="N619" s="164"/>
      <c r="O619" s="164"/>
      <c r="P619" s="164"/>
      <c r="Q619" s="164"/>
      <c r="R619" s="164"/>
      <c r="S619" s="164"/>
      <c r="T619" s="164"/>
    </row>
    <row r="620">
      <c r="A620" s="162"/>
      <c r="B620" s="138" t="str">
        <f t="shared" si="1"/>
        <v/>
      </c>
      <c r="C620" s="161"/>
      <c r="D620" s="162"/>
      <c r="E620" s="162"/>
      <c r="F620" s="162"/>
      <c r="G620" s="164"/>
      <c r="H620" s="164"/>
      <c r="I620" s="164"/>
      <c r="J620" s="164"/>
      <c r="K620" s="164"/>
      <c r="L620" s="164"/>
      <c r="M620" s="164"/>
      <c r="N620" s="164"/>
      <c r="O620" s="164"/>
      <c r="P620" s="164"/>
      <c r="Q620" s="164"/>
      <c r="R620" s="164"/>
      <c r="S620" s="164"/>
      <c r="T620" s="164"/>
    </row>
    <row r="621">
      <c r="A621" s="162"/>
      <c r="B621" s="138" t="str">
        <f t="shared" si="1"/>
        <v/>
      </c>
      <c r="C621" s="161"/>
      <c r="D621" s="162"/>
      <c r="E621" s="162"/>
      <c r="F621" s="162"/>
      <c r="G621" s="164"/>
      <c r="H621" s="164"/>
      <c r="I621" s="164"/>
      <c r="J621" s="164"/>
      <c r="K621" s="164"/>
      <c r="L621" s="164"/>
      <c r="M621" s="164"/>
      <c r="N621" s="164"/>
      <c r="O621" s="164"/>
      <c r="P621" s="164"/>
      <c r="Q621" s="164"/>
      <c r="R621" s="164"/>
      <c r="S621" s="164"/>
      <c r="T621" s="164"/>
    </row>
    <row r="622">
      <c r="A622" s="162"/>
      <c r="B622" s="138" t="str">
        <f t="shared" si="1"/>
        <v/>
      </c>
      <c r="C622" s="161"/>
      <c r="D622" s="162"/>
      <c r="E622" s="162"/>
      <c r="F622" s="162"/>
      <c r="G622" s="164"/>
      <c r="H622" s="164"/>
      <c r="I622" s="164"/>
      <c r="J622" s="164"/>
      <c r="K622" s="164"/>
      <c r="L622" s="164"/>
      <c r="M622" s="164"/>
      <c r="N622" s="164"/>
      <c r="O622" s="164"/>
      <c r="P622" s="164"/>
      <c r="Q622" s="164"/>
      <c r="R622" s="164"/>
      <c r="S622" s="164"/>
      <c r="T622" s="164"/>
    </row>
    <row r="623">
      <c r="A623" s="162"/>
      <c r="B623" s="138" t="str">
        <f t="shared" si="1"/>
        <v/>
      </c>
      <c r="C623" s="161"/>
      <c r="D623" s="162"/>
      <c r="E623" s="162"/>
      <c r="F623" s="162"/>
      <c r="G623" s="164"/>
      <c r="H623" s="164"/>
      <c r="I623" s="164"/>
      <c r="J623" s="164"/>
      <c r="K623" s="164"/>
      <c r="L623" s="164"/>
      <c r="M623" s="164"/>
      <c r="N623" s="164"/>
      <c r="O623" s="164"/>
      <c r="P623" s="164"/>
      <c r="Q623" s="164"/>
      <c r="R623" s="164"/>
      <c r="S623" s="164"/>
      <c r="T623" s="164"/>
    </row>
    <row r="624">
      <c r="A624" s="162"/>
      <c r="B624" s="138" t="str">
        <f t="shared" si="1"/>
        <v/>
      </c>
      <c r="C624" s="161"/>
      <c r="D624" s="162"/>
      <c r="E624" s="162"/>
      <c r="F624" s="162"/>
      <c r="G624" s="164"/>
      <c r="H624" s="164"/>
      <c r="I624" s="164"/>
      <c r="J624" s="164"/>
      <c r="K624" s="164"/>
      <c r="L624" s="164"/>
      <c r="M624" s="164"/>
      <c r="N624" s="164"/>
      <c r="O624" s="164"/>
      <c r="P624" s="164"/>
      <c r="Q624" s="164"/>
      <c r="R624" s="164"/>
      <c r="S624" s="164"/>
      <c r="T624" s="164"/>
    </row>
    <row r="625">
      <c r="A625" s="162"/>
      <c r="B625" s="138" t="str">
        <f t="shared" si="1"/>
        <v/>
      </c>
      <c r="C625" s="161"/>
      <c r="D625" s="162"/>
      <c r="E625" s="162"/>
      <c r="F625" s="162"/>
      <c r="G625" s="164"/>
      <c r="H625" s="164"/>
      <c r="I625" s="164"/>
      <c r="J625" s="164"/>
      <c r="K625" s="164"/>
      <c r="L625" s="164"/>
      <c r="M625" s="164"/>
      <c r="N625" s="164"/>
      <c r="O625" s="164"/>
      <c r="P625" s="164"/>
      <c r="Q625" s="164"/>
      <c r="R625" s="164"/>
      <c r="S625" s="164"/>
      <c r="T625" s="164"/>
    </row>
    <row r="626">
      <c r="A626" s="162"/>
      <c r="B626" s="138" t="str">
        <f t="shared" si="1"/>
        <v/>
      </c>
      <c r="C626" s="161"/>
      <c r="D626" s="162"/>
      <c r="E626" s="162"/>
      <c r="F626" s="162"/>
      <c r="G626" s="164"/>
      <c r="H626" s="164"/>
      <c r="I626" s="164"/>
      <c r="J626" s="164"/>
      <c r="K626" s="164"/>
      <c r="L626" s="164"/>
      <c r="M626" s="164"/>
      <c r="N626" s="164"/>
      <c r="O626" s="164"/>
      <c r="P626" s="164"/>
      <c r="Q626" s="164"/>
      <c r="R626" s="164"/>
      <c r="S626" s="164"/>
      <c r="T626" s="164"/>
    </row>
    <row r="627">
      <c r="A627" s="162"/>
      <c r="B627" s="138" t="str">
        <f t="shared" si="1"/>
        <v/>
      </c>
      <c r="C627" s="161"/>
      <c r="D627" s="162"/>
      <c r="E627" s="162"/>
      <c r="F627" s="162"/>
      <c r="G627" s="164"/>
      <c r="H627" s="164"/>
      <c r="I627" s="164"/>
      <c r="J627" s="164"/>
      <c r="K627" s="164"/>
      <c r="L627" s="164"/>
      <c r="M627" s="164"/>
      <c r="N627" s="164"/>
      <c r="O627" s="164"/>
      <c r="P627" s="164"/>
      <c r="Q627" s="164"/>
      <c r="R627" s="164"/>
      <c r="S627" s="164"/>
      <c r="T627" s="164"/>
    </row>
    <row r="628">
      <c r="A628" s="162"/>
      <c r="B628" s="138" t="str">
        <f t="shared" si="1"/>
        <v/>
      </c>
      <c r="C628" s="161"/>
      <c r="D628" s="162"/>
      <c r="E628" s="162"/>
      <c r="F628" s="162"/>
      <c r="G628" s="164"/>
      <c r="H628" s="164"/>
      <c r="I628" s="164"/>
      <c r="J628" s="164"/>
      <c r="K628" s="164"/>
      <c r="L628" s="164"/>
      <c r="M628" s="164"/>
      <c r="N628" s="164"/>
      <c r="O628" s="164"/>
      <c r="P628" s="164"/>
      <c r="Q628" s="164"/>
      <c r="R628" s="164"/>
      <c r="S628" s="164"/>
      <c r="T628" s="164"/>
    </row>
    <row r="629">
      <c r="A629" s="162"/>
      <c r="B629" s="138" t="str">
        <f t="shared" si="1"/>
        <v/>
      </c>
      <c r="C629" s="161"/>
      <c r="D629" s="162"/>
      <c r="E629" s="162"/>
      <c r="F629" s="162"/>
      <c r="G629" s="164"/>
      <c r="H629" s="164"/>
      <c r="I629" s="164"/>
      <c r="J629" s="164"/>
      <c r="K629" s="164"/>
      <c r="L629" s="164"/>
      <c r="M629" s="164"/>
      <c r="N629" s="164"/>
      <c r="O629" s="164"/>
      <c r="P629" s="164"/>
      <c r="Q629" s="164"/>
      <c r="R629" s="164"/>
      <c r="S629" s="164"/>
      <c r="T629" s="164"/>
    </row>
    <row r="630">
      <c r="A630" s="162"/>
      <c r="B630" s="138" t="str">
        <f t="shared" si="1"/>
        <v/>
      </c>
      <c r="C630" s="161"/>
      <c r="D630" s="162"/>
      <c r="E630" s="162"/>
      <c r="F630" s="162"/>
      <c r="G630" s="164"/>
      <c r="H630" s="164"/>
      <c r="I630" s="164"/>
      <c r="J630" s="164"/>
      <c r="K630" s="164"/>
      <c r="L630" s="164"/>
      <c r="M630" s="164"/>
      <c r="N630" s="164"/>
      <c r="O630" s="164"/>
      <c r="P630" s="164"/>
      <c r="Q630" s="164"/>
      <c r="R630" s="164"/>
      <c r="S630" s="164"/>
      <c r="T630" s="164"/>
    </row>
    <row r="631">
      <c r="A631" s="162"/>
      <c r="B631" s="138" t="str">
        <f t="shared" si="1"/>
        <v/>
      </c>
      <c r="C631" s="161"/>
      <c r="D631" s="162"/>
      <c r="E631" s="162"/>
      <c r="F631" s="162"/>
      <c r="G631" s="164"/>
      <c r="H631" s="164"/>
      <c r="I631" s="164"/>
      <c r="J631" s="164"/>
      <c r="K631" s="164"/>
      <c r="L631" s="164"/>
      <c r="M631" s="164"/>
      <c r="N631" s="164"/>
      <c r="O631" s="164"/>
      <c r="P631" s="164"/>
      <c r="Q631" s="164"/>
      <c r="R631" s="164"/>
      <c r="S631" s="164"/>
      <c r="T631" s="164"/>
    </row>
    <row r="632">
      <c r="A632" s="162"/>
      <c r="B632" s="138" t="str">
        <f t="shared" si="1"/>
        <v/>
      </c>
      <c r="C632" s="161"/>
      <c r="D632" s="162"/>
      <c r="E632" s="162"/>
      <c r="F632" s="162"/>
      <c r="G632" s="164"/>
      <c r="H632" s="164"/>
      <c r="I632" s="164"/>
      <c r="J632" s="164"/>
      <c r="K632" s="164"/>
      <c r="L632" s="164"/>
      <c r="M632" s="164"/>
      <c r="N632" s="164"/>
      <c r="O632" s="164"/>
      <c r="P632" s="164"/>
      <c r="Q632" s="164"/>
      <c r="R632" s="164"/>
      <c r="S632" s="164"/>
      <c r="T632" s="164"/>
    </row>
    <row r="633">
      <c r="A633" s="162"/>
      <c r="B633" s="138" t="str">
        <f t="shared" si="1"/>
        <v/>
      </c>
      <c r="C633" s="161"/>
      <c r="D633" s="162"/>
      <c r="E633" s="162"/>
      <c r="F633" s="162"/>
      <c r="G633" s="164"/>
      <c r="H633" s="164"/>
      <c r="I633" s="164"/>
      <c r="J633" s="164"/>
      <c r="K633" s="164"/>
      <c r="L633" s="164"/>
      <c r="M633" s="164"/>
      <c r="N633" s="164"/>
      <c r="O633" s="164"/>
      <c r="P633" s="164"/>
      <c r="Q633" s="164"/>
      <c r="R633" s="164"/>
      <c r="S633" s="164"/>
      <c r="T633" s="164"/>
    </row>
    <row r="634">
      <c r="A634" s="162"/>
      <c r="B634" s="138" t="str">
        <f t="shared" si="1"/>
        <v/>
      </c>
      <c r="C634" s="161"/>
      <c r="D634" s="162"/>
      <c r="E634" s="162"/>
      <c r="F634" s="162"/>
      <c r="G634" s="164"/>
      <c r="H634" s="164"/>
      <c r="I634" s="164"/>
      <c r="J634" s="164"/>
      <c r="K634" s="164"/>
      <c r="L634" s="164"/>
      <c r="M634" s="164"/>
      <c r="N634" s="164"/>
      <c r="O634" s="164"/>
      <c r="P634" s="164"/>
      <c r="Q634" s="164"/>
      <c r="R634" s="164"/>
      <c r="S634" s="164"/>
      <c r="T634" s="164"/>
    </row>
    <row r="635">
      <c r="A635" s="162"/>
      <c r="B635" s="138" t="str">
        <f t="shared" si="1"/>
        <v/>
      </c>
      <c r="C635" s="161"/>
      <c r="D635" s="162"/>
      <c r="E635" s="162"/>
      <c r="F635" s="162"/>
      <c r="G635" s="164"/>
      <c r="H635" s="164"/>
      <c r="I635" s="164"/>
      <c r="J635" s="164"/>
      <c r="K635" s="164"/>
      <c r="L635" s="164"/>
      <c r="M635" s="164"/>
      <c r="N635" s="164"/>
      <c r="O635" s="164"/>
      <c r="P635" s="164"/>
      <c r="Q635" s="164"/>
      <c r="R635" s="164"/>
      <c r="S635" s="164"/>
      <c r="T635" s="164"/>
    </row>
    <row r="636">
      <c r="A636" s="162"/>
      <c r="B636" s="138" t="str">
        <f t="shared" si="1"/>
        <v/>
      </c>
      <c r="C636" s="161"/>
      <c r="D636" s="162"/>
      <c r="E636" s="162"/>
      <c r="F636" s="162"/>
      <c r="G636" s="164"/>
      <c r="H636" s="164"/>
      <c r="I636" s="164"/>
      <c r="J636" s="164"/>
      <c r="K636" s="164"/>
      <c r="L636" s="164"/>
      <c r="M636" s="164"/>
      <c r="N636" s="164"/>
      <c r="O636" s="164"/>
      <c r="P636" s="164"/>
      <c r="Q636" s="164"/>
      <c r="R636" s="164"/>
      <c r="S636" s="164"/>
      <c r="T636" s="164"/>
    </row>
    <row r="637">
      <c r="A637" s="162"/>
      <c r="B637" s="138" t="str">
        <f t="shared" si="1"/>
        <v/>
      </c>
      <c r="C637" s="161"/>
      <c r="D637" s="162"/>
      <c r="E637" s="162"/>
      <c r="F637" s="162"/>
      <c r="G637" s="164"/>
      <c r="H637" s="164"/>
      <c r="I637" s="164"/>
      <c r="J637" s="164"/>
      <c r="K637" s="164"/>
      <c r="L637" s="164"/>
      <c r="M637" s="164"/>
      <c r="N637" s="164"/>
      <c r="O637" s="164"/>
      <c r="P637" s="164"/>
      <c r="Q637" s="164"/>
      <c r="R637" s="164"/>
      <c r="S637" s="164"/>
      <c r="T637" s="164"/>
    </row>
    <row r="638">
      <c r="A638" s="162"/>
      <c r="B638" s="138" t="str">
        <f t="shared" si="1"/>
        <v/>
      </c>
      <c r="C638" s="161"/>
      <c r="D638" s="162"/>
      <c r="E638" s="162"/>
      <c r="F638" s="162"/>
      <c r="G638" s="164"/>
      <c r="H638" s="164"/>
      <c r="I638" s="164"/>
      <c r="J638" s="164"/>
      <c r="K638" s="164"/>
      <c r="L638" s="164"/>
      <c r="M638" s="164"/>
      <c r="N638" s="164"/>
      <c r="O638" s="164"/>
      <c r="P638" s="164"/>
      <c r="Q638" s="164"/>
      <c r="R638" s="164"/>
      <c r="S638" s="164"/>
      <c r="T638" s="164"/>
    </row>
    <row r="639">
      <c r="A639" s="162"/>
      <c r="B639" s="138" t="str">
        <f t="shared" si="1"/>
        <v/>
      </c>
      <c r="C639" s="161"/>
      <c r="D639" s="162"/>
      <c r="E639" s="162"/>
      <c r="F639" s="162"/>
      <c r="G639" s="164"/>
      <c r="H639" s="164"/>
      <c r="I639" s="164"/>
      <c r="J639" s="164"/>
      <c r="K639" s="164"/>
      <c r="L639" s="164"/>
      <c r="M639" s="164"/>
      <c r="N639" s="164"/>
      <c r="O639" s="164"/>
      <c r="P639" s="164"/>
      <c r="Q639" s="164"/>
      <c r="R639" s="164"/>
      <c r="S639" s="164"/>
      <c r="T639" s="164"/>
    </row>
    <row r="640">
      <c r="A640" s="162"/>
      <c r="B640" s="138" t="str">
        <f t="shared" si="1"/>
        <v/>
      </c>
      <c r="C640" s="161"/>
      <c r="D640" s="162"/>
      <c r="E640" s="162"/>
      <c r="F640" s="162"/>
      <c r="G640" s="164"/>
      <c r="H640" s="164"/>
      <c r="I640" s="164"/>
      <c r="J640" s="164"/>
      <c r="K640" s="164"/>
      <c r="L640" s="164"/>
      <c r="M640" s="164"/>
      <c r="N640" s="164"/>
      <c r="O640" s="164"/>
      <c r="P640" s="164"/>
      <c r="Q640" s="164"/>
      <c r="R640" s="164"/>
      <c r="S640" s="164"/>
      <c r="T640" s="164"/>
    </row>
    <row r="641">
      <c r="A641" s="162"/>
      <c r="B641" s="138" t="str">
        <f t="shared" si="1"/>
        <v/>
      </c>
      <c r="C641" s="161"/>
      <c r="D641" s="162"/>
      <c r="E641" s="162"/>
      <c r="F641" s="162"/>
      <c r="G641" s="164"/>
      <c r="H641" s="164"/>
      <c r="I641" s="164"/>
      <c r="J641" s="164"/>
      <c r="K641" s="164"/>
      <c r="L641" s="164"/>
      <c r="M641" s="164"/>
      <c r="N641" s="164"/>
      <c r="O641" s="164"/>
      <c r="P641" s="164"/>
      <c r="Q641" s="164"/>
      <c r="R641" s="164"/>
      <c r="S641" s="164"/>
      <c r="T641" s="164"/>
    </row>
    <row r="642">
      <c r="A642" s="162"/>
      <c r="B642" s="138" t="str">
        <f t="shared" si="1"/>
        <v/>
      </c>
      <c r="C642" s="161"/>
      <c r="D642" s="162"/>
      <c r="E642" s="162"/>
      <c r="F642" s="162"/>
      <c r="G642" s="164"/>
      <c r="H642" s="164"/>
      <c r="I642" s="164"/>
      <c r="J642" s="164"/>
      <c r="K642" s="164"/>
      <c r="L642" s="164"/>
      <c r="M642" s="164"/>
      <c r="N642" s="164"/>
      <c r="O642" s="164"/>
      <c r="P642" s="164"/>
      <c r="Q642" s="164"/>
      <c r="R642" s="164"/>
      <c r="S642" s="164"/>
      <c r="T642" s="164"/>
    </row>
    <row r="643">
      <c r="A643" s="162"/>
      <c r="B643" s="138" t="str">
        <f t="shared" si="1"/>
        <v/>
      </c>
      <c r="C643" s="161"/>
      <c r="D643" s="162"/>
      <c r="E643" s="162"/>
      <c r="F643" s="162"/>
      <c r="G643" s="164"/>
      <c r="H643" s="164"/>
      <c r="I643" s="164"/>
      <c r="J643" s="164"/>
      <c r="K643" s="164"/>
      <c r="L643" s="164"/>
      <c r="M643" s="164"/>
      <c r="N643" s="164"/>
      <c r="O643" s="164"/>
      <c r="P643" s="164"/>
      <c r="Q643" s="164"/>
      <c r="R643" s="164"/>
      <c r="S643" s="164"/>
      <c r="T643" s="164"/>
    </row>
    <row r="644">
      <c r="A644" s="162"/>
      <c r="B644" s="138" t="str">
        <f t="shared" si="1"/>
        <v/>
      </c>
      <c r="C644" s="161"/>
      <c r="D644" s="162"/>
      <c r="E644" s="162"/>
      <c r="F644" s="162"/>
      <c r="G644" s="164"/>
      <c r="H644" s="164"/>
      <c r="I644" s="164"/>
      <c r="J644" s="164"/>
      <c r="K644" s="164"/>
      <c r="L644" s="164"/>
      <c r="M644" s="164"/>
      <c r="N644" s="164"/>
      <c r="O644" s="164"/>
      <c r="P644" s="164"/>
      <c r="Q644" s="164"/>
      <c r="R644" s="164"/>
      <c r="S644" s="164"/>
      <c r="T644" s="164"/>
    </row>
    <row r="645">
      <c r="A645" s="162"/>
      <c r="B645" s="138" t="str">
        <f t="shared" si="1"/>
        <v/>
      </c>
      <c r="C645" s="161"/>
      <c r="D645" s="162"/>
      <c r="E645" s="162"/>
      <c r="F645" s="162"/>
      <c r="G645" s="164"/>
      <c r="H645" s="164"/>
      <c r="I645" s="164"/>
      <c r="J645" s="164"/>
      <c r="K645" s="164"/>
      <c r="L645" s="164"/>
      <c r="M645" s="164"/>
      <c r="N645" s="164"/>
      <c r="O645" s="164"/>
      <c r="P645" s="164"/>
      <c r="Q645" s="164"/>
      <c r="R645" s="164"/>
      <c r="S645" s="164"/>
      <c r="T645" s="164"/>
    </row>
    <row r="646">
      <c r="A646" s="162"/>
      <c r="B646" s="138" t="str">
        <f t="shared" si="1"/>
        <v/>
      </c>
      <c r="C646" s="161"/>
      <c r="D646" s="162"/>
      <c r="E646" s="162"/>
      <c r="F646" s="162"/>
      <c r="G646" s="164"/>
      <c r="H646" s="164"/>
      <c r="I646" s="164"/>
      <c r="J646" s="164"/>
      <c r="K646" s="164"/>
      <c r="L646" s="164"/>
      <c r="M646" s="164"/>
      <c r="N646" s="164"/>
      <c r="O646" s="164"/>
      <c r="P646" s="164"/>
      <c r="Q646" s="164"/>
      <c r="R646" s="164"/>
      <c r="S646" s="164"/>
      <c r="T646" s="164"/>
    </row>
    <row r="647">
      <c r="A647" s="162"/>
      <c r="B647" s="138" t="str">
        <f t="shared" si="1"/>
        <v/>
      </c>
      <c r="C647" s="161"/>
      <c r="D647" s="162"/>
      <c r="E647" s="162"/>
      <c r="F647" s="162"/>
      <c r="G647" s="164"/>
      <c r="H647" s="164"/>
      <c r="I647" s="164"/>
      <c r="J647" s="164"/>
      <c r="K647" s="164"/>
      <c r="L647" s="164"/>
      <c r="M647" s="164"/>
      <c r="N647" s="164"/>
      <c r="O647" s="164"/>
      <c r="P647" s="164"/>
      <c r="Q647" s="164"/>
      <c r="R647" s="164"/>
      <c r="S647" s="164"/>
      <c r="T647" s="164"/>
    </row>
    <row r="648">
      <c r="A648" s="162"/>
      <c r="B648" s="138" t="str">
        <f t="shared" si="1"/>
        <v/>
      </c>
      <c r="C648" s="161"/>
      <c r="D648" s="162"/>
      <c r="E648" s="162"/>
      <c r="F648" s="162"/>
      <c r="G648" s="164"/>
      <c r="H648" s="164"/>
      <c r="I648" s="164"/>
      <c r="J648" s="164"/>
      <c r="K648" s="164"/>
      <c r="L648" s="164"/>
      <c r="M648" s="164"/>
      <c r="N648" s="164"/>
      <c r="O648" s="164"/>
      <c r="P648" s="164"/>
      <c r="Q648" s="164"/>
      <c r="R648" s="164"/>
      <c r="S648" s="164"/>
      <c r="T648" s="164"/>
    </row>
    <row r="649">
      <c r="A649" s="162"/>
      <c r="B649" s="138" t="str">
        <f t="shared" si="1"/>
        <v/>
      </c>
      <c r="C649" s="161"/>
      <c r="D649" s="162"/>
      <c r="E649" s="162"/>
      <c r="F649" s="162"/>
      <c r="G649" s="164"/>
      <c r="H649" s="164"/>
      <c r="I649" s="164"/>
      <c r="J649" s="164"/>
      <c r="K649" s="164"/>
      <c r="L649" s="164"/>
      <c r="M649" s="164"/>
      <c r="N649" s="164"/>
      <c r="O649" s="164"/>
      <c r="P649" s="164"/>
      <c r="Q649" s="164"/>
      <c r="R649" s="164"/>
      <c r="S649" s="164"/>
      <c r="T649" s="164"/>
    </row>
    <row r="650">
      <c r="A650" s="162"/>
      <c r="B650" s="138" t="str">
        <f t="shared" si="1"/>
        <v/>
      </c>
      <c r="C650" s="161"/>
      <c r="D650" s="162"/>
      <c r="E650" s="162"/>
      <c r="F650" s="162"/>
      <c r="G650" s="164"/>
      <c r="H650" s="164"/>
      <c r="I650" s="164"/>
      <c r="J650" s="164"/>
      <c r="K650" s="164"/>
      <c r="L650" s="164"/>
      <c r="M650" s="164"/>
      <c r="N650" s="164"/>
      <c r="O650" s="164"/>
      <c r="P650" s="164"/>
      <c r="Q650" s="164"/>
      <c r="R650" s="164"/>
      <c r="S650" s="164"/>
      <c r="T650" s="164"/>
    </row>
    <row r="651">
      <c r="A651" s="162"/>
      <c r="B651" s="138" t="str">
        <f t="shared" si="1"/>
        <v/>
      </c>
      <c r="C651" s="161"/>
      <c r="D651" s="162"/>
      <c r="E651" s="162"/>
      <c r="F651" s="162"/>
      <c r="G651" s="164"/>
      <c r="H651" s="164"/>
      <c r="I651" s="164"/>
      <c r="J651" s="164"/>
      <c r="K651" s="164"/>
      <c r="L651" s="164"/>
      <c r="M651" s="164"/>
      <c r="N651" s="164"/>
      <c r="O651" s="164"/>
      <c r="P651" s="164"/>
      <c r="Q651" s="164"/>
      <c r="R651" s="164"/>
      <c r="S651" s="164"/>
      <c r="T651" s="164"/>
    </row>
    <row r="652">
      <c r="A652" s="162"/>
      <c r="B652" s="138" t="str">
        <f t="shared" si="1"/>
        <v/>
      </c>
      <c r="C652" s="161"/>
      <c r="D652" s="162"/>
      <c r="E652" s="162"/>
      <c r="F652" s="162"/>
      <c r="G652" s="164"/>
      <c r="H652" s="164"/>
      <c r="I652" s="164"/>
      <c r="J652" s="164"/>
      <c r="K652" s="164"/>
      <c r="L652" s="164"/>
      <c r="M652" s="164"/>
      <c r="N652" s="164"/>
      <c r="O652" s="164"/>
      <c r="P652" s="164"/>
      <c r="Q652" s="164"/>
      <c r="R652" s="164"/>
      <c r="S652" s="164"/>
      <c r="T652" s="164"/>
    </row>
    <row r="653">
      <c r="A653" s="162"/>
      <c r="B653" s="138" t="str">
        <f t="shared" si="1"/>
        <v/>
      </c>
      <c r="C653" s="161"/>
      <c r="D653" s="162"/>
      <c r="E653" s="162"/>
      <c r="F653" s="162"/>
      <c r="G653" s="164"/>
      <c r="H653" s="164"/>
      <c r="I653" s="164"/>
      <c r="J653" s="164"/>
      <c r="K653" s="164"/>
      <c r="L653" s="164"/>
      <c r="M653" s="164"/>
      <c r="N653" s="164"/>
      <c r="O653" s="164"/>
      <c r="P653" s="164"/>
      <c r="Q653" s="164"/>
      <c r="R653" s="164"/>
      <c r="S653" s="164"/>
      <c r="T653" s="164"/>
    </row>
    <row r="654">
      <c r="A654" s="162"/>
      <c r="B654" s="138" t="str">
        <f t="shared" si="1"/>
        <v/>
      </c>
      <c r="C654" s="161"/>
      <c r="D654" s="162"/>
      <c r="E654" s="162"/>
      <c r="F654" s="162"/>
      <c r="G654" s="164"/>
      <c r="H654" s="164"/>
      <c r="I654" s="164"/>
      <c r="J654" s="164"/>
      <c r="K654" s="164"/>
      <c r="L654" s="164"/>
      <c r="M654" s="164"/>
      <c r="N654" s="164"/>
      <c r="O654" s="164"/>
      <c r="P654" s="164"/>
      <c r="Q654" s="164"/>
      <c r="R654" s="164"/>
      <c r="S654" s="164"/>
      <c r="T654" s="164"/>
    </row>
    <row r="655">
      <c r="A655" s="162"/>
      <c r="B655" s="138" t="str">
        <f t="shared" si="1"/>
        <v/>
      </c>
      <c r="C655" s="161"/>
      <c r="D655" s="162"/>
      <c r="E655" s="162"/>
      <c r="F655" s="162"/>
      <c r="G655" s="164"/>
      <c r="H655" s="164"/>
      <c r="I655" s="164"/>
      <c r="J655" s="164"/>
      <c r="K655" s="164"/>
      <c r="L655" s="164"/>
      <c r="M655" s="164"/>
      <c r="N655" s="164"/>
      <c r="O655" s="164"/>
      <c r="P655" s="164"/>
      <c r="Q655" s="164"/>
      <c r="R655" s="164"/>
      <c r="S655" s="164"/>
      <c r="T655" s="164"/>
    </row>
    <row r="656">
      <c r="A656" s="162"/>
      <c r="B656" s="138" t="str">
        <f t="shared" si="1"/>
        <v/>
      </c>
      <c r="C656" s="161"/>
      <c r="D656" s="162"/>
      <c r="E656" s="162"/>
      <c r="F656" s="162"/>
      <c r="G656" s="164"/>
      <c r="H656" s="164"/>
      <c r="I656" s="164"/>
      <c r="J656" s="164"/>
      <c r="K656" s="164"/>
      <c r="L656" s="164"/>
      <c r="M656" s="164"/>
      <c r="N656" s="164"/>
      <c r="O656" s="164"/>
      <c r="P656" s="164"/>
      <c r="Q656" s="164"/>
      <c r="R656" s="164"/>
      <c r="S656" s="164"/>
      <c r="T656" s="164"/>
    </row>
    <row r="657">
      <c r="A657" s="162"/>
      <c r="B657" s="138" t="str">
        <f t="shared" si="1"/>
        <v/>
      </c>
      <c r="C657" s="161"/>
      <c r="D657" s="162"/>
      <c r="E657" s="162"/>
      <c r="F657" s="162"/>
      <c r="G657" s="164"/>
      <c r="H657" s="164"/>
      <c r="I657" s="164"/>
      <c r="J657" s="164"/>
      <c r="K657" s="164"/>
      <c r="L657" s="164"/>
      <c r="M657" s="164"/>
      <c r="N657" s="164"/>
      <c r="O657" s="164"/>
      <c r="P657" s="164"/>
      <c r="Q657" s="164"/>
      <c r="R657" s="164"/>
      <c r="S657" s="164"/>
      <c r="T657" s="164"/>
    </row>
    <row r="658">
      <c r="A658" s="162"/>
      <c r="B658" s="138" t="str">
        <f t="shared" si="1"/>
        <v/>
      </c>
      <c r="C658" s="161"/>
      <c r="D658" s="162"/>
      <c r="E658" s="162"/>
      <c r="F658" s="162"/>
      <c r="G658" s="164"/>
      <c r="H658" s="164"/>
      <c r="I658" s="164"/>
      <c r="J658" s="164"/>
      <c r="K658" s="164"/>
      <c r="L658" s="164"/>
      <c r="M658" s="164"/>
      <c r="N658" s="164"/>
      <c r="O658" s="164"/>
      <c r="P658" s="164"/>
      <c r="Q658" s="164"/>
      <c r="R658" s="164"/>
      <c r="S658" s="164"/>
      <c r="T658" s="164"/>
    </row>
    <row r="659">
      <c r="A659" s="162"/>
      <c r="B659" s="138" t="str">
        <f t="shared" si="1"/>
        <v/>
      </c>
      <c r="C659" s="161"/>
      <c r="D659" s="162"/>
      <c r="E659" s="162"/>
      <c r="F659" s="162"/>
      <c r="G659" s="164"/>
      <c r="H659" s="164"/>
      <c r="I659" s="164"/>
      <c r="J659" s="164"/>
      <c r="K659" s="164"/>
      <c r="L659" s="164"/>
      <c r="M659" s="164"/>
      <c r="N659" s="164"/>
      <c r="O659" s="164"/>
      <c r="P659" s="164"/>
      <c r="Q659" s="164"/>
      <c r="R659" s="164"/>
      <c r="S659" s="164"/>
      <c r="T659" s="164"/>
    </row>
    <row r="660">
      <c r="A660" s="162"/>
      <c r="B660" s="138" t="str">
        <f t="shared" si="1"/>
        <v/>
      </c>
      <c r="C660" s="161"/>
      <c r="D660" s="162"/>
      <c r="E660" s="162"/>
      <c r="F660" s="162"/>
      <c r="G660" s="164"/>
      <c r="H660" s="164"/>
      <c r="I660" s="164"/>
      <c r="J660" s="164"/>
      <c r="K660" s="164"/>
      <c r="L660" s="164"/>
      <c r="M660" s="164"/>
      <c r="N660" s="164"/>
      <c r="O660" s="164"/>
      <c r="P660" s="164"/>
      <c r="Q660" s="164"/>
      <c r="R660" s="164"/>
      <c r="S660" s="164"/>
      <c r="T660" s="164"/>
    </row>
    <row r="661">
      <c r="A661" s="162"/>
      <c r="B661" s="138" t="str">
        <f t="shared" si="1"/>
        <v/>
      </c>
      <c r="C661" s="161"/>
      <c r="D661" s="162"/>
      <c r="E661" s="162"/>
      <c r="F661" s="162"/>
      <c r="G661" s="164"/>
      <c r="H661" s="164"/>
      <c r="I661" s="164"/>
      <c r="J661" s="164"/>
      <c r="K661" s="164"/>
      <c r="L661" s="164"/>
      <c r="M661" s="164"/>
      <c r="N661" s="164"/>
      <c r="O661" s="164"/>
      <c r="P661" s="164"/>
      <c r="Q661" s="164"/>
      <c r="R661" s="164"/>
      <c r="S661" s="164"/>
      <c r="T661" s="164"/>
    </row>
    <row r="662">
      <c r="A662" s="162"/>
      <c r="B662" s="138" t="str">
        <f t="shared" si="1"/>
        <v/>
      </c>
      <c r="C662" s="161"/>
      <c r="D662" s="162"/>
      <c r="E662" s="162"/>
      <c r="F662" s="162"/>
      <c r="G662" s="164"/>
      <c r="H662" s="164"/>
      <c r="I662" s="164"/>
      <c r="J662" s="164"/>
      <c r="K662" s="164"/>
      <c r="L662" s="164"/>
      <c r="M662" s="164"/>
      <c r="N662" s="164"/>
      <c r="O662" s="164"/>
      <c r="P662" s="164"/>
      <c r="Q662" s="164"/>
      <c r="R662" s="164"/>
      <c r="S662" s="164"/>
      <c r="T662" s="164"/>
    </row>
    <row r="663">
      <c r="A663" s="162"/>
      <c r="B663" s="138" t="str">
        <f t="shared" si="1"/>
        <v/>
      </c>
      <c r="C663" s="161"/>
      <c r="D663" s="162"/>
      <c r="E663" s="162"/>
      <c r="F663" s="162"/>
      <c r="G663" s="164"/>
      <c r="H663" s="164"/>
      <c r="I663" s="164"/>
      <c r="J663" s="164"/>
      <c r="K663" s="164"/>
      <c r="L663" s="164"/>
      <c r="M663" s="164"/>
      <c r="N663" s="164"/>
      <c r="O663" s="164"/>
      <c r="P663" s="164"/>
      <c r="Q663" s="164"/>
      <c r="R663" s="164"/>
      <c r="S663" s="164"/>
      <c r="T663" s="164"/>
    </row>
    <row r="664">
      <c r="A664" s="162"/>
      <c r="B664" s="138" t="str">
        <f t="shared" si="1"/>
        <v/>
      </c>
      <c r="C664" s="161"/>
      <c r="D664" s="162"/>
      <c r="E664" s="162"/>
      <c r="F664" s="162"/>
      <c r="G664" s="164"/>
      <c r="H664" s="164"/>
      <c r="I664" s="164"/>
      <c r="J664" s="164"/>
      <c r="K664" s="164"/>
      <c r="L664" s="164"/>
      <c r="M664" s="164"/>
      <c r="N664" s="164"/>
      <c r="O664" s="164"/>
      <c r="P664" s="164"/>
      <c r="Q664" s="164"/>
      <c r="R664" s="164"/>
      <c r="S664" s="164"/>
      <c r="T664" s="164"/>
    </row>
    <row r="665">
      <c r="A665" s="162"/>
      <c r="B665" s="138" t="str">
        <f t="shared" si="1"/>
        <v/>
      </c>
      <c r="C665" s="161"/>
      <c r="D665" s="162"/>
      <c r="E665" s="162"/>
      <c r="F665" s="162"/>
      <c r="G665" s="164"/>
      <c r="H665" s="164"/>
      <c r="I665" s="164"/>
      <c r="J665" s="164"/>
      <c r="K665" s="164"/>
      <c r="L665" s="164"/>
      <c r="M665" s="164"/>
      <c r="N665" s="164"/>
      <c r="O665" s="164"/>
      <c r="P665" s="164"/>
      <c r="Q665" s="164"/>
      <c r="R665" s="164"/>
      <c r="S665" s="164"/>
      <c r="T665" s="164"/>
    </row>
    <row r="666">
      <c r="A666" s="162"/>
      <c r="B666" s="138" t="str">
        <f t="shared" si="1"/>
        <v/>
      </c>
      <c r="C666" s="161"/>
      <c r="D666" s="162"/>
      <c r="E666" s="162"/>
      <c r="F666" s="162"/>
      <c r="G666" s="164"/>
      <c r="H666" s="164"/>
      <c r="I666" s="164"/>
      <c r="J666" s="164"/>
      <c r="K666" s="164"/>
      <c r="L666" s="164"/>
      <c r="M666" s="164"/>
      <c r="N666" s="164"/>
      <c r="O666" s="164"/>
      <c r="P666" s="164"/>
      <c r="Q666" s="164"/>
      <c r="R666" s="164"/>
      <c r="S666" s="164"/>
      <c r="T666" s="164"/>
    </row>
    <row r="667">
      <c r="A667" s="162"/>
      <c r="B667" s="138" t="str">
        <f t="shared" si="1"/>
        <v/>
      </c>
      <c r="C667" s="161"/>
      <c r="D667" s="162"/>
      <c r="E667" s="162"/>
      <c r="F667" s="162"/>
      <c r="G667" s="164"/>
      <c r="H667" s="164"/>
      <c r="I667" s="164"/>
      <c r="J667" s="164"/>
      <c r="K667" s="164"/>
      <c r="L667" s="164"/>
      <c r="M667" s="164"/>
      <c r="N667" s="164"/>
      <c r="O667" s="164"/>
      <c r="P667" s="164"/>
      <c r="Q667" s="164"/>
      <c r="R667" s="164"/>
      <c r="S667" s="164"/>
      <c r="T667" s="164"/>
    </row>
    <row r="668">
      <c r="A668" s="162"/>
      <c r="B668" s="138" t="str">
        <f t="shared" si="1"/>
        <v/>
      </c>
      <c r="C668" s="161"/>
      <c r="D668" s="162"/>
      <c r="E668" s="162"/>
      <c r="F668" s="162"/>
      <c r="G668" s="164"/>
      <c r="H668" s="164"/>
      <c r="I668" s="164"/>
      <c r="J668" s="164"/>
      <c r="K668" s="164"/>
      <c r="L668" s="164"/>
      <c r="M668" s="164"/>
      <c r="N668" s="164"/>
      <c r="O668" s="164"/>
      <c r="P668" s="164"/>
      <c r="Q668" s="164"/>
      <c r="R668" s="164"/>
      <c r="S668" s="164"/>
      <c r="T668" s="164"/>
    </row>
    <row r="669">
      <c r="A669" s="162"/>
      <c r="B669" s="138" t="str">
        <f t="shared" si="1"/>
        <v/>
      </c>
      <c r="C669" s="161"/>
      <c r="D669" s="162"/>
      <c r="E669" s="162"/>
      <c r="F669" s="162"/>
      <c r="G669" s="164"/>
      <c r="H669" s="164"/>
      <c r="I669" s="164"/>
      <c r="J669" s="164"/>
      <c r="K669" s="164"/>
      <c r="L669" s="164"/>
      <c r="M669" s="164"/>
      <c r="N669" s="164"/>
      <c r="O669" s="164"/>
      <c r="P669" s="164"/>
      <c r="Q669" s="164"/>
      <c r="R669" s="164"/>
      <c r="S669" s="164"/>
      <c r="T669" s="164"/>
    </row>
    <row r="670">
      <c r="A670" s="162"/>
      <c r="B670" s="138" t="str">
        <f t="shared" si="1"/>
        <v/>
      </c>
      <c r="C670" s="161"/>
      <c r="D670" s="162"/>
      <c r="E670" s="162"/>
      <c r="F670" s="162"/>
      <c r="G670" s="164"/>
      <c r="H670" s="164"/>
      <c r="I670" s="164"/>
      <c r="J670" s="164"/>
      <c r="K670" s="164"/>
      <c r="L670" s="164"/>
      <c r="M670" s="164"/>
      <c r="N670" s="164"/>
      <c r="O670" s="164"/>
      <c r="P670" s="164"/>
      <c r="Q670" s="164"/>
      <c r="R670" s="164"/>
      <c r="S670" s="164"/>
      <c r="T670" s="164"/>
    </row>
    <row r="671">
      <c r="A671" s="162"/>
      <c r="B671" s="138" t="str">
        <f t="shared" si="1"/>
        <v/>
      </c>
      <c r="C671" s="161"/>
      <c r="D671" s="162"/>
      <c r="E671" s="162"/>
      <c r="F671" s="162"/>
      <c r="G671" s="164"/>
      <c r="H671" s="164"/>
      <c r="I671" s="164"/>
      <c r="J671" s="164"/>
      <c r="K671" s="164"/>
      <c r="L671" s="164"/>
      <c r="M671" s="164"/>
      <c r="N671" s="164"/>
      <c r="O671" s="164"/>
      <c r="P671" s="164"/>
      <c r="Q671" s="164"/>
      <c r="R671" s="164"/>
      <c r="S671" s="164"/>
      <c r="T671" s="164"/>
    </row>
    <row r="672">
      <c r="A672" s="162"/>
      <c r="B672" s="138" t="str">
        <f t="shared" si="1"/>
        <v/>
      </c>
      <c r="C672" s="161"/>
      <c r="D672" s="162"/>
      <c r="E672" s="162"/>
      <c r="F672" s="162"/>
      <c r="G672" s="164"/>
      <c r="H672" s="164"/>
      <c r="I672" s="164"/>
      <c r="J672" s="164"/>
      <c r="K672" s="164"/>
      <c r="L672" s="164"/>
      <c r="M672" s="164"/>
      <c r="N672" s="164"/>
      <c r="O672" s="164"/>
      <c r="P672" s="164"/>
      <c r="Q672" s="164"/>
      <c r="R672" s="164"/>
      <c r="S672" s="164"/>
      <c r="T672" s="164"/>
    </row>
    <row r="673">
      <c r="A673" s="162"/>
      <c r="B673" s="138" t="str">
        <f t="shared" si="1"/>
        <v/>
      </c>
      <c r="C673" s="161"/>
      <c r="D673" s="162"/>
      <c r="E673" s="162"/>
      <c r="F673" s="162"/>
      <c r="G673" s="164"/>
      <c r="H673" s="164"/>
      <c r="I673" s="164"/>
      <c r="J673" s="164"/>
      <c r="K673" s="164"/>
      <c r="L673" s="164"/>
      <c r="M673" s="164"/>
      <c r="N673" s="164"/>
      <c r="O673" s="164"/>
      <c r="P673" s="164"/>
      <c r="Q673" s="164"/>
      <c r="R673" s="164"/>
      <c r="S673" s="164"/>
      <c r="T673" s="164"/>
    </row>
    <row r="674">
      <c r="A674" s="162"/>
      <c r="B674" s="138" t="str">
        <f t="shared" si="1"/>
        <v/>
      </c>
      <c r="C674" s="161"/>
      <c r="D674" s="162"/>
      <c r="E674" s="162"/>
      <c r="F674" s="162"/>
      <c r="G674" s="164"/>
      <c r="H674" s="164"/>
      <c r="I674" s="164"/>
      <c r="J674" s="164"/>
      <c r="K674" s="164"/>
      <c r="L674" s="164"/>
      <c r="M674" s="164"/>
      <c r="N674" s="164"/>
      <c r="O674" s="164"/>
      <c r="P674" s="164"/>
      <c r="Q674" s="164"/>
      <c r="R674" s="164"/>
      <c r="S674" s="164"/>
      <c r="T674" s="164"/>
    </row>
    <row r="675">
      <c r="A675" s="162"/>
      <c r="B675" s="138" t="str">
        <f t="shared" si="1"/>
        <v/>
      </c>
      <c r="C675" s="161"/>
      <c r="D675" s="162"/>
      <c r="E675" s="162"/>
      <c r="F675" s="162"/>
      <c r="G675" s="164"/>
      <c r="H675" s="164"/>
      <c r="I675" s="164"/>
      <c r="J675" s="164"/>
      <c r="K675" s="164"/>
      <c r="L675" s="164"/>
      <c r="M675" s="164"/>
      <c r="N675" s="164"/>
      <c r="O675" s="164"/>
      <c r="P675" s="164"/>
      <c r="Q675" s="164"/>
      <c r="R675" s="164"/>
      <c r="S675" s="164"/>
      <c r="T675" s="164"/>
    </row>
    <row r="676">
      <c r="A676" s="162"/>
      <c r="B676" s="138" t="str">
        <f t="shared" si="1"/>
        <v/>
      </c>
      <c r="C676" s="161"/>
      <c r="D676" s="162"/>
      <c r="E676" s="162"/>
      <c r="F676" s="162"/>
      <c r="G676" s="164"/>
      <c r="H676" s="164"/>
      <c r="I676" s="164"/>
      <c r="J676" s="164"/>
      <c r="K676" s="164"/>
      <c r="L676" s="164"/>
      <c r="M676" s="164"/>
      <c r="N676" s="164"/>
      <c r="O676" s="164"/>
      <c r="P676" s="164"/>
      <c r="Q676" s="164"/>
      <c r="R676" s="164"/>
      <c r="S676" s="164"/>
      <c r="T676" s="164"/>
    </row>
    <row r="677">
      <c r="A677" s="162"/>
      <c r="B677" s="138" t="str">
        <f t="shared" si="1"/>
        <v/>
      </c>
      <c r="C677" s="161"/>
      <c r="D677" s="162"/>
      <c r="E677" s="162"/>
      <c r="F677" s="162"/>
      <c r="G677" s="164"/>
      <c r="H677" s="164"/>
      <c r="I677" s="164"/>
      <c r="J677" s="164"/>
      <c r="K677" s="164"/>
      <c r="L677" s="164"/>
      <c r="M677" s="164"/>
      <c r="N677" s="164"/>
      <c r="O677" s="164"/>
      <c r="P677" s="164"/>
      <c r="Q677" s="164"/>
      <c r="R677" s="164"/>
      <c r="S677" s="164"/>
      <c r="T677" s="164"/>
    </row>
    <row r="678">
      <c r="A678" s="162"/>
      <c r="B678" s="138" t="str">
        <f t="shared" si="1"/>
        <v/>
      </c>
      <c r="C678" s="161"/>
      <c r="D678" s="162"/>
      <c r="E678" s="162"/>
      <c r="F678" s="162"/>
      <c r="G678" s="164"/>
      <c r="H678" s="164"/>
      <c r="I678" s="164"/>
      <c r="J678" s="164"/>
      <c r="K678" s="164"/>
      <c r="L678" s="164"/>
      <c r="M678" s="164"/>
      <c r="N678" s="164"/>
      <c r="O678" s="164"/>
      <c r="P678" s="164"/>
      <c r="Q678" s="164"/>
      <c r="R678" s="164"/>
      <c r="S678" s="164"/>
      <c r="T678" s="164"/>
    </row>
    <row r="679">
      <c r="A679" s="162"/>
      <c r="B679" s="138" t="str">
        <f t="shared" si="1"/>
        <v/>
      </c>
      <c r="C679" s="161"/>
      <c r="D679" s="162"/>
      <c r="E679" s="162"/>
      <c r="F679" s="162"/>
      <c r="G679" s="164"/>
      <c r="H679" s="164"/>
      <c r="I679" s="164"/>
      <c r="J679" s="164"/>
      <c r="K679" s="164"/>
      <c r="L679" s="164"/>
      <c r="M679" s="164"/>
      <c r="N679" s="164"/>
      <c r="O679" s="164"/>
      <c r="P679" s="164"/>
      <c r="Q679" s="164"/>
      <c r="R679" s="164"/>
      <c r="S679" s="164"/>
      <c r="T679" s="164"/>
    </row>
    <row r="680">
      <c r="A680" s="162"/>
      <c r="B680" s="138" t="str">
        <f t="shared" si="1"/>
        <v/>
      </c>
      <c r="C680" s="161"/>
      <c r="D680" s="162"/>
      <c r="E680" s="162"/>
      <c r="F680" s="162"/>
      <c r="G680" s="164"/>
      <c r="H680" s="164"/>
      <c r="I680" s="164"/>
      <c r="J680" s="164"/>
      <c r="K680" s="164"/>
      <c r="L680" s="164"/>
      <c r="M680" s="164"/>
      <c r="N680" s="164"/>
      <c r="O680" s="164"/>
      <c r="P680" s="164"/>
      <c r="Q680" s="164"/>
      <c r="R680" s="164"/>
      <c r="S680" s="164"/>
      <c r="T680" s="164"/>
    </row>
    <row r="681">
      <c r="A681" s="162"/>
      <c r="B681" s="138" t="str">
        <f t="shared" si="1"/>
        <v/>
      </c>
      <c r="C681" s="161"/>
      <c r="D681" s="162"/>
      <c r="E681" s="162"/>
      <c r="F681" s="162"/>
      <c r="G681" s="164"/>
      <c r="H681" s="164"/>
      <c r="I681" s="164"/>
      <c r="J681" s="164"/>
      <c r="K681" s="164"/>
      <c r="L681" s="164"/>
      <c r="M681" s="164"/>
      <c r="N681" s="164"/>
      <c r="O681" s="164"/>
      <c r="P681" s="164"/>
      <c r="Q681" s="164"/>
      <c r="R681" s="164"/>
      <c r="S681" s="164"/>
      <c r="T681" s="164"/>
    </row>
    <row r="682">
      <c r="A682" s="162"/>
      <c r="B682" s="138" t="str">
        <f t="shared" si="1"/>
        <v/>
      </c>
      <c r="C682" s="161"/>
      <c r="D682" s="162"/>
      <c r="E682" s="162"/>
      <c r="F682" s="162"/>
      <c r="G682" s="164"/>
      <c r="H682" s="164"/>
      <c r="I682" s="164"/>
      <c r="J682" s="164"/>
      <c r="K682" s="164"/>
      <c r="L682" s="164"/>
      <c r="M682" s="164"/>
      <c r="N682" s="164"/>
      <c r="O682" s="164"/>
      <c r="P682" s="164"/>
      <c r="Q682" s="164"/>
      <c r="R682" s="164"/>
      <c r="S682" s="164"/>
      <c r="T682" s="164"/>
    </row>
    <row r="683">
      <c r="A683" s="162"/>
      <c r="B683" s="138" t="str">
        <f t="shared" si="1"/>
        <v/>
      </c>
      <c r="C683" s="161"/>
      <c r="D683" s="162"/>
      <c r="E683" s="162"/>
      <c r="F683" s="162"/>
      <c r="G683" s="164"/>
      <c r="H683" s="164"/>
      <c r="I683" s="164"/>
      <c r="J683" s="164"/>
      <c r="K683" s="164"/>
      <c r="L683" s="164"/>
      <c r="M683" s="164"/>
      <c r="N683" s="164"/>
      <c r="O683" s="164"/>
      <c r="P683" s="164"/>
      <c r="Q683" s="164"/>
      <c r="R683" s="164"/>
      <c r="S683" s="164"/>
      <c r="T683" s="164"/>
    </row>
    <row r="684">
      <c r="A684" s="162"/>
      <c r="B684" s="138" t="str">
        <f t="shared" si="1"/>
        <v/>
      </c>
      <c r="C684" s="161"/>
      <c r="D684" s="162"/>
      <c r="E684" s="162"/>
      <c r="F684" s="162"/>
      <c r="G684" s="164"/>
      <c r="H684" s="164"/>
      <c r="I684" s="164"/>
      <c r="J684" s="164"/>
      <c r="K684" s="164"/>
      <c r="L684" s="164"/>
      <c r="M684" s="164"/>
      <c r="N684" s="164"/>
      <c r="O684" s="164"/>
      <c r="P684" s="164"/>
      <c r="Q684" s="164"/>
      <c r="R684" s="164"/>
      <c r="S684" s="164"/>
      <c r="T684" s="164"/>
    </row>
    <row r="685">
      <c r="A685" s="162"/>
      <c r="B685" s="138" t="str">
        <f t="shared" si="1"/>
        <v/>
      </c>
      <c r="C685" s="161"/>
      <c r="D685" s="162"/>
      <c r="E685" s="162"/>
      <c r="F685" s="162"/>
      <c r="G685" s="164"/>
      <c r="H685" s="164"/>
      <c r="I685" s="164"/>
      <c r="J685" s="164"/>
      <c r="K685" s="164"/>
      <c r="L685" s="164"/>
      <c r="M685" s="164"/>
      <c r="N685" s="164"/>
      <c r="O685" s="164"/>
      <c r="P685" s="164"/>
      <c r="Q685" s="164"/>
      <c r="R685" s="164"/>
      <c r="S685" s="164"/>
      <c r="T685" s="164"/>
    </row>
    <row r="686">
      <c r="A686" s="162"/>
      <c r="B686" s="138" t="str">
        <f t="shared" si="1"/>
        <v/>
      </c>
      <c r="C686" s="161"/>
      <c r="D686" s="162"/>
      <c r="E686" s="162"/>
      <c r="F686" s="162"/>
      <c r="G686" s="164"/>
      <c r="H686" s="164"/>
      <c r="I686" s="164"/>
      <c r="J686" s="164"/>
      <c r="K686" s="164"/>
      <c r="L686" s="164"/>
      <c r="M686" s="164"/>
      <c r="N686" s="164"/>
      <c r="O686" s="164"/>
      <c r="P686" s="164"/>
      <c r="Q686" s="164"/>
      <c r="R686" s="164"/>
      <c r="S686" s="164"/>
      <c r="T686" s="164"/>
    </row>
    <row r="687">
      <c r="A687" s="162"/>
      <c r="B687" s="138" t="str">
        <f t="shared" si="1"/>
        <v/>
      </c>
      <c r="C687" s="161"/>
      <c r="D687" s="162"/>
      <c r="E687" s="162"/>
      <c r="F687" s="162"/>
      <c r="G687" s="164"/>
      <c r="H687" s="164"/>
      <c r="I687" s="164"/>
      <c r="J687" s="164"/>
      <c r="K687" s="164"/>
      <c r="L687" s="164"/>
      <c r="M687" s="164"/>
      <c r="N687" s="164"/>
      <c r="O687" s="164"/>
      <c r="P687" s="164"/>
      <c r="Q687" s="164"/>
      <c r="R687" s="164"/>
      <c r="S687" s="164"/>
      <c r="T687" s="164"/>
    </row>
    <row r="688">
      <c r="A688" s="162"/>
      <c r="B688" s="138" t="str">
        <f t="shared" si="1"/>
        <v/>
      </c>
      <c r="C688" s="161"/>
      <c r="D688" s="162"/>
      <c r="E688" s="162"/>
      <c r="F688" s="162"/>
      <c r="G688" s="164"/>
      <c r="H688" s="164"/>
      <c r="I688" s="164"/>
      <c r="J688" s="164"/>
      <c r="K688" s="164"/>
      <c r="L688" s="164"/>
      <c r="M688" s="164"/>
      <c r="N688" s="164"/>
      <c r="O688" s="164"/>
      <c r="P688" s="164"/>
      <c r="Q688" s="164"/>
      <c r="R688" s="164"/>
      <c r="S688" s="164"/>
      <c r="T688" s="164"/>
    </row>
    <row r="689">
      <c r="A689" s="162"/>
      <c r="B689" s="138" t="str">
        <f t="shared" si="1"/>
        <v/>
      </c>
      <c r="C689" s="161"/>
      <c r="D689" s="162"/>
      <c r="E689" s="162"/>
      <c r="F689" s="162"/>
      <c r="G689" s="164"/>
      <c r="H689" s="164"/>
      <c r="I689" s="164"/>
      <c r="J689" s="164"/>
      <c r="K689" s="164"/>
      <c r="L689" s="164"/>
      <c r="M689" s="164"/>
      <c r="N689" s="164"/>
      <c r="O689" s="164"/>
      <c r="P689" s="164"/>
      <c r="Q689" s="164"/>
      <c r="R689" s="164"/>
      <c r="S689" s="164"/>
      <c r="T689" s="164"/>
    </row>
    <row r="690">
      <c r="A690" s="162"/>
      <c r="B690" s="138" t="str">
        <f t="shared" si="1"/>
        <v/>
      </c>
      <c r="C690" s="161"/>
      <c r="D690" s="162"/>
      <c r="E690" s="162"/>
      <c r="F690" s="162"/>
      <c r="G690" s="164"/>
      <c r="H690" s="164"/>
      <c r="I690" s="164"/>
      <c r="J690" s="164"/>
      <c r="K690" s="164"/>
      <c r="L690" s="164"/>
      <c r="M690" s="164"/>
      <c r="N690" s="164"/>
      <c r="O690" s="164"/>
      <c r="P690" s="164"/>
      <c r="Q690" s="164"/>
      <c r="R690" s="164"/>
      <c r="S690" s="164"/>
      <c r="T690" s="164"/>
    </row>
    <row r="691">
      <c r="A691" s="162"/>
      <c r="B691" s="138" t="str">
        <f t="shared" si="1"/>
        <v/>
      </c>
      <c r="C691" s="161"/>
      <c r="D691" s="162"/>
      <c r="E691" s="162"/>
      <c r="F691" s="162"/>
      <c r="G691" s="164"/>
      <c r="H691" s="164"/>
      <c r="I691" s="164"/>
      <c r="J691" s="164"/>
      <c r="K691" s="164"/>
      <c r="L691" s="164"/>
      <c r="M691" s="164"/>
      <c r="N691" s="164"/>
      <c r="O691" s="164"/>
      <c r="P691" s="164"/>
      <c r="Q691" s="164"/>
      <c r="R691" s="164"/>
      <c r="S691" s="164"/>
      <c r="T691" s="164"/>
    </row>
    <row r="692">
      <c r="A692" s="162"/>
      <c r="B692" s="138" t="str">
        <f t="shared" si="1"/>
        <v/>
      </c>
      <c r="C692" s="161"/>
      <c r="D692" s="162"/>
      <c r="E692" s="162"/>
      <c r="F692" s="162"/>
      <c r="G692" s="164"/>
      <c r="H692" s="164"/>
      <c r="I692" s="164"/>
      <c r="J692" s="164"/>
      <c r="K692" s="164"/>
      <c r="L692" s="164"/>
      <c r="M692" s="164"/>
      <c r="N692" s="164"/>
      <c r="O692" s="164"/>
      <c r="P692" s="164"/>
      <c r="Q692" s="164"/>
      <c r="R692" s="164"/>
      <c r="S692" s="164"/>
      <c r="T692" s="164"/>
    </row>
    <row r="693">
      <c r="A693" s="162"/>
      <c r="B693" s="138" t="str">
        <f t="shared" si="1"/>
        <v/>
      </c>
      <c r="C693" s="161"/>
      <c r="D693" s="162"/>
      <c r="E693" s="162"/>
      <c r="F693" s="162"/>
      <c r="G693" s="164"/>
      <c r="H693" s="164"/>
      <c r="I693" s="164"/>
      <c r="J693" s="164"/>
      <c r="K693" s="164"/>
      <c r="L693" s="164"/>
      <c r="M693" s="164"/>
      <c r="N693" s="164"/>
      <c r="O693" s="164"/>
      <c r="P693" s="164"/>
      <c r="Q693" s="164"/>
      <c r="R693" s="164"/>
      <c r="S693" s="164"/>
      <c r="T693" s="164"/>
    </row>
    <row r="694">
      <c r="A694" s="162"/>
      <c r="B694" s="138" t="str">
        <f t="shared" si="1"/>
        <v/>
      </c>
      <c r="C694" s="161"/>
      <c r="D694" s="162"/>
      <c r="E694" s="162"/>
      <c r="F694" s="162"/>
      <c r="G694" s="164"/>
      <c r="H694" s="164"/>
      <c r="I694" s="164"/>
      <c r="J694" s="164"/>
      <c r="K694" s="164"/>
      <c r="L694" s="164"/>
      <c r="M694" s="164"/>
      <c r="N694" s="164"/>
      <c r="O694" s="164"/>
      <c r="P694" s="164"/>
      <c r="Q694" s="164"/>
      <c r="R694" s="164"/>
      <c r="S694" s="164"/>
      <c r="T694" s="164"/>
    </row>
    <row r="695">
      <c r="A695" s="162"/>
      <c r="B695" s="138" t="str">
        <f t="shared" si="1"/>
        <v/>
      </c>
      <c r="C695" s="161"/>
      <c r="D695" s="162"/>
      <c r="E695" s="162"/>
      <c r="F695" s="162"/>
      <c r="G695" s="164"/>
      <c r="H695" s="164"/>
      <c r="I695" s="164"/>
      <c r="J695" s="164"/>
      <c r="K695" s="164"/>
      <c r="L695" s="164"/>
      <c r="M695" s="164"/>
      <c r="N695" s="164"/>
      <c r="O695" s="164"/>
      <c r="P695" s="164"/>
      <c r="Q695" s="164"/>
      <c r="R695" s="164"/>
      <c r="S695" s="164"/>
      <c r="T695" s="164"/>
    </row>
    <row r="696">
      <c r="A696" s="162"/>
      <c r="B696" s="138" t="str">
        <f t="shared" si="1"/>
        <v/>
      </c>
      <c r="C696" s="161"/>
      <c r="D696" s="162"/>
      <c r="E696" s="162"/>
      <c r="F696" s="162"/>
      <c r="G696" s="164"/>
      <c r="H696" s="164"/>
      <c r="I696" s="164"/>
      <c r="J696" s="164"/>
      <c r="K696" s="164"/>
      <c r="L696" s="164"/>
      <c r="M696" s="164"/>
      <c r="N696" s="164"/>
      <c r="O696" s="164"/>
      <c r="P696" s="164"/>
      <c r="Q696" s="164"/>
      <c r="R696" s="164"/>
      <c r="S696" s="164"/>
      <c r="T696" s="164"/>
    </row>
    <row r="697">
      <c r="A697" s="162"/>
      <c r="B697" s="138" t="str">
        <f t="shared" si="1"/>
        <v/>
      </c>
      <c r="C697" s="161"/>
      <c r="D697" s="162"/>
      <c r="E697" s="162"/>
      <c r="F697" s="162"/>
      <c r="G697" s="164"/>
      <c r="H697" s="164"/>
      <c r="I697" s="164"/>
      <c r="J697" s="164"/>
      <c r="K697" s="164"/>
      <c r="L697" s="164"/>
      <c r="M697" s="164"/>
      <c r="N697" s="164"/>
      <c r="O697" s="164"/>
      <c r="P697" s="164"/>
      <c r="Q697" s="164"/>
      <c r="R697" s="164"/>
      <c r="S697" s="164"/>
      <c r="T697" s="164"/>
    </row>
    <row r="698">
      <c r="A698" s="162"/>
      <c r="B698" s="138" t="str">
        <f t="shared" si="1"/>
        <v/>
      </c>
      <c r="C698" s="161"/>
      <c r="D698" s="162"/>
      <c r="E698" s="162"/>
      <c r="F698" s="162"/>
      <c r="G698" s="164"/>
      <c r="H698" s="164"/>
      <c r="I698" s="164"/>
      <c r="J698" s="164"/>
      <c r="K698" s="164"/>
      <c r="L698" s="164"/>
      <c r="M698" s="164"/>
      <c r="N698" s="164"/>
      <c r="O698" s="164"/>
      <c r="P698" s="164"/>
      <c r="Q698" s="164"/>
      <c r="R698" s="164"/>
      <c r="S698" s="164"/>
      <c r="T698" s="164"/>
    </row>
    <row r="699">
      <c r="A699" s="162"/>
      <c r="B699" s="138" t="str">
        <f t="shared" si="1"/>
        <v/>
      </c>
      <c r="C699" s="161"/>
      <c r="D699" s="162"/>
      <c r="E699" s="162"/>
      <c r="F699" s="162"/>
      <c r="G699" s="164"/>
      <c r="H699" s="164"/>
      <c r="I699" s="164"/>
      <c r="J699" s="164"/>
      <c r="K699" s="164"/>
      <c r="L699" s="164"/>
      <c r="M699" s="164"/>
      <c r="N699" s="164"/>
      <c r="O699" s="164"/>
      <c r="P699" s="164"/>
      <c r="Q699" s="164"/>
      <c r="R699" s="164"/>
      <c r="S699" s="164"/>
      <c r="T699" s="164"/>
    </row>
    <row r="700">
      <c r="A700" s="162"/>
      <c r="B700" s="138" t="str">
        <f t="shared" si="1"/>
        <v/>
      </c>
      <c r="C700" s="161"/>
      <c r="D700" s="162"/>
      <c r="E700" s="162"/>
      <c r="F700" s="162"/>
      <c r="G700" s="164"/>
      <c r="H700" s="164"/>
      <c r="I700" s="164"/>
      <c r="J700" s="164"/>
      <c r="K700" s="164"/>
      <c r="L700" s="164"/>
      <c r="M700" s="164"/>
      <c r="N700" s="164"/>
      <c r="O700" s="164"/>
      <c r="P700" s="164"/>
      <c r="Q700" s="164"/>
      <c r="R700" s="164"/>
      <c r="S700" s="164"/>
      <c r="T700" s="164"/>
    </row>
    <row r="701">
      <c r="A701" s="162"/>
      <c r="B701" s="138" t="str">
        <f t="shared" si="1"/>
        <v/>
      </c>
      <c r="C701" s="161"/>
      <c r="D701" s="162"/>
      <c r="E701" s="162"/>
      <c r="F701" s="162"/>
      <c r="G701" s="164"/>
      <c r="H701" s="164"/>
      <c r="I701" s="164"/>
      <c r="J701" s="164"/>
      <c r="K701" s="164"/>
      <c r="L701" s="164"/>
      <c r="M701" s="164"/>
      <c r="N701" s="164"/>
      <c r="O701" s="164"/>
      <c r="P701" s="164"/>
      <c r="Q701" s="164"/>
      <c r="R701" s="164"/>
      <c r="S701" s="164"/>
      <c r="T701" s="164"/>
    </row>
    <row r="702">
      <c r="A702" s="162"/>
      <c r="B702" s="138" t="str">
        <f t="shared" si="1"/>
        <v/>
      </c>
      <c r="C702" s="161"/>
      <c r="D702" s="162"/>
      <c r="E702" s="162"/>
      <c r="F702" s="162"/>
      <c r="G702" s="164"/>
      <c r="H702" s="164"/>
      <c r="I702" s="164"/>
      <c r="J702" s="164"/>
      <c r="K702" s="164"/>
      <c r="L702" s="164"/>
      <c r="M702" s="164"/>
      <c r="N702" s="164"/>
      <c r="O702" s="164"/>
      <c r="P702" s="164"/>
      <c r="Q702" s="164"/>
      <c r="R702" s="164"/>
      <c r="S702" s="164"/>
      <c r="T702" s="164"/>
    </row>
    <row r="703">
      <c r="A703" s="162"/>
      <c r="B703" s="138" t="str">
        <f t="shared" si="1"/>
        <v/>
      </c>
      <c r="C703" s="161"/>
      <c r="D703" s="162"/>
      <c r="E703" s="162"/>
      <c r="F703" s="162"/>
      <c r="G703" s="164"/>
      <c r="H703" s="164"/>
      <c r="I703" s="164"/>
      <c r="J703" s="164"/>
      <c r="K703" s="164"/>
      <c r="L703" s="164"/>
      <c r="M703" s="164"/>
      <c r="N703" s="164"/>
      <c r="O703" s="164"/>
      <c r="P703" s="164"/>
      <c r="Q703" s="164"/>
      <c r="R703" s="164"/>
      <c r="S703" s="164"/>
      <c r="T703" s="164"/>
    </row>
    <row r="704">
      <c r="A704" s="162"/>
      <c r="B704" s="138" t="str">
        <f t="shared" si="1"/>
        <v/>
      </c>
      <c r="C704" s="161"/>
      <c r="D704" s="162"/>
      <c r="E704" s="162"/>
      <c r="F704" s="162"/>
      <c r="G704" s="164"/>
      <c r="H704" s="164"/>
      <c r="I704" s="164"/>
      <c r="J704" s="164"/>
      <c r="K704" s="164"/>
      <c r="L704" s="164"/>
      <c r="M704" s="164"/>
      <c r="N704" s="164"/>
      <c r="O704" s="164"/>
      <c r="P704" s="164"/>
      <c r="Q704" s="164"/>
      <c r="R704" s="164"/>
      <c r="S704" s="164"/>
      <c r="T704" s="164"/>
    </row>
    <row r="705">
      <c r="A705" s="162"/>
      <c r="B705" s="138" t="str">
        <f t="shared" si="1"/>
        <v/>
      </c>
      <c r="C705" s="161"/>
      <c r="D705" s="162"/>
      <c r="E705" s="162"/>
      <c r="F705" s="162"/>
      <c r="G705" s="164"/>
      <c r="H705" s="164"/>
      <c r="I705" s="164"/>
      <c r="J705" s="164"/>
      <c r="K705" s="164"/>
      <c r="L705" s="164"/>
      <c r="M705" s="164"/>
      <c r="N705" s="164"/>
      <c r="O705" s="164"/>
      <c r="P705" s="164"/>
      <c r="Q705" s="164"/>
      <c r="R705" s="164"/>
      <c r="S705" s="164"/>
      <c r="T705" s="164"/>
    </row>
    <row r="706">
      <c r="A706" s="162"/>
      <c r="B706" s="138" t="str">
        <f t="shared" si="1"/>
        <v/>
      </c>
      <c r="C706" s="161"/>
      <c r="D706" s="162"/>
      <c r="E706" s="162"/>
      <c r="F706" s="162"/>
      <c r="G706" s="164"/>
      <c r="H706" s="164"/>
      <c r="I706" s="164"/>
      <c r="J706" s="164"/>
      <c r="K706" s="164"/>
      <c r="L706" s="164"/>
      <c r="M706" s="164"/>
      <c r="N706" s="164"/>
      <c r="O706" s="164"/>
      <c r="P706" s="164"/>
      <c r="Q706" s="164"/>
      <c r="R706" s="164"/>
      <c r="S706" s="164"/>
      <c r="T706" s="164"/>
    </row>
    <row r="707">
      <c r="A707" s="162"/>
      <c r="B707" s="138" t="str">
        <f t="shared" si="1"/>
        <v/>
      </c>
      <c r="C707" s="161"/>
      <c r="D707" s="162"/>
      <c r="E707" s="162"/>
      <c r="F707" s="162"/>
      <c r="G707" s="164"/>
      <c r="H707" s="164"/>
      <c r="I707" s="164"/>
      <c r="J707" s="164"/>
      <c r="K707" s="164"/>
      <c r="L707" s="164"/>
      <c r="M707" s="164"/>
      <c r="N707" s="164"/>
      <c r="O707" s="164"/>
      <c r="P707" s="164"/>
      <c r="Q707" s="164"/>
      <c r="R707" s="164"/>
      <c r="S707" s="164"/>
      <c r="T707" s="164"/>
    </row>
    <row r="708">
      <c r="A708" s="162"/>
      <c r="B708" s="138" t="str">
        <f t="shared" si="1"/>
        <v/>
      </c>
      <c r="C708" s="161"/>
      <c r="D708" s="162"/>
      <c r="E708" s="162"/>
      <c r="F708" s="162"/>
      <c r="G708" s="164"/>
      <c r="H708" s="164"/>
      <c r="I708" s="164"/>
      <c r="J708" s="164"/>
      <c r="K708" s="164"/>
      <c r="L708" s="164"/>
      <c r="M708" s="164"/>
      <c r="N708" s="164"/>
      <c r="O708" s="164"/>
      <c r="P708" s="164"/>
      <c r="Q708" s="164"/>
      <c r="R708" s="164"/>
      <c r="S708" s="164"/>
      <c r="T708" s="164"/>
    </row>
    <row r="709">
      <c r="A709" s="162"/>
      <c r="B709" s="138" t="str">
        <f t="shared" si="1"/>
        <v/>
      </c>
      <c r="C709" s="161"/>
      <c r="D709" s="162"/>
      <c r="E709" s="162"/>
      <c r="F709" s="162"/>
      <c r="G709" s="164"/>
      <c r="H709" s="164"/>
      <c r="I709" s="164"/>
      <c r="J709" s="164"/>
      <c r="K709" s="164"/>
      <c r="L709" s="164"/>
      <c r="M709" s="164"/>
      <c r="N709" s="164"/>
      <c r="O709" s="164"/>
      <c r="P709" s="164"/>
      <c r="Q709" s="164"/>
      <c r="R709" s="164"/>
      <c r="S709" s="164"/>
      <c r="T709" s="164"/>
    </row>
    <row r="710">
      <c r="A710" s="162"/>
      <c r="B710" s="138" t="str">
        <f t="shared" si="1"/>
        <v/>
      </c>
      <c r="C710" s="161"/>
      <c r="D710" s="162"/>
      <c r="E710" s="162"/>
      <c r="F710" s="162"/>
      <c r="G710" s="164"/>
      <c r="H710" s="164"/>
      <c r="I710" s="164"/>
      <c r="J710" s="164"/>
      <c r="K710" s="164"/>
      <c r="L710" s="164"/>
      <c r="M710" s="164"/>
      <c r="N710" s="164"/>
      <c r="O710" s="164"/>
      <c r="P710" s="164"/>
      <c r="Q710" s="164"/>
      <c r="R710" s="164"/>
      <c r="S710" s="164"/>
      <c r="T710" s="164"/>
    </row>
    <row r="711">
      <c r="A711" s="162"/>
      <c r="B711" s="138" t="str">
        <f t="shared" si="1"/>
        <v/>
      </c>
      <c r="C711" s="161"/>
      <c r="D711" s="162"/>
      <c r="E711" s="162"/>
      <c r="F711" s="162"/>
      <c r="G711" s="164"/>
      <c r="H711" s="164"/>
      <c r="I711" s="164"/>
      <c r="J711" s="164"/>
      <c r="K711" s="164"/>
      <c r="L711" s="164"/>
      <c r="M711" s="164"/>
      <c r="N711" s="164"/>
      <c r="O711" s="164"/>
      <c r="P711" s="164"/>
      <c r="Q711" s="164"/>
      <c r="R711" s="164"/>
      <c r="S711" s="164"/>
      <c r="T711" s="164"/>
    </row>
    <row r="712">
      <c r="A712" s="162"/>
      <c r="B712" s="138" t="str">
        <f t="shared" si="1"/>
        <v/>
      </c>
      <c r="C712" s="161"/>
      <c r="D712" s="162"/>
      <c r="E712" s="162"/>
      <c r="F712" s="162"/>
      <c r="G712" s="164"/>
      <c r="H712" s="164"/>
      <c r="I712" s="164"/>
      <c r="J712" s="164"/>
      <c r="K712" s="164"/>
      <c r="L712" s="164"/>
      <c r="M712" s="164"/>
      <c r="N712" s="164"/>
      <c r="O712" s="164"/>
      <c r="P712" s="164"/>
      <c r="Q712" s="164"/>
      <c r="R712" s="164"/>
      <c r="S712" s="164"/>
      <c r="T712" s="164"/>
    </row>
    <row r="713">
      <c r="A713" s="162"/>
      <c r="B713" s="138" t="str">
        <f t="shared" si="1"/>
        <v/>
      </c>
      <c r="C713" s="161"/>
      <c r="D713" s="162"/>
      <c r="E713" s="162"/>
      <c r="F713" s="162"/>
      <c r="G713" s="164"/>
      <c r="H713" s="164"/>
      <c r="I713" s="164"/>
      <c r="J713" s="164"/>
      <c r="K713" s="164"/>
      <c r="L713" s="164"/>
      <c r="M713" s="164"/>
      <c r="N713" s="164"/>
      <c r="O713" s="164"/>
      <c r="P713" s="164"/>
      <c r="Q713" s="164"/>
      <c r="R713" s="164"/>
      <c r="S713" s="164"/>
      <c r="T713" s="164"/>
    </row>
    <row r="714">
      <c r="A714" s="162"/>
      <c r="B714" s="138" t="str">
        <f t="shared" si="1"/>
        <v/>
      </c>
      <c r="C714" s="161"/>
      <c r="D714" s="162"/>
      <c r="E714" s="162"/>
      <c r="F714" s="162"/>
      <c r="G714" s="164"/>
      <c r="H714" s="164"/>
      <c r="I714" s="164"/>
      <c r="J714" s="164"/>
      <c r="K714" s="164"/>
      <c r="L714" s="164"/>
      <c r="M714" s="164"/>
      <c r="N714" s="164"/>
      <c r="O714" s="164"/>
      <c r="P714" s="164"/>
      <c r="Q714" s="164"/>
      <c r="R714" s="164"/>
      <c r="S714" s="164"/>
      <c r="T714" s="164"/>
    </row>
    <row r="715">
      <c r="A715" s="162"/>
      <c r="B715" s="138" t="str">
        <f t="shared" si="1"/>
        <v/>
      </c>
      <c r="C715" s="161"/>
      <c r="D715" s="162"/>
      <c r="E715" s="162"/>
      <c r="F715" s="162"/>
      <c r="G715" s="164"/>
      <c r="H715" s="164"/>
      <c r="I715" s="164"/>
      <c r="J715" s="164"/>
      <c r="K715" s="164"/>
      <c r="L715" s="164"/>
      <c r="M715" s="164"/>
      <c r="N715" s="164"/>
      <c r="O715" s="164"/>
      <c r="P715" s="164"/>
      <c r="Q715" s="164"/>
      <c r="R715" s="164"/>
      <c r="S715" s="164"/>
      <c r="T715" s="164"/>
    </row>
    <row r="716">
      <c r="A716" s="162"/>
      <c r="B716" s="138" t="str">
        <f t="shared" si="1"/>
        <v/>
      </c>
      <c r="C716" s="161"/>
      <c r="D716" s="162"/>
      <c r="E716" s="162"/>
      <c r="F716" s="162"/>
      <c r="G716" s="164"/>
      <c r="H716" s="164"/>
      <c r="I716" s="164"/>
      <c r="J716" s="164"/>
      <c r="K716" s="164"/>
      <c r="L716" s="164"/>
      <c r="M716" s="164"/>
      <c r="N716" s="164"/>
      <c r="O716" s="164"/>
      <c r="P716" s="164"/>
      <c r="Q716" s="164"/>
      <c r="R716" s="164"/>
      <c r="S716" s="164"/>
      <c r="T716" s="164"/>
    </row>
    <row r="717">
      <c r="A717" s="162"/>
      <c r="B717" s="138" t="str">
        <f t="shared" si="1"/>
        <v/>
      </c>
      <c r="C717" s="161"/>
      <c r="D717" s="162"/>
      <c r="E717" s="162"/>
      <c r="F717" s="162"/>
      <c r="G717" s="164"/>
      <c r="H717" s="164"/>
      <c r="I717" s="164"/>
      <c r="J717" s="164"/>
      <c r="K717" s="164"/>
      <c r="L717" s="164"/>
      <c r="M717" s="164"/>
      <c r="N717" s="164"/>
      <c r="O717" s="164"/>
      <c r="P717" s="164"/>
      <c r="Q717" s="164"/>
      <c r="R717" s="164"/>
      <c r="S717" s="164"/>
      <c r="T717" s="164"/>
    </row>
    <row r="718">
      <c r="A718" s="162"/>
      <c r="B718" s="138" t="str">
        <f t="shared" si="1"/>
        <v/>
      </c>
      <c r="C718" s="161"/>
      <c r="D718" s="162"/>
      <c r="E718" s="162"/>
      <c r="F718" s="162"/>
      <c r="G718" s="164"/>
      <c r="H718" s="164"/>
      <c r="I718" s="164"/>
      <c r="J718" s="164"/>
      <c r="K718" s="164"/>
      <c r="L718" s="164"/>
      <c r="M718" s="164"/>
      <c r="N718" s="164"/>
      <c r="O718" s="164"/>
      <c r="P718" s="164"/>
      <c r="Q718" s="164"/>
      <c r="R718" s="164"/>
      <c r="S718" s="164"/>
      <c r="T718" s="164"/>
    </row>
    <row r="719">
      <c r="A719" s="162"/>
      <c r="B719" s="138" t="str">
        <f t="shared" si="1"/>
        <v/>
      </c>
      <c r="C719" s="161"/>
      <c r="D719" s="162"/>
      <c r="E719" s="162"/>
      <c r="F719" s="162"/>
      <c r="G719" s="164"/>
      <c r="H719" s="164"/>
      <c r="I719" s="164"/>
      <c r="J719" s="164"/>
      <c r="K719" s="164"/>
      <c r="L719" s="164"/>
      <c r="M719" s="164"/>
      <c r="N719" s="164"/>
      <c r="O719" s="164"/>
      <c r="P719" s="164"/>
      <c r="Q719" s="164"/>
      <c r="R719" s="164"/>
      <c r="S719" s="164"/>
      <c r="T719" s="164"/>
    </row>
    <row r="720">
      <c r="A720" s="162"/>
      <c r="B720" s="138" t="str">
        <f t="shared" si="1"/>
        <v/>
      </c>
      <c r="C720" s="161"/>
      <c r="D720" s="162"/>
      <c r="E720" s="162"/>
      <c r="F720" s="162"/>
      <c r="G720" s="164"/>
      <c r="H720" s="164"/>
      <c r="I720" s="164"/>
      <c r="J720" s="164"/>
      <c r="K720" s="164"/>
      <c r="L720" s="164"/>
      <c r="M720" s="164"/>
      <c r="N720" s="164"/>
      <c r="O720" s="164"/>
      <c r="P720" s="164"/>
      <c r="Q720" s="164"/>
      <c r="R720" s="164"/>
      <c r="S720" s="164"/>
      <c r="T720" s="164"/>
    </row>
    <row r="721">
      <c r="A721" s="162"/>
      <c r="B721" s="138" t="str">
        <f t="shared" si="1"/>
        <v/>
      </c>
      <c r="C721" s="161"/>
      <c r="D721" s="162"/>
      <c r="E721" s="162"/>
      <c r="F721" s="162"/>
      <c r="G721" s="164"/>
      <c r="H721" s="164"/>
      <c r="I721" s="164"/>
      <c r="J721" s="164"/>
      <c r="K721" s="164"/>
      <c r="L721" s="164"/>
      <c r="M721" s="164"/>
      <c r="N721" s="164"/>
      <c r="O721" s="164"/>
      <c r="P721" s="164"/>
      <c r="Q721" s="164"/>
      <c r="R721" s="164"/>
      <c r="S721" s="164"/>
      <c r="T721" s="164"/>
    </row>
    <row r="722">
      <c r="A722" s="162"/>
      <c r="B722" s="138" t="str">
        <f t="shared" si="1"/>
        <v/>
      </c>
      <c r="C722" s="161"/>
      <c r="D722" s="162"/>
      <c r="E722" s="162"/>
      <c r="F722" s="162"/>
      <c r="G722" s="164"/>
      <c r="H722" s="164"/>
      <c r="I722" s="164"/>
      <c r="J722" s="164"/>
      <c r="K722" s="164"/>
      <c r="L722" s="164"/>
      <c r="M722" s="164"/>
      <c r="N722" s="164"/>
      <c r="O722" s="164"/>
      <c r="P722" s="164"/>
      <c r="Q722" s="164"/>
      <c r="R722" s="164"/>
      <c r="S722" s="164"/>
      <c r="T722" s="164"/>
    </row>
    <row r="723">
      <c r="A723" s="162"/>
      <c r="B723" s="138" t="str">
        <f t="shared" si="1"/>
        <v/>
      </c>
      <c r="C723" s="161"/>
      <c r="D723" s="162"/>
      <c r="E723" s="162"/>
      <c r="F723" s="162"/>
      <c r="G723" s="164"/>
      <c r="H723" s="164"/>
      <c r="I723" s="164"/>
      <c r="J723" s="164"/>
      <c r="K723" s="164"/>
      <c r="L723" s="164"/>
      <c r="M723" s="164"/>
      <c r="N723" s="164"/>
      <c r="O723" s="164"/>
      <c r="P723" s="164"/>
      <c r="Q723" s="164"/>
      <c r="R723" s="164"/>
      <c r="S723" s="164"/>
      <c r="T723" s="164"/>
    </row>
    <row r="724">
      <c r="A724" s="162"/>
      <c r="B724" s="138" t="str">
        <f t="shared" si="1"/>
        <v/>
      </c>
      <c r="C724" s="161"/>
      <c r="D724" s="162"/>
      <c r="E724" s="162"/>
      <c r="F724" s="162"/>
      <c r="G724" s="164"/>
      <c r="H724" s="164"/>
      <c r="I724" s="164"/>
      <c r="J724" s="164"/>
      <c r="K724" s="164"/>
      <c r="L724" s="164"/>
      <c r="M724" s="164"/>
      <c r="N724" s="164"/>
      <c r="O724" s="164"/>
      <c r="P724" s="164"/>
      <c r="Q724" s="164"/>
      <c r="R724" s="164"/>
      <c r="S724" s="164"/>
      <c r="T724" s="164"/>
    </row>
    <row r="725">
      <c r="A725" s="162"/>
      <c r="B725" s="138" t="str">
        <f t="shared" si="1"/>
        <v/>
      </c>
      <c r="C725" s="161"/>
      <c r="D725" s="162"/>
      <c r="E725" s="162"/>
      <c r="F725" s="162"/>
      <c r="G725" s="164"/>
      <c r="H725" s="164"/>
      <c r="I725" s="164"/>
      <c r="J725" s="164"/>
      <c r="K725" s="164"/>
      <c r="L725" s="164"/>
      <c r="M725" s="164"/>
      <c r="N725" s="164"/>
      <c r="O725" s="164"/>
      <c r="P725" s="164"/>
      <c r="Q725" s="164"/>
      <c r="R725" s="164"/>
      <c r="S725" s="164"/>
      <c r="T725" s="164"/>
    </row>
    <row r="726">
      <c r="A726" s="162"/>
      <c r="B726" s="138" t="str">
        <f t="shared" si="1"/>
        <v/>
      </c>
      <c r="C726" s="161"/>
      <c r="D726" s="162"/>
      <c r="E726" s="162"/>
      <c r="F726" s="162"/>
      <c r="G726" s="164"/>
      <c r="H726" s="164"/>
      <c r="I726" s="164"/>
      <c r="J726" s="164"/>
      <c r="K726" s="164"/>
      <c r="L726" s="164"/>
      <c r="M726" s="164"/>
      <c r="N726" s="164"/>
      <c r="O726" s="164"/>
      <c r="P726" s="164"/>
      <c r="Q726" s="164"/>
      <c r="R726" s="164"/>
      <c r="S726" s="164"/>
      <c r="T726" s="164"/>
    </row>
    <row r="727">
      <c r="A727" s="162"/>
      <c r="B727" s="138" t="str">
        <f t="shared" si="1"/>
        <v/>
      </c>
      <c r="C727" s="161"/>
      <c r="D727" s="162"/>
      <c r="E727" s="162"/>
      <c r="F727" s="162"/>
      <c r="G727" s="164"/>
      <c r="H727" s="164"/>
      <c r="I727" s="164"/>
      <c r="J727" s="164"/>
      <c r="K727" s="164"/>
      <c r="L727" s="164"/>
      <c r="M727" s="164"/>
      <c r="N727" s="164"/>
      <c r="O727" s="164"/>
      <c r="P727" s="164"/>
      <c r="Q727" s="164"/>
      <c r="R727" s="164"/>
      <c r="S727" s="164"/>
      <c r="T727" s="164"/>
    </row>
    <row r="728">
      <c r="A728" s="162"/>
      <c r="B728" s="138" t="str">
        <f t="shared" si="1"/>
        <v/>
      </c>
      <c r="C728" s="161"/>
      <c r="D728" s="162"/>
      <c r="E728" s="162"/>
      <c r="F728" s="162"/>
      <c r="G728" s="164"/>
      <c r="H728" s="164"/>
      <c r="I728" s="164"/>
      <c r="J728" s="164"/>
      <c r="K728" s="164"/>
      <c r="L728" s="164"/>
      <c r="M728" s="164"/>
      <c r="N728" s="164"/>
      <c r="O728" s="164"/>
      <c r="P728" s="164"/>
      <c r="Q728" s="164"/>
      <c r="R728" s="164"/>
      <c r="S728" s="164"/>
      <c r="T728" s="164"/>
    </row>
    <row r="729">
      <c r="A729" s="162"/>
      <c r="B729" s="138" t="str">
        <f t="shared" si="1"/>
        <v/>
      </c>
      <c r="C729" s="161"/>
      <c r="D729" s="162"/>
      <c r="E729" s="162"/>
      <c r="F729" s="162"/>
      <c r="G729" s="164"/>
      <c r="H729" s="164"/>
      <c r="I729" s="164"/>
      <c r="J729" s="164"/>
      <c r="K729" s="164"/>
      <c r="L729" s="164"/>
      <c r="M729" s="164"/>
      <c r="N729" s="164"/>
      <c r="O729" s="164"/>
      <c r="P729" s="164"/>
      <c r="Q729" s="164"/>
      <c r="R729" s="164"/>
      <c r="S729" s="164"/>
      <c r="T729" s="164"/>
    </row>
    <row r="730">
      <c r="A730" s="162"/>
      <c r="B730" s="138" t="str">
        <f t="shared" si="1"/>
        <v/>
      </c>
      <c r="C730" s="161"/>
      <c r="D730" s="162"/>
      <c r="E730" s="162"/>
      <c r="F730" s="162"/>
      <c r="G730" s="164"/>
      <c r="H730" s="164"/>
      <c r="I730" s="164"/>
      <c r="J730" s="164"/>
      <c r="K730" s="164"/>
      <c r="L730" s="164"/>
      <c r="M730" s="164"/>
      <c r="N730" s="164"/>
      <c r="O730" s="164"/>
      <c r="P730" s="164"/>
      <c r="Q730" s="164"/>
      <c r="R730" s="164"/>
      <c r="S730" s="164"/>
      <c r="T730" s="164"/>
    </row>
    <row r="731">
      <c r="A731" s="162"/>
      <c r="B731" s="138" t="str">
        <f t="shared" si="1"/>
        <v/>
      </c>
      <c r="C731" s="161"/>
      <c r="D731" s="162"/>
      <c r="E731" s="162"/>
      <c r="F731" s="162"/>
      <c r="G731" s="164"/>
      <c r="H731" s="164"/>
      <c r="I731" s="164"/>
      <c r="J731" s="164"/>
      <c r="K731" s="164"/>
      <c r="L731" s="164"/>
      <c r="M731" s="164"/>
      <c r="N731" s="164"/>
      <c r="O731" s="164"/>
      <c r="P731" s="164"/>
      <c r="Q731" s="164"/>
      <c r="R731" s="164"/>
      <c r="S731" s="164"/>
      <c r="T731" s="164"/>
    </row>
    <row r="732">
      <c r="A732" s="162"/>
      <c r="B732" s="138" t="str">
        <f t="shared" si="1"/>
        <v/>
      </c>
      <c r="C732" s="161"/>
      <c r="D732" s="162"/>
      <c r="E732" s="162"/>
      <c r="F732" s="162"/>
      <c r="G732" s="164"/>
      <c r="H732" s="164"/>
      <c r="I732" s="164"/>
      <c r="J732" s="164"/>
      <c r="K732" s="164"/>
      <c r="L732" s="164"/>
      <c r="M732" s="164"/>
      <c r="N732" s="164"/>
      <c r="O732" s="164"/>
      <c r="P732" s="164"/>
      <c r="Q732" s="164"/>
      <c r="R732" s="164"/>
      <c r="S732" s="164"/>
      <c r="T732" s="164"/>
    </row>
    <row r="733">
      <c r="A733" s="162"/>
      <c r="B733" s="138" t="str">
        <f t="shared" si="1"/>
        <v/>
      </c>
      <c r="C733" s="161"/>
      <c r="D733" s="162"/>
      <c r="E733" s="162"/>
      <c r="F733" s="162"/>
      <c r="G733" s="164"/>
      <c r="H733" s="164"/>
      <c r="I733" s="164"/>
      <c r="J733" s="164"/>
      <c r="K733" s="164"/>
      <c r="L733" s="164"/>
      <c r="M733" s="164"/>
      <c r="N733" s="164"/>
      <c r="O733" s="164"/>
      <c r="P733" s="164"/>
      <c r="Q733" s="164"/>
      <c r="R733" s="164"/>
      <c r="S733" s="164"/>
      <c r="T733" s="164"/>
    </row>
    <row r="734">
      <c r="A734" s="162"/>
      <c r="B734" s="138" t="str">
        <f t="shared" si="1"/>
        <v/>
      </c>
      <c r="C734" s="161"/>
      <c r="D734" s="162"/>
      <c r="E734" s="162"/>
      <c r="F734" s="162"/>
      <c r="G734" s="164"/>
      <c r="H734" s="164"/>
      <c r="I734" s="164"/>
      <c r="J734" s="164"/>
      <c r="K734" s="164"/>
      <c r="L734" s="164"/>
      <c r="M734" s="164"/>
      <c r="N734" s="164"/>
      <c r="O734" s="164"/>
      <c r="P734" s="164"/>
      <c r="Q734" s="164"/>
      <c r="R734" s="164"/>
      <c r="S734" s="164"/>
      <c r="T734" s="164"/>
    </row>
    <row r="735">
      <c r="A735" s="162"/>
      <c r="B735" s="138" t="str">
        <f t="shared" si="1"/>
        <v/>
      </c>
      <c r="C735" s="161"/>
      <c r="D735" s="162"/>
      <c r="E735" s="162"/>
      <c r="F735" s="162"/>
      <c r="G735" s="164"/>
      <c r="H735" s="164"/>
      <c r="I735" s="164"/>
      <c r="J735" s="164"/>
      <c r="K735" s="164"/>
      <c r="L735" s="164"/>
      <c r="M735" s="164"/>
      <c r="N735" s="164"/>
      <c r="O735" s="164"/>
      <c r="P735" s="164"/>
      <c r="Q735" s="164"/>
      <c r="R735" s="164"/>
      <c r="S735" s="164"/>
      <c r="T735" s="164"/>
    </row>
    <row r="736">
      <c r="A736" s="162"/>
      <c r="B736" s="138" t="str">
        <f t="shared" si="1"/>
        <v/>
      </c>
      <c r="C736" s="161"/>
      <c r="D736" s="162"/>
      <c r="E736" s="162"/>
      <c r="F736" s="162"/>
      <c r="G736" s="164"/>
      <c r="H736" s="164"/>
      <c r="I736" s="164"/>
      <c r="J736" s="164"/>
      <c r="K736" s="164"/>
      <c r="L736" s="164"/>
      <c r="M736" s="164"/>
      <c r="N736" s="164"/>
      <c r="O736" s="164"/>
      <c r="P736" s="164"/>
      <c r="Q736" s="164"/>
      <c r="R736" s="164"/>
      <c r="S736" s="164"/>
      <c r="T736" s="164"/>
    </row>
    <row r="737">
      <c r="A737" s="162"/>
      <c r="B737" s="138" t="str">
        <f t="shared" si="1"/>
        <v/>
      </c>
      <c r="C737" s="161"/>
      <c r="D737" s="162"/>
      <c r="E737" s="162"/>
      <c r="F737" s="162"/>
      <c r="G737" s="164"/>
      <c r="H737" s="164"/>
      <c r="I737" s="164"/>
      <c r="J737" s="164"/>
      <c r="K737" s="164"/>
      <c r="L737" s="164"/>
      <c r="M737" s="164"/>
      <c r="N737" s="164"/>
      <c r="O737" s="164"/>
      <c r="P737" s="164"/>
      <c r="Q737" s="164"/>
      <c r="R737" s="164"/>
      <c r="S737" s="164"/>
      <c r="T737" s="164"/>
    </row>
    <row r="738">
      <c r="A738" s="162"/>
      <c r="B738" s="138" t="str">
        <f t="shared" si="1"/>
        <v/>
      </c>
      <c r="C738" s="161"/>
      <c r="D738" s="162"/>
      <c r="E738" s="162"/>
      <c r="F738" s="162"/>
      <c r="G738" s="164"/>
      <c r="H738" s="164"/>
      <c r="I738" s="164"/>
      <c r="J738" s="164"/>
      <c r="K738" s="164"/>
      <c r="L738" s="164"/>
      <c r="M738" s="164"/>
      <c r="N738" s="164"/>
      <c r="O738" s="164"/>
      <c r="P738" s="164"/>
      <c r="Q738" s="164"/>
      <c r="R738" s="164"/>
      <c r="S738" s="164"/>
      <c r="T738" s="164"/>
    </row>
    <row r="739">
      <c r="A739" s="162"/>
      <c r="B739" s="138" t="str">
        <f t="shared" si="1"/>
        <v/>
      </c>
      <c r="C739" s="161"/>
      <c r="D739" s="162"/>
      <c r="E739" s="162"/>
      <c r="F739" s="162"/>
      <c r="G739" s="164"/>
      <c r="H739" s="164"/>
      <c r="I739" s="164"/>
      <c r="J739" s="164"/>
      <c r="K739" s="164"/>
      <c r="L739" s="164"/>
      <c r="M739" s="164"/>
      <c r="N739" s="164"/>
      <c r="O739" s="164"/>
      <c r="P739" s="164"/>
      <c r="Q739" s="164"/>
      <c r="R739" s="164"/>
      <c r="S739" s="164"/>
      <c r="T739" s="164"/>
    </row>
    <row r="740">
      <c r="A740" s="162"/>
      <c r="B740" s="138" t="str">
        <f t="shared" si="1"/>
        <v/>
      </c>
      <c r="C740" s="161"/>
      <c r="D740" s="162"/>
      <c r="E740" s="162"/>
      <c r="F740" s="162"/>
      <c r="G740" s="164"/>
      <c r="H740" s="164"/>
      <c r="I740" s="164"/>
      <c r="J740" s="164"/>
      <c r="K740" s="164"/>
      <c r="L740" s="164"/>
      <c r="M740" s="164"/>
      <c r="N740" s="164"/>
      <c r="O740" s="164"/>
      <c r="P740" s="164"/>
      <c r="Q740" s="164"/>
      <c r="R740" s="164"/>
      <c r="S740" s="164"/>
      <c r="T740" s="164"/>
    </row>
    <row r="741">
      <c r="A741" s="162"/>
      <c r="B741" s="138" t="str">
        <f t="shared" si="1"/>
        <v/>
      </c>
      <c r="C741" s="161"/>
      <c r="D741" s="162"/>
      <c r="E741" s="162"/>
      <c r="F741" s="162"/>
      <c r="G741" s="164"/>
      <c r="H741" s="164"/>
      <c r="I741" s="164"/>
      <c r="J741" s="164"/>
      <c r="K741" s="164"/>
      <c r="L741" s="164"/>
      <c r="M741" s="164"/>
      <c r="N741" s="164"/>
      <c r="O741" s="164"/>
      <c r="P741" s="164"/>
      <c r="Q741" s="164"/>
      <c r="R741" s="164"/>
      <c r="S741" s="164"/>
      <c r="T741" s="164"/>
    </row>
    <row r="742">
      <c r="A742" s="162"/>
      <c r="B742" s="138" t="str">
        <f t="shared" si="1"/>
        <v/>
      </c>
      <c r="C742" s="161"/>
      <c r="D742" s="162"/>
      <c r="E742" s="162"/>
      <c r="F742" s="162"/>
      <c r="G742" s="164"/>
      <c r="H742" s="164"/>
      <c r="I742" s="164"/>
      <c r="J742" s="164"/>
      <c r="K742" s="164"/>
      <c r="L742" s="164"/>
      <c r="M742" s="164"/>
      <c r="N742" s="164"/>
      <c r="O742" s="164"/>
      <c r="P742" s="164"/>
      <c r="Q742" s="164"/>
      <c r="R742" s="164"/>
      <c r="S742" s="164"/>
      <c r="T742" s="164"/>
    </row>
    <row r="743">
      <c r="A743" s="162"/>
      <c r="B743" s="138" t="str">
        <f t="shared" si="1"/>
        <v/>
      </c>
      <c r="C743" s="161"/>
      <c r="D743" s="162"/>
      <c r="E743" s="162"/>
      <c r="F743" s="162"/>
      <c r="G743" s="164"/>
      <c r="H743" s="164"/>
      <c r="I743" s="164"/>
      <c r="J743" s="164"/>
      <c r="K743" s="164"/>
      <c r="L743" s="164"/>
      <c r="M743" s="164"/>
      <c r="N743" s="164"/>
      <c r="O743" s="164"/>
      <c r="P743" s="164"/>
      <c r="Q743" s="164"/>
      <c r="R743" s="164"/>
      <c r="S743" s="164"/>
      <c r="T743" s="164"/>
    </row>
    <row r="744">
      <c r="A744" s="162"/>
      <c r="B744" s="138" t="str">
        <f t="shared" si="1"/>
        <v/>
      </c>
      <c r="C744" s="161"/>
      <c r="D744" s="162"/>
      <c r="E744" s="162"/>
      <c r="F744" s="162"/>
      <c r="G744" s="164"/>
      <c r="H744" s="164"/>
      <c r="I744" s="164"/>
      <c r="J744" s="164"/>
      <c r="K744" s="164"/>
      <c r="L744" s="164"/>
      <c r="M744" s="164"/>
      <c r="N744" s="164"/>
      <c r="O744" s="164"/>
      <c r="P744" s="164"/>
      <c r="Q744" s="164"/>
      <c r="R744" s="164"/>
      <c r="S744" s="164"/>
      <c r="T744" s="164"/>
    </row>
    <row r="745">
      <c r="A745" s="162"/>
      <c r="B745" s="138" t="str">
        <f t="shared" si="1"/>
        <v/>
      </c>
      <c r="C745" s="161"/>
      <c r="D745" s="162"/>
      <c r="E745" s="162"/>
      <c r="F745" s="162"/>
      <c r="G745" s="164"/>
      <c r="H745" s="164"/>
      <c r="I745" s="164"/>
      <c r="J745" s="164"/>
      <c r="K745" s="164"/>
      <c r="L745" s="164"/>
      <c r="M745" s="164"/>
      <c r="N745" s="164"/>
      <c r="O745" s="164"/>
      <c r="P745" s="164"/>
      <c r="Q745" s="164"/>
      <c r="R745" s="164"/>
      <c r="S745" s="164"/>
      <c r="T745" s="164"/>
    </row>
    <row r="746">
      <c r="A746" s="162"/>
      <c r="B746" s="138" t="str">
        <f t="shared" si="1"/>
        <v/>
      </c>
      <c r="C746" s="161"/>
      <c r="D746" s="162"/>
      <c r="E746" s="162"/>
      <c r="F746" s="162"/>
      <c r="G746" s="164"/>
      <c r="H746" s="164"/>
      <c r="I746" s="164"/>
      <c r="J746" s="164"/>
      <c r="K746" s="164"/>
      <c r="L746" s="164"/>
      <c r="M746" s="164"/>
      <c r="N746" s="164"/>
      <c r="O746" s="164"/>
      <c r="P746" s="164"/>
      <c r="Q746" s="164"/>
      <c r="R746" s="164"/>
      <c r="S746" s="164"/>
      <c r="T746" s="164"/>
    </row>
    <row r="747">
      <c r="A747" s="162"/>
      <c r="B747" s="138" t="str">
        <f t="shared" si="1"/>
        <v/>
      </c>
      <c r="C747" s="161"/>
      <c r="D747" s="162"/>
      <c r="E747" s="162"/>
      <c r="F747" s="162"/>
      <c r="G747" s="164"/>
      <c r="H747" s="164"/>
      <c r="I747" s="164"/>
      <c r="J747" s="164"/>
      <c r="K747" s="164"/>
      <c r="L747" s="164"/>
      <c r="M747" s="164"/>
      <c r="N747" s="164"/>
      <c r="O747" s="164"/>
      <c r="P747" s="164"/>
      <c r="Q747" s="164"/>
      <c r="R747" s="164"/>
      <c r="S747" s="164"/>
      <c r="T747" s="164"/>
    </row>
    <row r="748">
      <c r="A748" s="162"/>
      <c r="B748" s="138" t="str">
        <f t="shared" si="1"/>
        <v/>
      </c>
      <c r="C748" s="161"/>
      <c r="D748" s="162"/>
      <c r="E748" s="162"/>
      <c r="F748" s="162"/>
      <c r="G748" s="164"/>
      <c r="H748" s="164"/>
      <c r="I748" s="164"/>
      <c r="J748" s="164"/>
      <c r="K748" s="164"/>
      <c r="L748" s="164"/>
      <c r="M748" s="164"/>
      <c r="N748" s="164"/>
      <c r="O748" s="164"/>
      <c r="P748" s="164"/>
      <c r="Q748" s="164"/>
      <c r="R748" s="164"/>
      <c r="S748" s="164"/>
      <c r="T748" s="164"/>
    </row>
    <row r="749">
      <c r="A749" s="162"/>
      <c r="B749" s="138" t="str">
        <f t="shared" si="1"/>
        <v/>
      </c>
      <c r="C749" s="161"/>
      <c r="D749" s="162"/>
      <c r="E749" s="162"/>
      <c r="F749" s="162"/>
      <c r="G749" s="164"/>
      <c r="H749" s="164"/>
      <c r="I749" s="164"/>
      <c r="J749" s="164"/>
      <c r="K749" s="164"/>
      <c r="L749" s="164"/>
      <c r="M749" s="164"/>
      <c r="N749" s="164"/>
      <c r="O749" s="164"/>
      <c r="P749" s="164"/>
      <c r="Q749" s="164"/>
      <c r="R749" s="164"/>
      <c r="S749" s="164"/>
      <c r="T749" s="164"/>
    </row>
    <row r="750">
      <c r="A750" s="162"/>
      <c r="B750" s="138" t="str">
        <f t="shared" si="1"/>
        <v/>
      </c>
      <c r="C750" s="161"/>
      <c r="D750" s="162"/>
      <c r="E750" s="162"/>
      <c r="F750" s="162"/>
      <c r="G750" s="164"/>
      <c r="H750" s="164"/>
      <c r="I750" s="164"/>
      <c r="J750" s="164"/>
      <c r="K750" s="164"/>
      <c r="L750" s="164"/>
      <c r="M750" s="164"/>
      <c r="N750" s="164"/>
      <c r="O750" s="164"/>
      <c r="P750" s="164"/>
      <c r="Q750" s="164"/>
      <c r="R750" s="164"/>
      <c r="S750" s="164"/>
      <c r="T750" s="164"/>
    </row>
    <row r="751">
      <c r="A751" s="162"/>
      <c r="B751" s="138" t="str">
        <f t="shared" si="1"/>
        <v/>
      </c>
      <c r="C751" s="161"/>
      <c r="D751" s="162"/>
      <c r="E751" s="162"/>
      <c r="F751" s="162"/>
      <c r="G751" s="164"/>
      <c r="H751" s="164"/>
      <c r="I751" s="164"/>
      <c r="J751" s="164"/>
      <c r="K751" s="164"/>
      <c r="L751" s="164"/>
      <c r="M751" s="164"/>
      <c r="N751" s="164"/>
      <c r="O751" s="164"/>
      <c r="P751" s="164"/>
      <c r="Q751" s="164"/>
      <c r="R751" s="164"/>
      <c r="S751" s="164"/>
      <c r="T751" s="164"/>
    </row>
    <row r="752">
      <c r="A752" s="162"/>
      <c r="B752" s="138" t="str">
        <f t="shared" si="1"/>
        <v/>
      </c>
      <c r="C752" s="161"/>
      <c r="D752" s="162"/>
      <c r="E752" s="162"/>
      <c r="F752" s="162"/>
      <c r="G752" s="164"/>
      <c r="H752" s="164"/>
      <c r="I752" s="164"/>
      <c r="J752" s="164"/>
      <c r="K752" s="164"/>
      <c r="L752" s="164"/>
      <c r="M752" s="164"/>
      <c r="N752" s="164"/>
      <c r="O752" s="164"/>
      <c r="P752" s="164"/>
      <c r="Q752" s="164"/>
      <c r="R752" s="164"/>
      <c r="S752" s="164"/>
      <c r="T752" s="164"/>
    </row>
    <row r="753">
      <c r="A753" s="162"/>
      <c r="B753" s="138" t="str">
        <f t="shared" si="1"/>
        <v/>
      </c>
      <c r="C753" s="161"/>
      <c r="D753" s="162"/>
      <c r="E753" s="162"/>
      <c r="F753" s="162"/>
      <c r="G753" s="164"/>
      <c r="H753" s="164"/>
      <c r="I753" s="164"/>
      <c r="J753" s="164"/>
      <c r="K753" s="164"/>
      <c r="L753" s="164"/>
      <c r="M753" s="164"/>
      <c r="N753" s="164"/>
      <c r="O753" s="164"/>
      <c r="P753" s="164"/>
      <c r="Q753" s="164"/>
      <c r="R753" s="164"/>
      <c r="S753" s="164"/>
      <c r="T753" s="164"/>
    </row>
    <row r="754">
      <c r="A754" s="162"/>
      <c r="B754" s="138" t="str">
        <f t="shared" si="1"/>
        <v/>
      </c>
      <c r="C754" s="161"/>
      <c r="D754" s="162"/>
      <c r="E754" s="162"/>
      <c r="F754" s="162"/>
      <c r="G754" s="164"/>
      <c r="H754" s="164"/>
      <c r="I754" s="164"/>
      <c r="J754" s="164"/>
      <c r="K754" s="164"/>
      <c r="L754" s="164"/>
      <c r="M754" s="164"/>
      <c r="N754" s="164"/>
      <c r="O754" s="164"/>
      <c r="P754" s="164"/>
      <c r="Q754" s="164"/>
      <c r="R754" s="164"/>
      <c r="S754" s="164"/>
      <c r="T754" s="164"/>
    </row>
    <row r="755">
      <c r="A755" s="162"/>
      <c r="B755" s="138" t="str">
        <f t="shared" si="1"/>
        <v/>
      </c>
      <c r="C755" s="161"/>
      <c r="D755" s="162"/>
      <c r="E755" s="162"/>
      <c r="F755" s="162"/>
      <c r="G755" s="164"/>
      <c r="H755" s="164"/>
      <c r="I755" s="164"/>
      <c r="J755" s="164"/>
      <c r="K755" s="164"/>
      <c r="L755" s="164"/>
      <c r="M755" s="164"/>
      <c r="N755" s="164"/>
      <c r="O755" s="164"/>
      <c r="P755" s="164"/>
      <c r="Q755" s="164"/>
      <c r="R755" s="164"/>
      <c r="S755" s="164"/>
      <c r="T755" s="164"/>
    </row>
    <row r="756">
      <c r="A756" s="162"/>
      <c r="B756" s="138" t="str">
        <f t="shared" si="1"/>
        <v/>
      </c>
      <c r="C756" s="161"/>
      <c r="D756" s="162"/>
      <c r="E756" s="162"/>
      <c r="F756" s="162"/>
      <c r="G756" s="164"/>
      <c r="H756" s="164"/>
      <c r="I756" s="164"/>
      <c r="J756" s="164"/>
      <c r="K756" s="164"/>
      <c r="L756" s="164"/>
      <c r="M756" s="164"/>
      <c r="N756" s="164"/>
      <c r="O756" s="164"/>
      <c r="P756" s="164"/>
      <c r="Q756" s="164"/>
      <c r="R756" s="164"/>
      <c r="S756" s="164"/>
      <c r="T756" s="164"/>
    </row>
    <row r="757">
      <c r="A757" s="162"/>
      <c r="B757" s="138" t="str">
        <f t="shared" si="1"/>
        <v/>
      </c>
      <c r="C757" s="161"/>
      <c r="D757" s="162"/>
      <c r="E757" s="162"/>
      <c r="F757" s="162"/>
      <c r="G757" s="164"/>
      <c r="H757" s="164"/>
      <c r="I757" s="164"/>
      <c r="J757" s="164"/>
      <c r="K757" s="164"/>
      <c r="L757" s="164"/>
      <c r="M757" s="164"/>
      <c r="N757" s="164"/>
      <c r="O757" s="164"/>
      <c r="P757" s="164"/>
      <c r="Q757" s="164"/>
      <c r="R757" s="164"/>
      <c r="S757" s="164"/>
      <c r="T757" s="164"/>
    </row>
    <row r="758">
      <c r="A758" s="162"/>
      <c r="B758" s="138" t="str">
        <f t="shared" si="1"/>
        <v/>
      </c>
      <c r="C758" s="161"/>
      <c r="D758" s="162"/>
      <c r="E758" s="162"/>
      <c r="F758" s="162"/>
      <c r="G758" s="164"/>
      <c r="H758" s="164"/>
      <c r="I758" s="164"/>
      <c r="J758" s="164"/>
      <c r="K758" s="164"/>
      <c r="L758" s="164"/>
      <c r="M758" s="164"/>
      <c r="N758" s="164"/>
      <c r="O758" s="164"/>
      <c r="P758" s="164"/>
      <c r="Q758" s="164"/>
      <c r="R758" s="164"/>
      <c r="S758" s="164"/>
      <c r="T758" s="164"/>
    </row>
    <row r="759">
      <c r="A759" s="162"/>
      <c r="B759" s="138" t="str">
        <f t="shared" si="1"/>
        <v/>
      </c>
      <c r="C759" s="161"/>
      <c r="D759" s="162"/>
      <c r="E759" s="162"/>
      <c r="F759" s="162"/>
      <c r="G759" s="164"/>
      <c r="H759" s="164"/>
      <c r="I759" s="164"/>
      <c r="J759" s="164"/>
      <c r="K759" s="164"/>
      <c r="L759" s="164"/>
      <c r="M759" s="164"/>
      <c r="N759" s="164"/>
      <c r="O759" s="164"/>
      <c r="P759" s="164"/>
      <c r="Q759" s="164"/>
      <c r="R759" s="164"/>
      <c r="S759" s="164"/>
      <c r="T759" s="164"/>
    </row>
    <row r="760">
      <c r="A760" s="162"/>
      <c r="B760" s="138" t="str">
        <f t="shared" si="1"/>
        <v/>
      </c>
      <c r="C760" s="161"/>
      <c r="D760" s="162"/>
      <c r="E760" s="162"/>
      <c r="F760" s="162"/>
      <c r="G760" s="164"/>
      <c r="H760" s="164"/>
      <c r="I760" s="164"/>
      <c r="J760" s="164"/>
      <c r="K760" s="164"/>
      <c r="L760" s="164"/>
      <c r="M760" s="164"/>
      <c r="N760" s="164"/>
      <c r="O760" s="164"/>
      <c r="P760" s="164"/>
      <c r="Q760" s="164"/>
      <c r="R760" s="164"/>
      <c r="S760" s="164"/>
      <c r="T760" s="164"/>
    </row>
    <row r="761">
      <c r="A761" s="162"/>
      <c r="B761" s="138" t="str">
        <f t="shared" si="1"/>
        <v/>
      </c>
      <c r="C761" s="161"/>
      <c r="D761" s="162"/>
      <c r="E761" s="162"/>
      <c r="F761" s="162"/>
      <c r="G761" s="164"/>
      <c r="H761" s="164"/>
      <c r="I761" s="164"/>
      <c r="J761" s="164"/>
      <c r="K761" s="164"/>
      <c r="L761" s="164"/>
      <c r="M761" s="164"/>
      <c r="N761" s="164"/>
      <c r="O761" s="164"/>
      <c r="P761" s="164"/>
      <c r="Q761" s="164"/>
      <c r="R761" s="164"/>
      <c r="S761" s="164"/>
      <c r="T761" s="164"/>
    </row>
    <row r="762">
      <c r="A762" s="162"/>
      <c r="B762" s="138" t="str">
        <f t="shared" si="1"/>
        <v/>
      </c>
      <c r="C762" s="161"/>
      <c r="D762" s="162"/>
      <c r="E762" s="162"/>
      <c r="F762" s="162"/>
      <c r="G762" s="164"/>
      <c r="H762" s="164"/>
      <c r="I762" s="164"/>
      <c r="J762" s="164"/>
      <c r="K762" s="164"/>
      <c r="L762" s="164"/>
      <c r="M762" s="164"/>
      <c r="N762" s="164"/>
      <c r="O762" s="164"/>
      <c r="P762" s="164"/>
      <c r="Q762" s="164"/>
      <c r="R762" s="164"/>
      <c r="S762" s="164"/>
      <c r="T762" s="164"/>
    </row>
    <row r="763">
      <c r="A763" s="162"/>
      <c r="B763" s="138" t="str">
        <f t="shared" si="1"/>
        <v/>
      </c>
      <c r="C763" s="161"/>
      <c r="D763" s="162"/>
      <c r="E763" s="162"/>
      <c r="F763" s="162"/>
      <c r="G763" s="164"/>
      <c r="H763" s="164"/>
      <c r="I763" s="164"/>
      <c r="J763" s="164"/>
      <c r="K763" s="164"/>
      <c r="L763" s="164"/>
      <c r="M763" s="164"/>
      <c r="N763" s="164"/>
      <c r="O763" s="164"/>
      <c r="P763" s="164"/>
      <c r="Q763" s="164"/>
      <c r="R763" s="164"/>
      <c r="S763" s="164"/>
      <c r="T763" s="164"/>
    </row>
    <row r="764">
      <c r="A764" s="162"/>
      <c r="B764" s="138" t="str">
        <f t="shared" si="1"/>
        <v/>
      </c>
      <c r="C764" s="161"/>
      <c r="D764" s="162"/>
      <c r="E764" s="162"/>
      <c r="F764" s="162"/>
      <c r="G764" s="164"/>
      <c r="H764" s="164"/>
      <c r="I764" s="164"/>
      <c r="J764" s="164"/>
      <c r="K764" s="164"/>
      <c r="L764" s="164"/>
      <c r="M764" s="164"/>
      <c r="N764" s="164"/>
      <c r="O764" s="164"/>
      <c r="P764" s="164"/>
      <c r="Q764" s="164"/>
      <c r="R764" s="164"/>
      <c r="S764" s="164"/>
      <c r="T764" s="164"/>
    </row>
    <row r="765">
      <c r="A765" s="162"/>
      <c r="B765" s="138" t="str">
        <f t="shared" si="1"/>
        <v/>
      </c>
      <c r="C765" s="161"/>
      <c r="D765" s="162"/>
      <c r="E765" s="162"/>
      <c r="F765" s="162"/>
      <c r="G765" s="164"/>
      <c r="H765" s="164"/>
      <c r="I765" s="164"/>
      <c r="J765" s="164"/>
      <c r="K765" s="164"/>
      <c r="L765" s="164"/>
      <c r="M765" s="164"/>
      <c r="N765" s="164"/>
      <c r="O765" s="164"/>
      <c r="P765" s="164"/>
      <c r="Q765" s="164"/>
      <c r="R765" s="164"/>
      <c r="S765" s="164"/>
      <c r="T765" s="164"/>
    </row>
    <row r="766">
      <c r="A766" s="162"/>
      <c r="B766" s="138" t="str">
        <f t="shared" si="1"/>
        <v/>
      </c>
      <c r="C766" s="161"/>
      <c r="D766" s="162"/>
      <c r="E766" s="162"/>
      <c r="F766" s="162"/>
      <c r="G766" s="164"/>
      <c r="H766" s="164"/>
      <c r="I766" s="164"/>
      <c r="J766" s="164"/>
      <c r="K766" s="164"/>
      <c r="L766" s="164"/>
      <c r="M766" s="164"/>
      <c r="N766" s="164"/>
      <c r="O766" s="164"/>
      <c r="P766" s="164"/>
      <c r="Q766" s="164"/>
      <c r="R766" s="164"/>
      <c r="S766" s="164"/>
      <c r="T766" s="164"/>
    </row>
    <row r="767">
      <c r="A767" s="162"/>
      <c r="B767" s="138" t="str">
        <f t="shared" si="1"/>
        <v/>
      </c>
      <c r="C767" s="161"/>
      <c r="D767" s="162"/>
      <c r="E767" s="162"/>
      <c r="F767" s="162"/>
      <c r="G767" s="164"/>
      <c r="H767" s="164"/>
      <c r="I767" s="164"/>
      <c r="J767" s="164"/>
      <c r="K767" s="164"/>
      <c r="L767" s="164"/>
      <c r="M767" s="164"/>
      <c r="N767" s="164"/>
      <c r="O767" s="164"/>
      <c r="P767" s="164"/>
      <c r="Q767" s="164"/>
      <c r="R767" s="164"/>
      <c r="S767" s="164"/>
      <c r="T767" s="164"/>
    </row>
    <row r="768">
      <c r="A768" s="162"/>
      <c r="B768" s="138" t="str">
        <f t="shared" si="1"/>
        <v/>
      </c>
      <c r="C768" s="161"/>
      <c r="D768" s="162"/>
      <c r="E768" s="162"/>
      <c r="F768" s="162"/>
      <c r="G768" s="164"/>
      <c r="H768" s="164"/>
      <c r="I768" s="164"/>
      <c r="J768" s="164"/>
      <c r="K768" s="164"/>
      <c r="L768" s="164"/>
      <c r="M768" s="164"/>
      <c r="N768" s="164"/>
      <c r="O768" s="164"/>
      <c r="P768" s="164"/>
      <c r="Q768" s="164"/>
      <c r="R768" s="164"/>
      <c r="S768" s="164"/>
      <c r="T768" s="164"/>
    </row>
    <row r="769">
      <c r="A769" s="162"/>
      <c r="B769" s="138" t="str">
        <f t="shared" si="1"/>
        <v/>
      </c>
      <c r="C769" s="161"/>
      <c r="D769" s="162"/>
      <c r="E769" s="162"/>
      <c r="F769" s="162"/>
      <c r="G769" s="164"/>
      <c r="H769" s="164"/>
      <c r="I769" s="164"/>
      <c r="J769" s="164"/>
      <c r="K769" s="164"/>
      <c r="L769" s="164"/>
      <c r="M769" s="164"/>
      <c r="N769" s="164"/>
      <c r="O769" s="164"/>
      <c r="P769" s="164"/>
      <c r="Q769" s="164"/>
      <c r="R769" s="164"/>
      <c r="S769" s="164"/>
      <c r="T769" s="164"/>
    </row>
    <row r="770">
      <c r="A770" s="162"/>
      <c r="B770" s="138" t="str">
        <f t="shared" si="1"/>
        <v/>
      </c>
      <c r="C770" s="161"/>
      <c r="D770" s="162"/>
      <c r="E770" s="162"/>
      <c r="F770" s="162"/>
      <c r="G770" s="164"/>
      <c r="H770" s="164"/>
      <c r="I770" s="164"/>
      <c r="J770" s="164"/>
      <c r="K770" s="164"/>
      <c r="L770" s="164"/>
      <c r="M770" s="164"/>
      <c r="N770" s="164"/>
      <c r="O770" s="164"/>
      <c r="P770" s="164"/>
      <c r="Q770" s="164"/>
      <c r="R770" s="164"/>
      <c r="S770" s="164"/>
      <c r="T770" s="164"/>
    </row>
    <row r="771">
      <c r="A771" s="162"/>
      <c r="B771" s="138" t="str">
        <f t="shared" si="1"/>
        <v/>
      </c>
      <c r="C771" s="161"/>
      <c r="D771" s="162"/>
      <c r="E771" s="162"/>
      <c r="F771" s="162"/>
      <c r="G771" s="164"/>
      <c r="H771" s="164"/>
      <c r="I771" s="164"/>
      <c r="J771" s="164"/>
      <c r="K771" s="164"/>
      <c r="L771" s="164"/>
      <c r="M771" s="164"/>
      <c r="N771" s="164"/>
      <c r="O771" s="164"/>
      <c r="P771" s="164"/>
      <c r="Q771" s="164"/>
      <c r="R771" s="164"/>
      <c r="S771" s="164"/>
      <c r="T771" s="164"/>
    </row>
    <row r="772">
      <c r="A772" s="162"/>
      <c r="B772" s="138" t="str">
        <f t="shared" si="1"/>
        <v/>
      </c>
      <c r="C772" s="161"/>
      <c r="D772" s="162"/>
      <c r="E772" s="162"/>
      <c r="F772" s="162"/>
      <c r="G772" s="164"/>
      <c r="H772" s="164"/>
      <c r="I772" s="164"/>
      <c r="J772" s="164"/>
      <c r="K772" s="164"/>
      <c r="L772" s="164"/>
      <c r="M772" s="164"/>
      <c r="N772" s="164"/>
      <c r="O772" s="164"/>
      <c r="P772" s="164"/>
      <c r="Q772" s="164"/>
      <c r="R772" s="164"/>
      <c r="S772" s="164"/>
      <c r="T772" s="164"/>
    </row>
    <row r="773">
      <c r="A773" s="162"/>
      <c r="B773" s="138" t="str">
        <f t="shared" si="1"/>
        <v/>
      </c>
      <c r="C773" s="161"/>
      <c r="D773" s="162"/>
      <c r="E773" s="162"/>
      <c r="F773" s="162"/>
      <c r="G773" s="164"/>
      <c r="H773" s="164"/>
      <c r="I773" s="164"/>
      <c r="J773" s="164"/>
      <c r="K773" s="164"/>
      <c r="L773" s="164"/>
      <c r="M773" s="164"/>
      <c r="N773" s="164"/>
      <c r="O773" s="164"/>
      <c r="P773" s="164"/>
      <c r="Q773" s="164"/>
      <c r="R773" s="164"/>
      <c r="S773" s="164"/>
      <c r="T773" s="164"/>
    </row>
    <row r="774">
      <c r="A774" s="162"/>
      <c r="B774" s="138" t="str">
        <f t="shared" si="1"/>
        <v/>
      </c>
      <c r="C774" s="161"/>
      <c r="D774" s="162"/>
      <c r="E774" s="162"/>
      <c r="F774" s="162"/>
      <c r="G774" s="164"/>
      <c r="H774" s="164"/>
      <c r="I774" s="164"/>
      <c r="J774" s="164"/>
      <c r="K774" s="164"/>
      <c r="L774" s="164"/>
      <c r="M774" s="164"/>
      <c r="N774" s="164"/>
      <c r="O774" s="164"/>
      <c r="P774" s="164"/>
      <c r="Q774" s="164"/>
      <c r="R774" s="164"/>
      <c r="S774" s="164"/>
      <c r="T774" s="164"/>
    </row>
    <row r="775">
      <c r="A775" s="162"/>
      <c r="B775" s="138" t="str">
        <f t="shared" si="1"/>
        <v/>
      </c>
      <c r="C775" s="161"/>
      <c r="D775" s="162"/>
      <c r="E775" s="162"/>
      <c r="F775" s="162"/>
      <c r="G775" s="164"/>
      <c r="H775" s="164"/>
      <c r="I775" s="164"/>
      <c r="J775" s="164"/>
      <c r="K775" s="164"/>
      <c r="L775" s="164"/>
      <c r="M775" s="164"/>
      <c r="N775" s="164"/>
      <c r="O775" s="164"/>
      <c r="P775" s="164"/>
      <c r="Q775" s="164"/>
      <c r="R775" s="164"/>
      <c r="S775" s="164"/>
      <c r="T775" s="164"/>
    </row>
    <row r="776">
      <c r="A776" s="162"/>
      <c r="B776" s="138" t="str">
        <f t="shared" si="1"/>
        <v/>
      </c>
      <c r="C776" s="161"/>
      <c r="D776" s="162"/>
      <c r="E776" s="162"/>
      <c r="F776" s="162"/>
      <c r="G776" s="164"/>
      <c r="H776" s="164"/>
      <c r="I776" s="164"/>
      <c r="J776" s="164"/>
      <c r="K776" s="164"/>
      <c r="L776" s="164"/>
      <c r="M776" s="164"/>
      <c r="N776" s="164"/>
      <c r="O776" s="164"/>
      <c r="P776" s="164"/>
      <c r="Q776" s="164"/>
      <c r="R776" s="164"/>
      <c r="S776" s="164"/>
      <c r="T776" s="164"/>
    </row>
    <row r="777">
      <c r="A777" s="162"/>
      <c r="B777" s="138" t="str">
        <f t="shared" si="1"/>
        <v/>
      </c>
      <c r="C777" s="161"/>
      <c r="D777" s="162"/>
      <c r="E777" s="162"/>
      <c r="F777" s="162"/>
      <c r="G777" s="164"/>
      <c r="H777" s="164"/>
      <c r="I777" s="164"/>
      <c r="J777" s="164"/>
      <c r="K777" s="164"/>
      <c r="L777" s="164"/>
      <c r="M777" s="164"/>
      <c r="N777" s="164"/>
      <c r="O777" s="164"/>
      <c r="P777" s="164"/>
      <c r="Q777" s="164"/>
      <c r="R777" s="164"/>
      <c r="S777" s="164"/>
      <c r="T777" s="164"/>
    </row>
    <row r="778">
      <c r="A778" s="162"/>
      <c r="B778" s="138" t="str">
        <f t="shared" si="1"/>
        <v/>
      </c>
      <c r="C778" s="161"/>
      <c r="D778" s="162"/>
      <c r="E778" s="162"/>
      <c r="F778" s="162"/>
      <c r="G778" s="164"/>
      <c r="H778" s="164"/>
      <c r="I778" s="164"/>
      <c r="J778" s="164"/>
      <c r="K778" s="164"/>
      <c r="L778" s="164"/>
      <c r="M778" s="164"/>
      <c r="N778" s="164"/>
      <c r="O778" s="164"/>
      <c r="P778" s="164"/>
      <c r="Q778" s="164"/>
      <c r="R778" s="164"/>
      <c r="S778" s="164"/>
      <c r="T778" s="164"/>
    </row>
    <row r="779">
      <c r="A779" s="162"/>
      <c r="B779" s="138" t="str">
        <f t="shared" si="1"/>
        <v/>
      </c>
      <c r="C779" s="161"/>
      <c r="D779" s="162"/>
      <c r="E779" s="162"/>
      <c r="F779" s="162"/>
      <c r="G779" s="164"/>
      <c r="H779" s="164"/>
      <c r="I779" s="164"/>
      <c r="J779" s="164"/>
      <c r="K779" s="164"/>
      <c r="L779" s="164"/>
      <c r="M779" s="164"/>
      <c r="N779" s="164"/>
      <c r="O779" s="164"/>
      <c r="P779" s="164"/>
      <c r="Q779" s="164"/>
      <c r="R779" s="164"/>
      <c r="S779" s="164"/>
      <c r="T779" s="164"/>
    </row>
    <row r="780">
      <c r="A780" s="162"/>
      <c r="B780" s="138" t="str">
        <f t="shared" si="1"/>
        <v/>
      </c>
      <c r="C780" s="161"/>
      <c r="D780" s="162"/>
      <c r="E780" s="162"/>
      <c r="F780" s="162"/>
      <c r="G780" s="164"/>
      <c r="H780" s="164"/>
      <c r="I780" s="164"/>
      <c r="J780" s="164"/>
      <c r="K780" s="164"/>
      <c r="L780" s="164"/>
      <c r="M780" s="164"/>
      <c r="N780" s="164"/>
      <c r="O780" s="164"/>
      <c r="P780" s="164"/>
      <c r="Q780" s="164"/>
      <c r="R780" s="164"/>
      <c r="S780" s="164"/>
      <c r="T780" s="164"/>
    </row>
    <row r="781">
      <c r="A781" s="162"/>
      <c r="B781" s="138" t="str">
        <f t="shared" si="1"/>
        <v/>
      </c>
      <c r="C781" s="161"/>
      <c r="D781" s="162"/>
      <c r="E781" s="162"/>
      <c r="F781" s="162"/>
      <c r="G781" s="164"/>
      <c r="H781" s="164"/>
      <c r="I781" s="164"/>
      <c r="J781" s="164"/>
      <c r="K781" s="164"/>
      <c r="L781" s="164"/>
      <c r="M781" s="164"/>
      <c r="N781" s="164"/>
      <c r="O781" s="164"/>
      <c r="P781" s="164"/>
      <c r="Q781" s="164"/>
      <c r="R781" s="164"/>
      <c r="S781" s="164"/>
      <c r="T781" s="164"/>
    </row>
    <row r="782">
      <c r="A782" s="162"/>
      <c r="B782" s="138" t="str">
        <f t="shared" si="1"/>
        <v/>
      </c>
      <c r="C782" s="161"/>
      <c r="D782" s="162"/>
      <c r="E782" s="162"/>
      <c r="F782" s="162"/>
      <c r="G782" s="164"/>
      <c r="H782" s="164"/>
      <c r="I782" s="164"/>
      <c r="J782" s="164"/>
      <c r="K782" s="164"/>
      <c r="L782" s="164"/>
      <c r="M782" s="164"/>
      <c r="N782" s="164"/>
      <c r="O782" s="164"/>
      <c r="P782" s="164"/>
      <c r="Q782" s="164"/>
      <c r="R782" s="164"/>
      <c r="S782" s="164"/>
      <c r="T782" s="164"/>
    </row>
    <row r="783">
      <c r="A783" s="162"/>
      <c r="B783" s="138" t="str">
        <f t="shared" si="1"/>
        <v/>
      </c>
      <c r="C783" s="161"/>
      <c r="D783" s="162"/>
      <c r="E783" s="162"/>
      <c r="F783" s="162"/>
      <c r="G783" s="164"/>
      <c r="H783" s="164"/>
      <c r="I783" s="164"/>
      <c r="J783" s="164"/>
      <c r="K783" s="164"/>
      <c r="L783" s="164"/>
      <c r="M783" s="164"/>
      <c r="N783" s="164"/>
      <c r="O783" s="164"/>
      <c r="P783" s="164"/>
      <c r="Q783" s="164"/>
      <c r="R783" s="164"/>
      <c r="S783" s="164"/>
      <c r="T783" s="164"/>
    </row>
    <row r="784">
      <c r="A784" s="162"/>
      <c r="B784" s="138" t="str">
        <f t="shared" si="1"/>
        <v/>
      </c>
      <c r="C784" s="161"/>
      <c r="D784" s="162"/>
      <c r="E784" s="162"/>
      <c r="F784" s="162"/>
      <c r="G784" s="164"/>
      <c r="H784" s="164"/>
      <c r="I784" s="164"/>
      <c r="J784" s="164"/>
      <c r="K784" s="164"/>
      <c r="L784" s="164"/>
      <c r="M784" s="164"/>
      <c r="N784" s="164"/>
      <c r="O784" s="164"/>
      <c r="P784" s="164"/>
      <c r="Q784" s="164"/>
      <c r="R784" s="164"/>
      <c r="S784" s="164"/>
      <c r="T784" s="164"/>
    </row>
    <row r="785">
      <c r="A785" s="162"/>
      <c r="B785" s="138" t="str">
        <f t="shared" si="1"/>
        <v/>
      </c>
      <c r="C785" s="161"/>
      <c r="D785" s="162"/>
      <c r="E785" s="162"/>
      <c r="F785" s="162"/>
      <c r="G785" s="164"/>
      <c r="H785" s="164"/>
      <c r="I785" s="164"/>
      <c r="J785" s="164"/>
      <c r="K785" s="164"/>
      <c r="L785" s="164"/>
      <c r="M785" s="164"/>
      <c r="N785" s="164"/>
      <c r="O785" s="164"/>
      <c r="P785" s="164"/>
      <c r="Q785" s="164"/>
      <c r="R785" s="164"/>
      <c r="S785" s="164"/>
      <c r="T785" s="164"/>
    </row>
    <row r="786">
      <c r="A786" s="162"/>
      <c r="B786" s="138" t="str">
        <f t="shared" si="1"/>
        <v/>
      </c>
      <c r="C786" s="161"/>
      <c r="D786" s="162"/>
      <c r="E786" s="162"/>
      <c r="F786" s="162"/>
      <c r="G786" s="164"/>
      <c r="H786" s="164"/>
      <c r="I786" s="164"/>
      <c r="J786" s="164"/>
      <c r="K786" s="164"/>
      <c r="L786" s="164"/>
      <c r="M786" s="164"/>
      <c r="N786" s="164"/>
      <c r="O786" s="164"/>
      <c r="P786" s="164"/>
      <c r="Q786" s="164"/>
      <c r="R786" s="164"/>
      <c r="S786" s="164"/>
      <c r="T786" s="164"/>
    </row>
    <row r="787">
      <c r="A787" s="162"/>
      <c r="B787" s="138" t="str">
        <f t="shared" si="1"/>
        <v/>
      </c>
      <c r="C787" s="161"/>
      <c r="D787" s="162"/>
      <c r="E787" s="162"/>
      <c r="F787" s="162"/>
      <c r="G787" s="164"/>
      <c r="H787" s="164"/>
      <c r="I787" s="164"/>
      <c r="J787" s="164"/>
      <c r="K787" s="164"/>
      <c r="L787" s="164"/>
      <c r="M787" s="164"/>
      <c r="N787" s="164"/>
      <c r="O787" s="164"/>
      <c r="P787" s="164"/>
      <c r="Q787" s="164"/>
      <c r="R787" s="164"/>
      <c r="S787" s="164"/>
      <c r="T787" s="164"/>
    </row>
    <row r="788">
      <c r="A788" s="162"/>
      <c r="B788" s="138" t="str">
        <f t="shared" si="1"/>
        <v/>
      </c>
      <c r="C788" s="161"/>
      <c r="D788" s="162"/>
      <c r="E788" s="162"/>
      <c r="F788" s="162"/>
      <c r="G788" s="164"/>
      <c r="H788" s="164"/>
      <c r="I788" s="164"/>
      <c r="J788" s="164"/>
      <c r="K788" s="164"/>
      <c r="L788" s="164"/>
      <c r="M788" s="164"/>
      <c r="N788" s="164"/>
      <c r="O788" s="164"/>
      <c r="P788" s="164"/>
      <c r="Q788" s="164"/>
      <c r="R788" s="164"/>
      <c r="S788" s="164"/>
      <c r="T788" s="164"/>
    </row>
    <row r="789">
      <c r="A789" s="162"/>
      <c r="B789" s="138" t="str">
        <f t="shared" si="1"/>
        <v/>
      </c>
      <c r="C789" s="161"/>
      <c r="D789" s="162"/>
      <c r="E789" s="162"/>
      <c r="F789" s="162"/>
      <c r="G789" s="164"/>
      <c r="H789" s="164"/>
      <c r="I789" s="164"/>
      <c r="J789" s="164"/>
      <c r="K789" s="164"/>
      <c r="L789" s="164"/>
      <c r="M789" s="164"/>
      <c r="N789" s="164"/>
      <c r="O789" s="164"/>
      <c r="P789" s="164"/>
      <c r="Q789" s="164"/>
      <c r="R789" s="164"/>
      <c r="S789" s="164"/>
      <c r="T789" s="164"/>
    </row>
    <row r="790">
      <c r="A790" s="162"/>
      <c r="B790" s="138" t="str">
        <f t="shared" si="1"/>
        <v/>
      </c>
      <c r="C790" s="161"/>
      <c r="D790" s="162"/>
      <c r="E790" s="162"/>
      <c r="F790" s="162"/>
      <c r="G790" s="164"/>
      <c r="H790" s="164"/>
      <c r="I790" s="164"/>
      <c r="J790" s="164"/>
      <c r="K790" s="164"/>
      <c r="L790" s="164"/>
      <c r="M790" s="164"/>
      <c r="N790" s="164"/>
      <c r="O790" s="164"/>
      <c r="P790" s="164"/>
      <c r="Q790" s="164"/>
      <c r="R790" s="164"/>
      <c r="S790" s="164"/>
      <c r="T790" s="164"/>
    </row>
    <row r="791">
      <c r="A791" s="162"/>
      <c r="B791" s="138" t="str">
        <f t="shared" si="1"/>
        <v/>
      </c>
      <c r="C791" s="161"/>
      <c r="D791" s="162"/>
      <c r="E791" s="162"/>
      <c r="F791" s="162"/>
      <c r="G791" s="164"/>
      <c r="H791" s="164"/>
      <c r="I791" s="164"/>
      <c r="J791" s="164"/>
      <c r="K791" s="164"/>
      <c r="L791" s="164"/>
      <c r="M791" s="164"/>
      <c r="N791" s="164"/>
      <c r="O791" s="164"/>
      <c r="P791" s="164"/>
      <c r="Q791" s="164"/>
      <c r="R791" s="164"/>
      <c r="S791" s="164"/>
      <c r="T791" s="164"/>
    </row>
    <row r="792">
      <c r="A792" s="162"/>
      <c r="B792" s="138" t="str">
        <f t="shared" si="1"/>
        <v/>
      </c>
      <c r="C792" s="161"/>
      <c r="D792" s="162"/>
      <c r="E792" s="162"/>
      <c r="F792" s="162"/>
      <c r="G792" s="164"/>
      <c r="H792" s="164"/>
      <c r="I792" s="164"/>
      <c r="J792" s="164"/>
      <c r="K792" s="164"/>
      <c r="L792" s="164"/>
      <c r="M792" s="164"/>
      <c r="N792" s="164"/>
      <c r="O792" s="164"/>
      <c r="P792" s="164"/>
      <c r="Q792" s="164"/>
      <c r="R792" s="164"/>
      <c r="S792" s="164"/>
      <c r="T792" s="164"/>
    </row>
    <row r="793">
      <c r="A793" s="162"/>
      <c r="B793" s="138" t="str">
        <f t="shared" si="1"/>
        <v/>
      </c>
      <c r="C793" s="161"/>
      <c r="D793" s="162"/>
      <c r="E793" s="162"/>
      <c r="F793" s="162"/>
      <c r="G793" s="164"/>
      <c r="H793" s="164"/>
      <c r="I793" s="164"/>
      <c r="J793" s="164"/>
      <c r="K793" s="164"/>
      <c r="L793" s="164"/>
      <c r="M793" s="164"/>
      <c r="N793" s="164"/>
      <c r="O793" s="164"/>
      <c r="P793" s="164"/>
      <c r="Q793" s="164"/>
      <c r="R793" s="164"/>
      <c r="S793" s="164"/>
      <c r="T793" s="164"/>
    </row>
    <row r="794">
      <c r="A794" s="162"/>
      <c r="B794" s="138" t="str">
        <f t="shared" si="1"/>
        <v/>
      </c>
      <c r="C794" s="161"/>
      <c r="D794" s="162"/>
      <c r="E794" s="162"/>
      <c r="F794" s="162"/>
      <c r="G794" s="164"/>
      <c r="H794" s="164"/>
      <c r="I794" s="164"/>
      <c r="J794" s="164"/>
      <c r="K794" s="164"/>
      <c r="L794" s="164"/>
      <c r="M794" s="164"/>
      <c r="N794" s="164"/>
      <c r="O794" s="164"/>
      <c r="P794" s="164"/>
      <c r="Q794" s="164"/>
      <c r="R794" s="164"/>
      <c r="S794" s="164"/>
      <c r="T794" s="164"/>
    </row>
    <row r="795">
      <c r="A795" s="162"/>
      <c r="B795" s="138" t="str">
        <f t="shared" si="1"/>
        <v/>
      </c>
      <c r="C795" s="161"/>
      <c r="D795" s="162"/>
      <c r="E795" s="162"/>
      <c r="F795" s="162"/>
      <c r="G795" s="164"/>
      <c r="H795" s="164"/>
      <c r="I795" s="164"/>
      <c r="J795" s="164"/>
      <c r="K795" s="164"/>
      <c r="L795" s="164"/>
      <c r="M795" s="164"/>
      <c r="N795" s="164"/>
      <c r="O795" s="164"/>
      <c r="P795" s="164"/>
      <c r="Q795" s="164"/>
      <c r="R795" s="164"/>
      <c r="S795" s="164"/>
      <c r="T795" s="164"/>
    </row>
    <row r="796">
      <c r="A796" s="162"/>
      <c r="B796" s="138" t="str">
        <f t="shared" si="1"/>
        <v/>
      </c>
      <c r="C796" s="161"/>
      <c r="D796" s="162"/>
      <c r="E796" s="162"/>
      <c r="F796" s="162"/>
      <c r="G796" s="164"/>
      <c r="H796" s="164"/>
      <c r="I796" s="164"/>
      <c r="J796" s="164"/>
      <c r="K796" s="164"/>
      <c r="L796" s="164"/>
      <c r="M796" s="164"/>
      <c r="N796" s="164"/>
      <c r="O796" s="164"/>
      <c r="P796" s="164"/>
      <c r="Q796" s="164"/>
      <c r="R796" s="164"/>
      <c r="S796" s="164"/>
      <c r="T796" s="164"/>
    </row>
    <row r="797">
      <c r="A797" s="162"/>
      <c r="B797" s="138" t="str">
        <f t="shared" si="1"/>
        <v/>
      </c>
      <c r="C797" s="161"/>
      <c r="D797" s="162"/>
      <c r="E797" s="162"/>
      <c r="F797" s="162"/>
      <c r="G797" s="164"/>
      <c r="H797" s="164"/>
      <c r="I797" s="164"/>
      <c r="J797" s="164"/>
      <c r="K797" s="164"/>
      <c r="L797" s="164"/>
      <c r="M797" s="164"/>
      <c r="N797" s="164"/>
      <c r="O797" s="164"/>
      <c r="P797" s="164"/>
      <c r="Q797" s="164"/>
      <c r="R797" s="164"/>
      <c r="S797" s="164"/>
      <c r="T797" s="164"/>
    </row>
    <row r="798">
      <c r="A798" s="162"/>
      <c r="B798" s="138" t="str">
        <f t="shared" si="1"/>
        <v/>
      </c>
      <c r="C798" s="161"/>
      <c r="D798" s="162"/>
      <c r="E798" s="162"/>
      <c r="F798" s="162"/>
      <c r="G798" s="164"/>
      <c r="H798" s="164"/>
      <c r="I798" s="164"/>
      <c r="J798" s="164"/>
      <c r="K798" s="164"/>
      <c r="L798" s="164"/>
      <c r="M798" s="164"/>
      <c r="N798" s="164"/>
      <c r="O798" s="164"/>
      <c r="P798" s="164"/>
      <c r="Q798" s="164"/>
      <c r="R798" s="164"/>
      <c r="S798" s="164"/>
      <c r="T798" s="164"/>
    </row>
    <row r="799">
      <c r="A799" s="162"/>
      <c r="B799" s="138" t="str">
        <f t="shared" si="1"/>
        <v/>
      </c>
      <c r="C799" s="161"/>
      <c r="D799" s="162"/>
      <c r="E799" s="162"/>
      <c r="F799" s="162"/>
      <c r="G799" s="164"/>
      <c r="H799" s="164"/>
      <c r="I799" s="164"/>
      <c r="J799" s="164"/>
      <c r="K799" s="164"/>
      <c r="L799" s="164"/>
      <c r="M799" s="164"/>
      <c r="N799" s="164"/>
      <c r="O799" s="164"/>
      <c r="P799" s="164"/>
      <c r="Q799" s="164"/>
      <c r="R799" s="164"/>
      <c r="S799" s="164"/>
      <c r="T799" s="164"/>
    </row>
    <row r="800">
      <c r="A800" s="162"/>
      <c r="B800" s="138" t="str">
        <f t="shared" si="1"/>
        <v/>
      </c>
      <c r="C800" s="161"/>
      <c r="D800" s="162"/>
      <c r="E800" s="162"/>
      <c r="F800" s="162"/>
      <c r="G800" s="164"/>
      <c r="H800" s="164"/>
      <c r="I800" s="164"/>
      <c r="J800" s="164"/>
      <c r="K800" s="164"/>
      <c r="L800" s="164"/>
      <c r="M800" s="164"/>
      <c r="N800" s="164"/>
      <c r="O800" s="164"/>
      <c r="P800" s="164"/>
      <c r="Q800" s="164"/>
      <c r="R800" s="164"/>
      <c r="S800" s="164"/>
      <c r="T800" s="164"/>
    </row>
    <row r="801">
      <c r="A801" s="162"/>
      <c r="B801" s="138" t="str">
        <f t="shared" si="1"/>
        <v/>
      </c>
      <c r="C801" s="161"/>
      <c r="D801" s="162"/>
      <c r="E801" s="162"/>
      <c r="F801" s="162"/>
      <c r="G801" s="164"/>
      <c r="H801" s="164"/>
      <c r="I801" s="164"/>
      <c r="J801" s="164"/>
      <c r="K801" s="164"/>
      <c r="L801" s="164"/>
      <c r="M801" s="164"/>
      <c r="N801" s="164"/>
      <c r="O801" s="164"/>
      <c r="P801" s="164"/>
      <c r="Q801" s="164"/>
      <c r="R801" s="164"/>
      <c r="S801" s="164"/>
      <c r="T801" s="164"/>
    </row>
    <row r="802">
      <c r="A802" s="162"/>
      <c r="B802" s="138" t="str">
        <f t="shared" si="1"/>
        <v/>
      </c>
      <c r="C802" s="161"/>
      <c r="D802" s="162"/>
      <c r="E802" s="162"/>
      <c r="F802" s="162"/>
      <c r="G802" s="164"/>
      <c r="H802" s="164"/>
      <c r="I802" s="164"/>
      <c r="J802" s="164"/>
      <c r="K802" s="164"/>
      <c r="L802" s="164"/>
      <c r="M802" s="164"/>
      <c r="N802" s="164"/>
      <c r="O802" s="164"/>
      <c r="P802" s="164"/>
      <c r="Q802" s="164"/>
      <c r="R802" s="164"/>
      <c r="S802" s="164"/>
      <c r="T802" s="164"/>
    </row>
    <row r="803">
      <c r="A803" s="162"/>
      <c r="B803" s="138" t="str">
        <f t="shared" si="1"/>
        <v/>
      </c>
      <c r="C803" s="161"/>
      <c r="D803" s="162"/>
      <c r="E803" s="162"/>
      <c r="F803" s="162"/>
      <c r="G803" s="164"/>
      <c r="H803" s="164"/>
      <c r="I803" s="164"/>
      <c r="J803" s="164"/>
      <c r="K803" s="164"/>
      <c r="L803" s="164"/>
      <c r="M803" s="164"/>
      <c r="N803" s="164"/>
      <c r="O803" s="164"/>
      <c r="P803" s="164"/>
      <c r="Q803" s="164"/>
      <c r="R803" s="164"/>
      <c r="S803" s="164"/>
      <c r="T803" s="164"/>
    </row>
    <row r="804">
      <c r="A804" s="162"/>
      <c r="B804" s="138" t="str">
        <f t="shared" si="1"/>
        <v/>
      </c>
      <c r="C804" s="161"/>
      <c r="D804" s="162"/>
      <c r="E804" s="162"/>
      <c r="F804" s="162"/>
      <c r="G804" s="164"/>
      <c r="H804" s="164"/>
      <c r="I804" s="164"/>
      <c r="J804" s="164"/>
      <c r="K804" s="164"/>
      <c r="L804" s="164"/>
      <c r="M804" s="164"/>
      <c r="N804" s="164"/>
      <c r="O804" s="164"/>
      <c r="P804" s="164"/>
      <c r="Q804" s="164"/>
      <c r="R804" s="164"/>
      <c r="S804" s="164"/>
      <c r="T804" s="164"/>
    </row>
    <row r="805">
      <c r="A805" s="162"/>
      <c r="B805" s="138" t="str">
        <f t="shared" si="1"/>
        <v/>
      </c>
      <c r="C805" s="161"/>
      <c r="D805" s="162"/>
      <c r="E805" s="162"/>
      <c r="F805" s="162"/>
      <c r="G805" s="164"/>
      <c r="H805" s="164"/>
      <c r="I805" s="164"/>
      <c r="J805" s="164"/>
      <c r="K805" s="164"/>
      <c r="L805" s="164"/>
      <c r="M805" s="164"/>
      <c r="N805" s="164"/>
      <c r="O805" s="164"/>
      <c r="P805" s="164"/>
      <c r="Q805" s="164"/>
      <c r="R805" s="164"/>
      <c r="S805" s="164"/>
      <c r="T805" s="164"/>
    </row>
    <row r="806">
      <c r="A806" s="162"/>
      <c r="B806" s="138" t="str">
        <f t="shared" si="1"/>
        <v/>
      </c>
      <c r="C806" s="161"/>
      <c r="D806" s="162"/>
      <c r="E806" s="162"/>
      <c r="F806" s="162"/>
      <c r="G806" s="164"/>
      <c r="H806" s="164"/>
      <c r="I806" s="164"/>
      <c r="J806" s="164"/>
      <c r="K806" s="164"/>
      <c r="L806" s="164"/>
      <c r="M806" s="164"/>
      <c r="N806" s="164"/>
      <c r="O806" s="164"/>
      <c r="P806" s="164"/>
      <c r="Q806" s="164"/>
      <c r="R806" s="164"/>
      <c r="S806" s="164"/>
      <c r="T806" s="164"/>
    </row>
    <row r="807">
      <c r="A807" s="162"/>
      <c r="B807" s="138" t="str">
        <f t="shared" si="1"/>
        <v/>
      </c>
      <c r="C807" s="161"/>
      <c r="D807" s="162"/>
      <c r="E807" s="162"/>
      <c r="F807" s="162"/>
      <c r="G807" s="164"/>
      <c r="H807" s="164"/>
      <c r="I807" s="164"/>
      <c r="J807" s="164"/>
      <c r="K807" s="164"/>
      <c r="L807" s="164"/>
      <c r="M807" s="164"/>
      <c r="N807" s="164"/>
      <c r="O807" s="164"/>
      <c r="P807" s="164"/>
      <c r="Q807" s="164"/>
      <c r="R807" s="164"/>
      <c r="S807" s="164"/>
      <c r="T807" s="164"/>
    </row>
    <row r="808">
      <c r="A808" s="162"/>
      <c r="B808" s="138" t="str">
        <f t="shared" si="1"/>
        <v/>
      </c>
      <c r="C808" s="161"/>
      <c r="D808" s="162"/>
      <c r="E808" s="162"/>
      <c r="F808" s="162"/>
      <c r="G808" s="164"/>
      <c r="H808" s="164"/>
      <c r="I808" s="164"/>
      <c r="J808" s="164"/>
      <c r="K808" s="164"/>
      <c r="L808" s="164"/>
      <c r="M808" s="164"/>
      <c r="N808" s="164"/>
      <c r="O808" s="164"/>
      <c r="P808" s="164"/>
      <c r="Q808" s="164"/>
      <c r="R808" s="164"/>
      <c r="S808" s="164"/>
      <c r="T808" s="164"/>
    </row>
    <row r="809">
      <c r="A809" s="162"/>
      <c r="B809" s="138" t="str">
        <f t="shared" si="1"/>
        <v/>
      </c>
      <c r="C809" s="161"/>
      <c r="D809" s="162"/>
      <c r="E809" s="162"/>
      <c r="F809" s="162"/>
      <c r="G809" s="164"/>
      <c r="H809" s="164"/>
      <c r="I809" s="164"/>
      <c r="J809" s="164"/>
      <c r="K809" s="164"/>
      <c r="L809" s="164"/>
      <c r="M809" s="164"/>
      <c r="N809" s="164"/>
      <c r="O809" s="164"/>
      <c r="P809" s="164"/>
      <c r="Q809" s="164"/>
      <c r="R809" s="164"/>
      <c r="S809" s="164"/>
      <c r="T809" s="164"/>
    </row>
    <row r="810">
      <c r="A810" s="162"/>
      <c r="B810" s="138" t="str">
        <f t="shared" si="1"/>
        <v/>
      </c>
      <c r="C810" s="161"/>
      <c r="D810" s="162"/>
      <c r="E810" s="162"/>
      <c r="F810" s="162"/>
      <c r="G810" s="164"/>
      <c r="H810" s="164"/>
      <c r="I810" s="164"/>
      <c r="J810" s="164"/>
      <c r="K810" s="164"/>
      <c r="L810" s="164"/>
      <c r="M810" s="164"/>
      <c r="N810" s="164"/>
      <c r="O810" s="164"/>
      <c r="P810" s="164"/>
      <c r="Q810" s="164"/>
      <c r="R810" s="164"/>
      <c r="S810" s="164"/>
      <c r="T810" s="164"/>
    </row>
    <row r="811">
      <c r="A811" s="162"/>
      <c r="B811" s="138" t="str">
        <f t="shared" si="1"/>
        <v/>
      </c>
      <c r="C811" s="161"/>
      <c r="D811" s="162"/>
      <c r="E811" s="162"/>
      <c r="F811" s="162"/>
      <c r="G811" s="164"/>
      <c r="H811" s="164"/>
      <c r="I811" s="164"/>
      <c r="J811" s="164"/>
      <c r="K811" s="164"/>
      <c r="L811" s="164"/>
      <c r="M811" s="164"/>
      <c r="N811" s="164"/>
      <c r="O811" s="164"/>
      <c r="P811" s="164"/>
      <c r="Q811" s="164"/>
      <c r="R811" s="164"/>
      <c r="S811" s="164"/>
      <c r="T811" s="164"/>
    </row>
    <row r="812">
      <c r="A812" s="162"/>
      <c r="B812" s="138" t="str">
        <f t="shared" si="1"/>
        <v/>
      </c>
      <c r="C812" s="161"/>
      <c r="D812" s="162"/>
      <c r="E812" s="162"/>
      <c r="F812" s="162"/>
      <c r="G812" s="164"/>
      <c r="H812" s="164"/>
      <c r="I812" s="164"/>
      <c r="J812" s="164"/>
      <c r="K812" s="164"/>
      <c r="L812" s="164"/>
      <c r="M812" s="164"/>
      <c r="N812" s="164"/>
      <c r="O812" s="164"/>
      <c r="P812" s="164"/>
      <c r="Q812" s="164"/>
      <c r="R812" s="164"/>
      <c r="S812" s="164"/>
      <c r="T812" s="164"/>
    </row>
    <row r="813">
      <c r="A813" s="162"/>
      <c r="B813" s="138" t="str">
        <f t="shared" si="1"/>
        <v/>
      </c>
      <c r="C813" s="161"/>
      <c r="D813" s="162"/>
      <c r="E813" s="162"/>
      <c r="F813" s="162"/>
      <c r="G813" s="164"/>
      <c r="H813" s="164"/>
      <c r="I813" s="164"/>
      <c r="J813" s="164"/>
      <c r="K813" s="164"/>
      <c r="L813" s="164"/>
      <c r="M813" s="164"/>
      <c r="N813" s="164"/>
      <c r="O813" s="164"/>
      <c r="P813" s="164"/>
      <c r="Q813" s="164"/>
      <c r="R813" s="164"/>
      <c r="S813" s="164"/>
      <c r="T813" s="164"/>
    </row>
    <row r="814">
      <c r="A814" s="162"/>
      <c r="B814" s="138" t="str">
        <f t="shared" si="1"/>
        <v/>
      </c>
      <c r="C814" s="161"/>
      <c r="D814" s="162"/>
      <c r="E814" s="162"/>
      <c r="F814" s="162"/>
      <c r="G814" s="164"/>
      <c r="H814" s="164"/>
      <c r="I814" s="164"/>
      <c r="J814" s="164"/>
      <c r="K814" s="164"/>
      <c r="L814" s="164"/>
      <c r="M814" s="164"/>
      <c r="N814" s="164"/>
      <c r="O814" s="164"/>
      <c r="P814" s="164"/>
      <c r="Q814" s="164"/>
      <c r="R814" s="164"/>
      <c r="S814" s="164"/>
      <c r="T814" s="164"/>
    </row>
    <row r="815">
      <c r="A815" s="162"/>
      <c r="B815" s="138" t="str">
        <f t="shared" si="1"/>
        <v/>
      </c>
      <c r="C815" s="161"/>
      <c r="D815" s="162"/>
      <c r="E815" s="162"/>
      <c r="F815" s="162"/>
      <c r="G815" s="164"/>
      <c r="H815" s="164"/>
      <c r="I815" s="164"/>
      <c r="J815" s="164"/>
      <c r="K815" s="164"/>
      <c r="L815" s="164"/>
      <c r="M815" s="164"/>
      <c r="N815" s="164"/>
      <c r="O815" s="164"/>
      <c r="P815" s="164"/>
      <c r="Q815" s="164"/>
      <c r="R815" s="164"/>
      <c r="S815" s="164"/>
      <c r="T815" s="164"/>
    </row>
    <row r="816">
      <c r="A816" s="162"/>
      <c r="B816" s="138" t="str">
        <f t="shared" si="1"/>
        <v/>
      </c>
      <c r="C816" s="161"/>
      <c r="D816" s="162"/>
      <c r="E816" s="162"/>
      <c r="F816" s="162"/>
      <c r="G816" s="164"/>
      <c r="H816" s="164"/>
      <c r="I816" s="164"/>
      <c r="J816" s="164"/>
      <c r="K816" s="164"/>
      <c r="L816" s="164"/>
      <c r="M816" s="164"/>
      <c r="N816" s="164"/>
      <c r="O816" s="164"/>
      <c r="P816" s="164"/>
      <c r="Q816" s="164"/>
      <c r="R816" s="164"/>
      <c r="S816" s="164"/>
      <c r="T816" s="164"/>
    </row>
    <row r="817">
      <c r="A817" s="162"/>
      <c r="B817" s="138" t="str">
        <f t="shared" si="1"/>
        <v/>
      </c>
      <c r="C817" s="161"/>
      <c r="D817" s="162"/>
      <c r="E817" s="162"/>
      <c r="F817" s="162"/>
      <c r="G817" s="164"/>
      <c r="H817" s="164"/>
      <c r="I817" s="164"/>
      <c r="J817" s="164"/>
      <c r="K817" s="164"/>
      <c r="L817" s="164"/>
      <c r="M817" s="164"/>
      <c r="N817" s="164"/>
      <c r="O817" s="164"/>
      <c r="P817" s="164"/>
      <c r="Q817" s="164"/>
      <c r="R817" s="164"/>
      <c r="S817" s="164"/>
      <c r="T817" s="164"/>
    </row>
    <row r="818">
      <c r="A818" s="162"/>
      <c r="B818" s="138" t="str">
        <f t="shared" si="1"/>
        <v/>
      </c>
      <c r="C818" s="161"/>
      <c r="D818" s="162"/>
      <c r="E818" s="162"/>
      <c r="F818" s="162"/>
      <c r="G818" s="164"/>
      <c r="H818" s="164"/>
      <c r="I818" s="164"/>
      <c r="J818" s="164"/>
      <c r="K818" s="164"/>
      <c r="L818" s="164"/>
      <c r="M818" s="164"/>
      <c r="N818" s="164"/>
      <c r="O818" s="164"/>
      <c r="P818" s="164"/>
      <c r="Q818" s="164"/>
      <c r="R818" s="164"/>
      <c r="S818" s="164"/>
      <c r="T818" s="164"/>
    </row>
    <row r="819">
      <c r="A819" s="162"/>
      <c r="B819" s="138" t="str">
        <f t="shared" si="1"/>
        <v/>
      </c>
      <c r="C819" s="161"/>
      <c r="D819" s="162"/>
      <c r="E819" s="162"/>
      <c r="F819" s="162"/>
      <c r="G819" s="164"/>
      <c r="H819" s="164"/>
      <c r="I819" s="164"/>
      <c r="J819" s="164"/>
      <c r="K819" s="164"/>
      <c r="L819" s="164"/>
      <c r="M819" s="164"/>
      <c r="N819" s="164"/>
      <c r="O819" s="164"/>
      <c r="P819" s="164"/>
      <c r="Q819" s="164"/>
      <c r="R819" s="164"/>
      <c r="S819" s="164"/>
      <c r="T819" s="164"/>
    </row>
    <row r="820">
      <c r="A820" s="162"/>
      <c r="B820" s="138" t="str">
        <f t="shared" si="1"/>
        <v/>
      </c>
      <c r="C820" s="161"/>
      <c r="D820" s="162"/>
      <c r="E820" s="162"/>
      <c r="F820" s="162"/>
      <c r="G820" s="164"/>
      <c r="H820" s="164"/>
      <c r="I820" s="164"/>
      <c r="J820" s="164"/>
      <c r="K820" s="164"/>
      <c r="L820" s="164"/>
      <c r="M820" s="164"/>
      <c r="N820" s="164"/>
      <c r="O820" s="164"/>
      <c r="P820" s="164"/>
      <c r="Q820" s="164"/>
      <c r="R820" s="164"/>
      <c r="S820" s="164"/>
      <c r="T820" s="164"/>
    </row>
    <row r="821">
      <c r="A821" s="162"/>
      <c r="B821" s="138" t="str">
        <f t="shared" si="1"/>
        <v/>
      </c>
      <c r="C821" s="161"/>
      <c r="D821" s="162"/>
      <c r="E821" s="162"/>
      <c r="F821" s="162"/>
      <c r="G821" s="164"/>
      <c r="H821" s="164"/>
      <c r="I821" s="164"/>
      <c r="J821" s="164"/>
      <c r="K821" s="164"/>
      <c r="L821" s="164"/>
      <c r="M821" s="164"/>
      <c r="N821" s="164"/>
      <c r="O821" s="164"/>
      <c r="P821" s="164"/>
      <c r="Q821" s="164"/>
      <c r="R821" s="164"/>
      <c r="S821" s="164"/>
      <c r="T821" s="164"/>
    </row>
    <row r="822">
      <c r="A822" s="162"/>
      <c r="B822" s="138" t="str">
        <f t="shared" si="1"/>
        <v/>
      </c>
      <c r="C822" s="161"/>
      <c r="D822" s="162"/>
      <c r="E822" s="162"/>
      <c r="F822" s="162"/>
      <c r="G822" s="164"/>
      <c r="H822" s="164"/>
      <c r="I822" s="164"/>
      <c r="J822" s="164"/>
      <c r="K822" s="164"/>
      <c r="L822" s="164"/>
      <c r="M822" s="164"/>
      <c r="N822" s="164"/>
      <c r="O822" s="164"/>
      <c r="P822" s="164"/>
      <c r="Q822" s="164"/>
      <c r="R822" s="164"/>
      <c r="S822" s="164"/>
      <c r="T822" s="164"/>
    </row>
    <row r="823">
      <c r="A823" s="162"/>
      <c r="B823" s="138" t="str">
        <f t="shared" si="1"/>
        <v/>
      </c>
      <c r="C823" s="161"/>
      <c r="D823" s="162"/>
      <c r="E823" s="162"/>
      <c r="F823" s="162"/>
      <c r="G823" s="164"/>
      <c r="H823" s="164"/>
      <c r="I823" s="164"/>
      <c r="J823" s="164"/>
      <c r="K823" s="164"/>
      <c r="L823" s="164"/>
      <c r="M823" s="164"/>
      <c r="N823" s="164"/>
      <c r="O823" s="164"/>
      <c r="P823" s="164"/>
      <c r="Q823" s="164"/>
      <c r="R823" s="164"/>
      <c r="S823" s="164"/>
      <c r="T823" s="164"/>
    </row>
    <row r="824">
      <c r="A824" s="162"/>
      <c r="B824" s="138" t="str">
        <f t="shared" si="1"/>
        <v/>
      </c>
      <c r="C824" s="161"/>
      <c r="D824" s="162"/>
      <c r="E824" s="162"/>
      <c r="F824" s="162"/>
      <c r="G824" s="164"/>
      <c r="H824" s="164"/>
      <c r="I824" s="164"/>
      <c r="J824" s="164"/>
      <c r="K824" s="164"/>
      <c r="L824" s="164"/>
      <c r="M824" s="164"/>
      <c r="N824" s="164"/>
      <c r="O824" s="164"/>
      <c r="P824" s="164"/>
      <c r="Q824" s="164"/>
      <c r="R824" s="164"/>
      <c r="S824" s="164"/>
      <c r="T824" s="164"/>
    </row>
    <row r="825">
      <c r="A825" s="162"/>
      <c r="B825" s="138" t="str">
        <f t="shared" si="1"/>
        <v/>
      </c>
      <c r="C825" s="161"/>
      <c r="D825" s="162"/>
      <c r="E825" s="162"/>
      <c r="F825" s="162"/>
      <c r="G825" s="164"/>
      <c r="H825" s="164"/>
      <c r="I825" s="164"/>
      <c r="J825" s="164"/>
      <c r="K825" s="164"/>
      <c r="L825" s="164"/>
      <c r="M825" s="164"/>
      <c r="N825" s="164"/>
      <c r="O825" s="164"/>
      <c r="P825" s="164"/>
      <c r="Q825" s="164"/>
      <c r="R825" s="164"/>
      <c r="S825" s="164"/>
      <c r="T825" s="164"/>
    </row>
    <row r="826">
      <c r="A826" s="162"/>
      <c r="B826" s="138" t="str">
        <f t="shared" si="1"/>
        <v/>
      </c>
      <c r="C826" s="161"/>
      <c r="D826" s="162"/>
      <c r="E826" s="162"/>
      <c r="F826" s="162"/>
      <c r="G826" s="164"/>
      <c r="H826" s="164"/>
      <c r="I826" s="164"/>
      <c r="J826" s="164"/>
      <c r="K826" s="164"/>
      <c r="L826" s="164"/>
      <c r="M826" s="164"/>
      <c r="N826" s="164"/>
      <c r="O826" s="164"/>
      <c r="P826" s="164"/>
      <c r="Q826" s="164"/>
      <c r="R826" s="164"/>
      <c r="S826" s="164"/>
      <c r="T826" s="164"/>
    </row>
    <row r="827">
      <c r="A827" s="162"/>
      <c r="B827" s="138" t="str">
        <f t="shared" si="1"/>
        <v/>
      </c>
      <c r="C827" s="161"/>
      <c r="D827" s="162"/>
      <c r="E827" s="162"/>
      <c r="F827" s="162"/>
      <c r="G827" s="164"/>
      <c r="H827" s="164"/>
      <c r="I827" s="164"/>
      <c r="J827" s="164"/>
      <c r="K827" s="164"/>
      <c r="L827" s="164"/>
      <c r="M827" s="164"/>
      <c r="N827" s="164"/>
      <c r="O827" s="164"/>
      <c r="P827" s="164"/>
      <c r="Q827" s="164"/>
      <c r="R827" s="164"/>
      <c r="S827" s="164"/>
      <c r="T827" s="164"/>
    </row>
    <row r="828">
      <c r="A828" s="162"/>
      <c r="B828" s="138" t="str">
        <f t="shared" si="1"/>
        <v/>
      </c>
      <c r="C828" s="161"/>
      <c r="D828" s="162"/>
      <c r="E828" s="162"/>
      <c r="F828" s="162"/>
      <c r="G828" s="164"/>
      <c r="H828" s="164"/>
      <c r="I828" s="164"/>
      <c r="J828" s="164"/>
      <c r="K828" s="164"/>
      <c r="L828" s="164"/>
      <c r="M828" s="164"/>
      <c r="N828" s="164"/>
      <c r="O828" s="164"/>
      <c r="P828" s="164"/>
      <c r="Q828" s="164"/>
      <c r="R828" s="164"/>
      <c r="S828" s="164"/>
      <c r="T828" s="164"/>
    </row>
    <row r="829">
      <c r="A829" s="162"/>
      <c r="B829" s="138" t="str">
        <f t="shared" si="1"/>
        <v/>
      </c>
      <c r="C829" s="161"/>
      <c r="D829" s="162"/>
      <c r="E829" s="162"/>
      <c r="F829" s="162"/>
      <c r="G829" s="164"/>
      <c r="H829" s="164"/>
      <c r="I829" s="164"/>
      <c r="J829" s="164"/>
      <c r="K829" s="164"/>
      <c r="L829" s="164"/>
      <c r="M829" s="164"/>
      <c r="N829" s="164"/>
      <c r="O829" s="164"/>
      <c r="P829" s="164"/>
      <c r="Q829" s="164"/>
      <c r="R829" s="164"/>
      <c r="S829" s="164"/>
      <c r="T829" s="164"/>
    </row>
    <row r="830">
      <c r="A830" s="162"/>
      <c r="B830" s="138" t="str">
        <f t="shared" si="1"/>
        <v/>
      </c>
      <c r="C830" s="161"/>
      <c r="D830" s="162"/>
      <c r="E830" s="162"/>
      <c r="F830" s="162"/>
      <c r="G830" s="164"/>
      <c r="H830" s="164"/>
      <c r="I830" s="164"/>
      <c r="J830" s="164"/>
      <c r="K830" s="164"/>
      <c r="L830" s="164"/>
      <c r="M830" s="164"/>
      <c r="N830" s="164"/>
      <c r="O830" s="164"/>
      <c r="P830" s="164"/>
      <c r="Q830" s="164"/>
      <c r="R830" s="164"/>
      <c r="S830" s="164"/>
      <c r="T830" s="164"/>
    </row>
    <row r="831">
      <c r="A831" s="162"/>
      <c r="B831" s="138" t="str">
        <f t="shared" si="1"/>
        <v/>
      </c>
      <c r="C831" s="161"/>
      <c r="D831" s="162"/>
      <c r="E831" s="162"/>
      <c r="F831" s="162"/>
      <c r="G831" s="164"/>
      <c r="H831" s="164"/>
      <c r="I831" s="164"/>
      <c r="J831" s="164"/>
      <c r="K831" s="164"/>
      <c r="L831" s="164"/>
      <c r="M831" s="164"/>
      <c r="N831" s="164"/>
      <c r="O831" s="164"/>
      <c r="P831" s="164"/>
      <c r="Q831" s="164"/>
      <c r="R831" s="164"/>
      <c r="S831" s="164"/>
      <c r="T831" s="164"/>
    </row>
    <row r="832">
      <c r="A832" s="162"/>
      <c r="B832" s="138" t="str">
        <f t="shared" si="1"/>
        <v/>
      </c>
      <c r="C832" s="161"/>
      <c r="D832" s="162"/>
      <c r="E832" s="162"/>
      <c r="F832" s="162"/>
      <c r="G832" s="164"/>
      <c r="H832" s="164"/>
      <c r="I832" s="164"/>
      <c r="J832" s="164"/>
      <c r="K832" s="164"/>
      <c r="L832" s="164"/>
      <c r="M832" s="164"/>
      <c r="N832" s="164"/>
      <c r="O832" s="164"/>
      <c r="P832" s="164"/>
      <c r="Q832" s="164"/>
      <c r="R832" s="164"/>
      <c r="S832" s="164"/>
      <c r="T832" s="164"/>
    </row>
    <row r="833">
      <c r="A833" s="162"/>
      <c r="B833" s="138" t="str">
        <f t="shared" si="1"/>
        <v/>
      </c>
      <c r="C833" s="161"/>
      <c r="D833" s="162"/>
      <c r="E833" s="162"/>
      <c r="F833" s="162"/>
      <c r="G833" s="164"/>
      <c r="H833" s="164"/>
      <c r="I833" s="164"/>
      <c r="J833" s="164"/>
      <c r="K833" s="164"/>
      <c r="L833" s="164"/>
      <c r="M833" s="164"/>
      <c r="N833" s="164"/>
      <c r="O833" s="164"/>
      <c r="P833" s="164"/>
      <c r="Q833" s="164"/>
      <c r="R833" s="164"/>
      <c r="S833" s="164"/>
      <c r="T833" s="164"/>
    </row>
    <row r="834">
      <c r="A834" s="162"/>
      <c r="B834" s="138" t="str">
        <f t="shared" si="1"/>
        <v/>
      </c>
      <c r="C834" s="161"/>
      <c r="D834" s="162"/>
      <c r="E834" s="162"/>
      <c r="F834" s="162"/>
      <c r="G834" s="164"/>
      <c r="H834" s="164"/>
      <c r="I834" s="164"/>
      <c r="J834" s="164"/>
      <c r="K834" s="164"/>
      <c r="L834" s="164"/>
      <c r="M834" s="164"/>
      <c r="N834" s="164"/>
      <c r="O834" s="164"/>
      <c r="P834" s="164"/>
      <c r="Q834" s="164"/>
      <c r="R834" s="164"/>
      <c r="S834" s="164"/>
      <c r="T834" s="164"/>
    </row>
    <row r="835">
      <c r="A835" s="162"/>
      <c r="B835" s="138" t="str">
        <f t="shared" si="1"/>
        <v/>
      </c>
      <c r="C835" s="161"/>
      <c r="D835" s="162"/>
      <c r="E835" s="162"/>
      <c r="F835" s="162"/>
      <c r="G835" s="164"/>
      <c r="H835" s="164"/>
      <c r="I835" s="164"/>
      <c r="J835" s="164"/>
      <c r="K835" s="164"/>
      <c r="L835" s="164"/>
      <c r="M835" s="164"/>
      <c r="N835" s="164"/>
      <c r="O835" s="164"/>
      <c r="P835" s="164"/>
      <c r="Q835" s="164"/>
      <c r="R835" s="164"/>
      <c r="S835" s="164"/>
      <c r="T835" s="164"/>
    </row>
    <row r="836">
      <c r="A836" s="162"/>
      <c r="B836" s="138" t="str">
        <f t="shared" si="1"/>
        <v/>
      </c>
      <c r="C836" s="161"/>
      <c r="D836" s="162"/>
      <c r="E836" s="162"/>
      <c r="F836" s="162"/>
      <c r="G836" s="164"/>
      <c r="H836" s="164"/>
      <c r="I836" s="164"/>
      <c r="J836" s="164"/>
      <c r="K836" s="164"/>
      <c r="L836" s="164"/>
      <c r="M836" s="164"/>
      <c r="N836" s="164"/>
      <c r="O836" s="164"/>
      <c r="P836" s="164"/>
      <c r="Q836" s="164"/>
      <c r="R836" s="164"/>
      <c r="S836" s="164"/>
      <c r="T836" s="164"/>
    </row>
    <row r="837">
      <c r="A837" s="162"/>
      <c r="B837" s="138" t="str">
        <f t="shared" si="1"/>
        <v/>
      </c>
      <c r="C837" s="161"/>
      <c r="D837" s="162"/>
      <c r="E837" s="162"/>
      <c r="F837" s="162"/>
      <c r="G837" s="164"/>
      <c r="H837" s="164"/>
      <c r="I837" s="164"/>
      <c r="J837" s="164"/>
      <c r="K837" s="164"/>
      <c r="L837" s="164"/>
      <c r="M837" s="164"/>
      <c r="N837" s="164"/>
      <c r="O837" s="164"/>
      <c r="P837" s="164"/>
      <c r="Q837" s="164"/>
      <c r="R837" s="164"/>
      <c r="S837" s="164"/>
      <c r="T837" s="164"/>
    </row>
    <row r="838">
      <c r="A838" s="162"/>
      <c r="B838" s="138" t="str">
        <f t="shared" si="1"/>
        <v/>
      </c>
      <c r="C838" s="161"/>
      <c r="D838" s="162"/>
      <c r="E838" s="162"/>
      <c r="F838" s="162"/>
      <c r="G838" s="164"/>
      <c r="H838" s="164"/>
      <c r="I838" s="164"/>
      <c r="J838" s="164"/>
      <c r="K838" s="164"/>
      <c r="L838" s="164"/>
      <c r="M838" s="164"/>
      <c r="N838" s="164"/>
      <c r="O838" s="164"/>
      <c r="P838" s="164"/>
      <c r="Q838" s="164"/>
      <c r="R838" s="164"/>
      <c r="S838" s="164"/>
      <c r="T838" s="164"/>
    </row>
    <row r="839">
      <c r="A839" s="162"/>
      <c r="B839" s="138" t="str">
        <f t="shared" si="1"/>
        <v/>
      </c>
      <c r="C839" s="161"/>
      <c r="D839" s="162"/>
      <c r="E839" s="162"/>
      <c r="F839" s="162"/>
      <c r="G839" s="164"/>
      <c r="H839" s="164"/>
      <c r="I839" s="164"/>
      <c r="J839" s="164"/>
      <c r="K839" s="164"/>
      <c r="L839" s="164"/>
      <c r="M839" s="164"/>
      <c r="N839" s="164"/>
      <c r="O839" s="164"/>
      <c r="P839" s="164"/>
      <c r="Q839" s="164"/>
      <c r="R839" s="164"/>
      <c r="S839" s="164"/>
      <c r="T839" s="164"/>
    </row>
    <row r="840">
      <c r="A840" s="162"/>
      <c r="B840" s="138" t="str">
        <f t="shared" si="1"/>
        <v/>
      </c>
      <c r="C840" s="161"/>
      <c r="D840" s="162"/>
      <c r="E840" s="162"/>
      <c r="F840" s="162"/>
      <c r="G840" s="164"/>
      <c r="H840" s="164"/>
      <c r="I840" s="164"/>
      <c r="J840" s="164"/>
      <c r="K840" s="164"/>
      <c r="L840" s="164"/>
      <c r="M840" s="164"/>
      <c r="N840" s="164"/>
      <c r="O840" s="164"/>
      <c r="P840" s="164"/>
      <c r="Q840" s="164"/>
      <c r="R840" s="164"/>
      <c r="S840" s="164"/>
      <c r="T840" s="164"/>
    </row>
    <row r="841">
      <c r="A841" s="162"/>
      <c r="B841" s="138" t="str">
        <f t="shared" si="1"/>
        <v/>
      </c>
      <c r="C841" s="161"/>
      <c r="D841" s="162"/>
      <c r="E841" s="162"/>
      <c r="F841" s="162"/>
      <c r="G841" s="164"/>
      <c r="H841" s="164"/>
      <c r="I841" s="164"/>
      <c r="J841" s="164"/>
      <c r="K841" s="164"/>
      <c r="L841" s="164"/>
      <c r="M841" s="164"/>
      <c r="N841" s="164"/>
      <c r="O841" s="164"/>
      <c r="P841" s="164"/>
      <c r="Q841" s="164"/>
      <c r="R841" s="164"/>
      <c r="S841" s="164"/>
      <c r="T841" s="164"/>
    </row>
    <row r="842">
      <c r="A842" s="162"/>
      <c r="B842" s="138" t="str">
        <f t="shared" si="1"/>
        <v/>
      </c>
      <c r="C842" s="161"/>
      <c r="D842" s="162"/>
      <c r="E842" s="162"/>
      <c r="F842" s="162"/>
      <c r="G842" s="164"/>
      <c r="H842" s="164"/>
      <c r="I842" s="164"/>
      <c r="J842" s="164"/>
      <c r="K842" s="164"/>
      <c r="L842" s="164"/>
      <c r="M842" s="164"/>
      <c r="N842" s="164"/>
      <c r="O842" s="164"/>
      <c r="P842" s="164"/>
      <c r="Q842" s="164"/>
      <c r="R842" s="164"/>
      <c r="S842" s="164"/>
      <c r="T842" s="164"/>
    </row>
    <row r="843">
      <c r="A843" s="162"/>
      <c r="B843" s="138" t="str">
        <f t="shared" si="1"/>
        <v/>
      </c>
      <c r="C843" s="161"/>
      <c r="D843" s="162"/>
      <c r="E843" s="162"/>
      <c r="F843" s="162"/>
      <c r="G843" s="164"/>
      <c r="H843" s="164"/>
      <c r="I843" s="164"/>
      <c r="J843" s="164"/>
      <c r="K843" s="164"/>
      <c r="L843" s="164"/>
      <c r="M843" s="164"/>
      <c r="N843" s="164"/>
      <c r="O843" s="164"/>
      <c r="P843" s="164"/>
      <c r="Q843" s="164"/>
      <c r="R843" s="164"/>
      <c r="S843" s="164"/>
      <c r="T843" s="164"/>
    </row>
    <row r="844">
      <c r="A844" s="162"/>
      <c r="B844" s="138" t="str">
        <f t="shared" si="1"/>
        <v/>
      </c>
      <c r="C844" s="161"/>
      <c r="D844" s="162"/>
      <c r="E844" s="162"/>
      <c r="F844" s="162"/>
      <c r="G844" s="164"/>
      <c r="H844" s="164"/>
      <c r="I844" s="164"/>
      <c r="J844" s="164"/>
      <c r="K844" s="164"/>
      <c r="L844" s="164"/>
      <c r="M844" s="164"/>
      <c r="N844" s="164"/>
      <c r="O844" s="164"/>
      <c r="P844" s="164"/>
      <c r="Q844" s="164"/>
      <c r="R844" s="164"/>
      <c r="S844" s="164"/>
      <c r="T844" s="164"/>
    </row>
    <row r="845">
      <c r="A845" s="162"/>
      <c r="B845" s="138" t="str">
        <f t="shared" si="1"/>
        <v/>
      </c>
      <c r="C845" s="161"/>
      <c r="D845" s="162"/>
      <c r="E845" s="162"/>
      <c r="F845" s="162"/>
      <c r="G845" s="164"/>
      <c r="H845" s="164"/>
      <c r="I845" s="164"/>
      <c r="J845" s="164"/>
      <c r="K845" s="164"/>
      <c r="L845" s="164"/>
      <c r="M845" s="164"/>
      <c r="N845" s="164"/>
      <c r="O845" s="164"/>
      <c r="P845" s="164"/>
      <c r="Q845" s="164"/>
      <c r="R845" s="164"/>
      <c r="S845" s="164"/>
      <c r="T845" s="164"/>
    </row>
    <row r="846">
      <c r="A846" s="162"/>
      <c r="B846" s="138" t="str">
        <f t="shared" si="1"/>
        <v/>
      </c>
      <c r="C846" s="161"/>
      <c r="D846" s="162"/>
      <c r="E846" s="162"/>
      <c r="F846" s="162"/>
      <c r="G846" s="164"/>
      <c r="H846" s="164"/>
      <c r="I846" s="164"/>
      <c r="J846" s="164"/>
      <c r="K846" s="164"/>
      <c r="L846" s="164"/>
      <c r="M846" s="164"/>
      <c r="N846" s="164"/>
      <c r="O846" s="164"/>
      <c r="P846" s="164"/>
      <c r="Q846" s="164"/>
      <c r="R846" s="164"/>
      <c r="S846" s="164"/>
      <c r="T846" s="164"/>
    </row>
    <row r="847">
      <c r="A847" s="162"/>
      <c r="B847" s="138" t="str">
        <f t="shared" si="1"/>
        <v/>
      </c>
      <c r="C847" s="161"/>
      <c r="D847" s="162"/>
      <c r="E847" s="162"/>
      <c r="F847" s="162"/>
      <c r="G847" s="164"/>
      <c r="H847" s="164"/>
      <c r="I847" s="164"/>
      <c r="J847" s="164"/>
      <c r="K847" s="164"/>
      <c r="L847" s="164"/>
      <c r="M847" s="164"/>
      <c r="N847" s="164"/>
      <c r="O847" s="164"/>
      <c r="P847" s="164"/>
      <c r="Q847" s="164"/>
      <c r="R847" s="164"/>
      <c r="S847" s="164"/>
      <c r="T847" s="164"/>
    </row>
    <row r="848">
      <c r="A848" s="162"/>
      <c r="B848" s="138" t="str">
        <f t="shared" si="1"/>
        <v/>
      </c>
      <c r="C848" s="161"/>
      <c r="D848" s="162"/>
      <c r="E848" s="162"/>
      <c r="F848" s="162"/>
      <c r="G848" s="164"/>
      <c r="H848" s="164"/>
      <c r="I848" s="164"/>
      <c r="J848" s="164"/>
      <c r="K848" s="164"/>
      <c r="L848" s="164"/>
      <c r="M848" s="164"/>
      <c r="N848" s="164"/>
      <c r="O848" s="164"/>
      <c r="P848" s="164"/>
      <c r="Q848" s="164"/>
      <c r="R848" s="164"/>
      <c r="S848" s="164"/>
      <c r="T848" s="164"/>
    </row>
    <row r="849">
      <c r="A849" s="162"/>
      <c r="B849" s="138" t="str">
        <f t="shared" si="1"/>
        <v/>
      </c>
      <c r="C849" s="161"/>
      <c r="D849" s="162"/>
      <c r="E849" s="162"/>
      <c r="F849" s="162"/>
      <c r="G849" s="164"/>
      <c r="H849" s="164"/>
      <c r="I849" s="164"/>
      <c r="J849" s="164"/>
      <c r="K849" s="164"/>
      <c r="L849" s="164"/>
      <c r="M849" s="164"/>
      <c r="N849" s="164"/>
      <c r="O849" s="164"/>
      <c r="P849" s="164"/>
      <c r="Q849" s="164"/>
      <c r="R849" s="164"/>
      <c r="S849" s="164"/>
      <c r="T849" s="164"/>
    </row>
    <row r="850">
      <c r="A850" s="162"/>
      <c r="B850" s="138" t="str">
        <f t="shared" si="1"/>
        <v/>
      </c>
      <c r="C850" s="161"/>
      <c r="D850" s="162"/>
      <c r="E850" s="162"/>
      <c r="F850" s="162"/>
      <c r="G850" s="164"/>
      <c r="H850" s="164"/>
      <c r="I850" s="164"/>
      <c r="J850" s="164"/>
      <c r="K850" s="164"/>
      <c r="L850" s="164"/>
      <c r="M850" s="164"/>
      <c r="N850" s="164"/>
      <c r="O850" s="164"/>
      <c r="P850" s="164"/>
      <c r="Q850" s="164"/>
      <c r="R850" s="164"/>
      <c r="S850" s="164"/>
      <c r="T850" s="164"/>
    </row>
    <row r="851">
      <c r="A851" s="162"/>
      <c r="B851" s="138" t="str">
        <f t="shared" si="1"/>
        <v/>
      </c>
      <c r="C851" s="161"/>
      <c r="D851" s="162"/>
      <c r="E851" s="162"/>
      <c r="F851" s="162"/>
      <c r="G851" s="164"/>
      <c r="H851" s="164"/>
      <c r="I851" s="164"/>
      <c r="J851" s="164"/>
      <c r="K851" s="164"/>
      <c r="L851" s="164"/>
      <c r="M851" s="164"/>
      <c r="N851" s="164"/>
      <c r="O851" s="164"/>
      <c r="P851" s="164"/>
      <c r="Q851" s="164"/>
      <c r="R851" s="164"/>
      <c r="S851" s="164"/>
      <c r="T851" s="164"/>
    </row>
    <row r="852">
      <c r="A852" s="162"/>
      <c r="B852" s="138" t="str">
        <f t="shared" si="1"/>
        <v/>
      </c>
      <c r="C852" s="161"/>
      <c r="D852" s="162"/>
      <c r="E852" s="162"/>
      <c r="F852" s="162"/>
      <c r="G852" s="164"/>
      <c r="H852" s="164"/>
      <c r="I852" s="164"/>
      <c r="J852" s="164"/>
      <c r="K852" s="164"/>
      <c r="L852" s="164"/>
      <c r="M852" s="164"/>
      <c r="N852" s="164"/>
      <c r="O852" s="164"/>
      <c r="P852" s="164"/>
      <c r="Q852" s="164"/>
      <c r="R852" s="164"/>
      <c r="S852" s="164"/>
      <c r="T852" s="164"/>
    </row>
    <row r="853">
      <c r="A853" s="162"/>
      <c r="B853" s="138" t="str">
        <f t="shared" si="1"/>
        <v/>
      </c>
      <c r="C853" s="161"/>
      <c r="D853" s="162"/>
      <c r="E853" s="162"/>
      <c r="F853" s="162"/>
      <c r="G853" s="164"/>
      <c r="H853" s="164"/>
      <c r="I853" s="164"/>
      <c r="J853" s="164"/>
      <c r="K853" s="164"/>
      <c r="L853" s="164"/>
      <c r="M853" s="164"/>
      <c r="N853" s="164"/>
      <c r="O853" s="164"/>
      <c r="P853" s="164"/>
      <c r="Q853" s="164"/>
      <c r="R853" s="164"/>
      <c r="S853" s="164"/>
      <c r="T853" s="164"/>
    </row>
    <row r="854">
      <c r="A854" s="162"/>
      <c r="B854" s="138" t="str">
        <f t="shared" si="1"/>
        <v/>
      </c>
      <c r="C854" s="161"/>
      <c r="D854" s="162"/>
      <c r="E854" s="162"/>
      <c r="F854" s="162"/>
      <c r="G854" s="164"/>
      <c r="H854" s="164"/>
      <c r="I854" s="164"/>
      <c r="J854" s="164"/>
      <c r="K854" s="164"/>
      <c r="L854" s="164"/>
      <c r="M854" s="164"/>
      <c r="N854" s="164"/>
      <c r="O854" s="164"/>
      <c r="P854" s="164"/>
      <c r="Q854" s="164"/>
      <c r="R854" s="164"/>
      <c r="S854" s="164"/>
      <c r="T854" s="164"/>
    </row>
    <row r="855">
      <c r="A855" s="162"/>
      <c r="B855" s="138" t="str">
        <f t="shared" si="1"/>
        <v/>
      </c>
      <c r="C855" s="161"/>
      <c r="D855" s="162"/>
      <c r="E855" s="162"/>
      <c r="F855" s="162"/>
      <c r="G855" s="164"/>
      <c r="H855" s="164"/>
      <c r="I855" s="164"/>
      <c r="J855" s="164"/>
      <c r="K855" s="164"/>
      <c r="L855" s="164"/>
      <c r="M855" s="164"/>
      <c r="N855" s="164"/>
      <c r="O855" s="164"/>
      <c r="P855" s="164"/>
      <c r="Q855" s="164"/>
      <c r="R855" s="164"/>
      <c r="S855" s="164"/>
      <c r="T855" s="164"/>
    </row>
    <row r="856">
      <c r="A856" s="162"/>
      <c r="B856" s="138" t="str">
        <f t="shared" si="1"/>
        <v/>
      </c>
      <c r="C856" s="161"/>
      <c r="D856" s="162"/>
      <c r="E856" s="162"/>
      <c r="F856" s="162"/>
      <c r="G856" s="164"/>
      <c r="H856" s="164"/>
      <c r="I856" s="164"/>
      <c r="J856" s="164"/>
      <c r="K856" s="164"/>
      <c r="L856" s="164"/>
      <c r="M856" s="164"/>
      <c r="N856" s="164"/>
      <c r="O856" s="164"/>
      <c r="P856" s="164"/>
      <c r="Q856" s="164"/>
      <c r="R856" s="164"/>
      <c r="S856" s="164"/>
      <c r="T856" s="164"/>
    </row>
    <row r="857">
      <c r="A857" s="162"/>
      <c r="B857" s="138" t="str">
        <f t="shared" si="1"/>
        <v/>
      </c>
      <c r="C857" s="161"/>
      <c r="D857" s="162"/>
      <c r="E857" s="162"/>
      <c r="F857" s="162"/>
      <c r="G857" s="164"/>
      <c r="H857" s="164"/>
      <c r="I857" s="164"/>
      <c r="J857" s="164"/>
      <c r="K857" s="164"/>
      <c r="L857" s="164"/>
      <c r="M857" s="164"/>
      <c r="N857" s="164"/>
      <c r="O857" s="164"/>
      <c r="P857" s="164"/>
      <c r="Q857" s="164"/>
      <c r="R857" s="164"/>
      <c r="S857" s="164"/>
      <c r="T857" s="164"/>
    </row>
    <row r="858">
      <c r="A858" s="162"/>
      <c r="B858" s="138" t="str">
        <f t="shared" si="1"/>
        <v/>
      </c>
      <c r="C858" s="161"/>
      <c r="D858" s="162"/>
      <c r="E858" s="162"/>
      <c r="F858" s="162"/>
      <c r="G858" s="164"/>
      <c r="H858" s="164"/>
      <c r="I858" s="164"/>
      <c r="J858" s="164"/>
      <c r="K858" s="164"/>
      <c r="L858" s="164"/>
      <c r="M858" s="164"/>
      <c r="N858" s="164"/>
      <c r="O858" s="164"/>
      <c r="P858" s="164"/>
      <c r="Q858" s="164"/>
      <c r="R858" s="164"/>
      <c r="S858" s="164"/>
      <c r="T858" s="164"/>
    </row>
    <row r="859">
      <c r="A859" s="162"/>
      <c r="B859" s="138" t="str">
        <f t="shared" si="1"/>
        <v/>
      </c>
      <c r="C859" s="161"/>
      <c r="D859" s="162"/>
      <c r="E859" s="162"/>
      <c r="F859" s="162"/>
      <c r="G859" s="164"/>
      <c r="H859" s="164"/>
      <c r="I859" s="164"/>
      <c r="J859" s="164"/>
      <c r="K859" s="164"/>
      <c r="L859" s="164"/>
      <c r="M859" s="164"/>
      <c r="N859" s="164"/>
      <c r="O859" s="164"/>
      <c r="P859" s="164"/>
      <c r="Q859" s="164"/>
      <c r="R859" s="164"/>
      <c r="S859" s="164"/>
      <c r="T859" s="164"/>
    </row>
    <row r="860">
      <c r="A860" s="162"/>
      <c r="B860" s="138" t="str">
        <f t="shared" si="1"/>
        <v/>
      </c>
      <c r="C860" s="161"/>
      <c r="D860" s="162"/>
      <c r="E860" s="162"/>
      <c r="F860" s="162"/>
      <c r="G860" s="164"/>
      <c r="H860" s="164"/>
      <c r="I860" s="164"/>
      <c r="J860" s="164"/>
      <c r="K860" s="164"/>
      <c r="L860" s="164"/>
      <c r="M860" s="164"/>
      <c r="N860" s="164"/>
      <c r="O860" s="164"/>
      <c r="P860" s="164"/>
      <c r="Q860" s="164"/>
      <c r="R860" s="164"/>
      <c r="S860" s="164"/>
      <c r="T860" s="164"/>
    </row>
    <row r="861">
      <c r="A861" s="162"/>
      <c r="B861" s="138" t="str">
        <f t="shared" si="1"/>
        <v/>
      </c>
      <c r="C861" s="161"/>
      <c r="D861" s="162"/>
      <c r="E861" s="162"/>
      <c r="F861" s="162"/>
      <c r="G861" s="164"/>
      <c r="H861" s="164"/>
      <c r="I861" s="164"/>
      <c r="J861" s="164"/>
      <c r="K861" s="164"/>
      <c r="L861" s="164"/>
      <c r="M861" s="164"/>
      <c r="N861" s="164"/>
      <c r="O861" s="164"/>
      <c r="P861" s="164"/>
      <c r="Q861" s="164"/>
      <c r="R861" s="164"/>
      <c r="S861" s="164"/>
      <c r="T861" s="164"/>
    </row>
    <row r="862">
      <c r="A862" s="162"/>
      <c r="B862" s="138" t="str">
        <f t="shared" si="1"/>
        <v/>
      </c>
      <c r="C862" s="161"/>
      <c r="D862" s="162"/>
      <c r="E862" s="162"/>
      <c r="F862" s="162"/>
      <c r="G862" s="164"/>
      <c r="H862" s="164"/>
      <c r="I862" s="164"/>
      <c r="J862" s="164"/>
      <c r="K862" s="164"/>
      <c r="L862" s="164"/>
      <c r="M862" s="164"/>
      <c r="N862" s="164"/>
      <c r="O862" s="164"/>
      <c r="P862" s="164"/>
      <c r="Q862" s="164"/>
      <c r="R862" s="164"/>
      <c r="S862" s="164"/>
      <c r="T862" s="164"/>
    </row>
    <row r="863">
      <c r="A863" s="162"/>
      <c r="B863" s="138" t="str">
        <f t="shared" si="1"/>
        <v/>
      </c>
      <c r="C863" s="161"/>
      <c r="D863" s="162"/>
      <c r="E863" s="162"/>
      <c r="F863" s="162"/>
      <c r="G863" s="164"/>
      <c r="H863" s="164"/>
      <c r="I863" s="164"/>
      <c r="J863" s="164"/>
      <c r="K863" s="164"/>
      <c r="L863" s="164"/>
      <c r="M863" s="164"/>
      <c r="N863" s="164"/>
      <c r="O863" s="164"/>
      <c r="P863" s="164"/>
      <c r="Q863" s="164"/>
      <c r="R863" s="164"/>
      <c r="S863" s="164"/>
      <c r="T863" s="164"/>
    </row>
    <row r="864">
      <c r="A864" s="162"/>
      <c r="B864" s="138" t="str">
        <f t="shared" si="1"/>
        <v/>
      </c>
      <c r="C864" s="161"/>
      <c r="D864" s="162"/>
      <c r="E864" s="162"/>
      <c r="F864" s="162"/>
      <c r="G864" s="164"/>
      <c r="H864" s="164"/>
      <c r="I864" s="164"/>
      <c r="J864" s="164"/>
      <c r="K864" s="164"/>
      <c r="L864" s="164"/>
      <c r="M864" s="164"/>
      <c r="N864" s="164"/>
      <c r="O864" s="164"/>
      <c r="P864" s="164"/>
      <c r="Q864" s="164"/>
      <c r="R864" s="164"/>
      <c r="S864" s="164"/>
      <c r="T864" s="164"/>
    </row>
    <row r="865">
      <c r="A865" s="162"/>
      <c r="B865" s="138" t="str">
        <f t="shared" si="1"/>
        <v/>
      </c>
      <c r="C865" s="161"/>
      <c r="D865" s="162"/>
      <c r="E865" s="162"/>
      <c r="F865" s="162"/>
      <c r="G865" s="164"/>
      <c r="H865" s="164"/>
      <c r="I865" s="164"/>
      <c r="J865" s="164"/>
      <c r="K865" s="164"/>
      <c r="L865" s="164"/>
      <c r="M865" s="164"/>
      <c r="N865" s="164"/>
      <c r="O865" s="164"/>
      <c r="P865" s="164"/>
      <c r="Q865" s="164"/>
      <c r="R865" s="164"/>
      <c r="S865" s="164"/>
      <c r="T865" s="164"/>
    </row>
    <row r="866">
      <c r="A866" s="162"/>
      <c r="B866" s="138" t="str">
        <f t="shared" si="1"/>
        <v/>
      </c>
      <c r="C866" s="161"/>
      <c r="D866" s="162"/>
      <c r="E866" s="162"/>
      <c r="F866" s="162"/>
      <c r="G866" s="164"/>
      <c r="H866" s="164"/>
      <c r="I866" s="164"/>
      <c r="J866" s="164"/>
      <c r="K866" s="164"/>
      <c r="L866" s="164"/>
      <c r="M866" s="164"/>
      <c r="N866" s="164"/>
      <c r="O866" s="164"/>
      <c r="P866" s="164"/>
      <c r="Q866" s="164"/>
      <c r="R866" s="164"/>
      <c r="S866" s="164"/>
      <c r="T866" s="164"/>
    </row>
    <row r="867">
      <c r="A867" s="162"/>
      <c r="B867" s="138" t="str">
        <f t="shared" si="1"/>
        <v/>
      </c>
      <c r="C867" s="161"/>
      <c r="D867" s="162"/>
      <c r="E867" s="162"/>
      <c r="F867" s="162"/>
      <c r="G867" s="164"/>
      <c r="H867" s="164"/>
      <c r="I867" s="164"/>
      <c r="J867" s="164"/>
      <c r="K867" s="164"/>
      <c r="L867" s="164"/>
      <c r="M867" s="164"/>
      <c r="N867" s="164"/>
      <c r="O867" s="164"/>
      <c r="P867" s="164"/>
      <c r="Q867" s="164"/>
      <c r="R867" s="164"/>
      <c r="S867" s="164"/>
      <c r="T867" s="164"/>
    </row>
    <row r="868">
      <c r="A868" s="162"/>
      <c r="B868" s="138" t="str">
        <f t="shared" si="1"/>
        <v/>
      </c>
      <c r="C868" s="161"/>
      <c r="D868" s="162"/>
      <c r="E868" s="162"/>
      <c r="F868" s="162"/>
      <c r="G868" s="164"/>
      <c r="H868" s="164"/>
      <c r="I868" s="164"/>
      <c r="J868" s="164"/>
      <c r="K868" s="164"/>
      <c r="L868" s="164"/>
      <c r="M868" s="164"/>
      <c r="N868" s="164"/>
      <c r="O868" s="164"/>
      <c r="P868" s="164"/>
      <c r="Q868" s="164"/>
      <c r="R868" s="164"/>
      <c r="S868" s="164"/>
      <c r="T868" s="164"/>
    </row>
    <row r="869">
      <c r="A869" s="162"/>
      <c r="B869" s="138" t="str">
        <f t="shared" si="1"/>
        <v/>
      </c>
      <c r="C869" s="161"/>
      <c r="D869" s="162"/>
      <c r="E869" s="162"/>
      <c r="F869" s="162"/>
      <c r="G869" s="164"/>
      <c r="H869" s="164"/>
      <c r="I869" s="164"/>
      <c r="J869" s="164"/>
      <c r="K869" s="164"/>
      <c r="L869" s="164"/>
      <c r="M869" s="164"/>
      <c r="N869" s="164"/>
      <c r="O869" s="164"/>
      <c r="P869" s="164"/>
      <c r="Q869" s="164"/>
      <c r="R869" s="164"/>
      <c r="S869" s="164"/>
      <c r="T869" s="164"/>
    </row>
    <row r="870">
      <c r="A870" s="162"/>
      <c r="B870" s="138" t="str">
        <f t="shared" si="1"/>
        <v/>
      </c>
      <c r="C870" s="161"/>
      <c r="D870" s="162"/>
      <c r="E870" s="162"/>
      <c r="F870" s="162"/>
      <c r="G870" s="164"/>
      <c r="H870" s="164"/>
      <c r="I870" s="164"/>
      <c r="J870" s="164"/>
      <c r="K870" s="164"/>
      <c r="L870" s="164"/>
      <c r="M870" s="164"/>
      <c r="N870" s="164"/>
      <c r="O870" s="164"/>
      <c r="P870" s="164"/>
      <c r="Q870" s="164"/>
      <c r="R870" s="164"/>
      <c r="S870" s="164"/>
      <c r="T870" s="164"/>
    </row>
    <row r="871">
      <c r="A871" s="162"/>
      <c r="B871" s="138" t="str">
        <f t="shared" si="1"/>
        <v/>
      </c>
      <c r="C871" s="161"/>
      <c r="D871" s="162"/>
      <c r="E871" s="162"/>
      <c r="F871" s="162"/>
      <c r="G871" s="164"/>
      <c r="H871" s="164"/>
      <c r="I871" s="164"/>
      <c r="J871" s="164"/>
      <c r="K871" s="164"/>
      <c r="L871" s="164"/>
      <c r="M871" s="164"/>
      <c r="N871" s="164"/>
      <c r="O871" s="164"/>
      <c r="P871" s="164"/>
      <c r="Q871" s="164"/>
      <c r="R871" s="164"/>
      <c r="S871" s="164"/>
      <c r="T871" s="164"/>
    </row>
    <row r="872">
      <c r="A872" s="162"/>
      <c r="B872" s="138" t="str">
        <f t="shared" si="1"/>
        <v/>
      </c>
      <c r="C872" s="161"/>
      <c r="D872" s="162"/>
      <c r="E872" s="162"/>
      <c r="F872" s="162"/>
      <c r="G872" s="164"/>
      <c r="H872" s="164"/>
      <c r="I872" s="164"/>
      <c r="J872" s="164"/>
      <c r="K872" s="164"/>
      <c r="L872" s="164"/>
      <c r="M872" s="164"/>
      <c r="N872" s="164"/>
      <c r="O872" s="164"/>
      <c r="P872" s="164"/>
      <c r="Q872" s="164"/>
      <c r="R872" s="164"/>
      <c r="S872" s="164"/>
      <c r="T872" s="164"/>
    </row>
    <row r="873">
      <c r="A873" s="162"/>
      <c r="B873" s="138" t="str">
        <f t="shared" si="1"/>
        <v/>
      </c>
      <c r="C873" s="161"/>
      <c r="D873" s="162"/>
      <c r="E873" s="162"/>
      <c r="F873" s="162"/>
      <c r="G873" s="164"/>
      <c r="H873" s="164"/>
      <c r="I873" s="164"/>
      <c r="J873" s="164"/>
      <c r="K873" s="164"/>
      <c r="L873" s="164"/>
      <c r="M873" s="164"/>
      <c r="N873" s="164"/>
      <c r="O873" s="164"/>
      <c r="P873" s="164"/>
      <c r="Q873" s="164"/>
      <c r="R873" s="164"/>
      <c r="S873" s="164"/>
      <c r="T873" s="164"/>
    </row>
    <row r="874">
      <c r="A874" s="162"/>
      <c r="B874" s="138" t="str">
        <f t="shared" si="1"/>
        <v/>
      </c>
      <c r="C874" s="161"/>
      <c r="D874" s="162"/>
      <c r="E874" s="162"/>
      <c r="F874" s="162"/>
      <c r="G874" s="164"/>
      <c r="H874" s="164"/>
      <c r="I874" s="164"/>
      <c r="J874" s="164"/>
      <c r="K874" s="164"/>
      <c r="L874" s="164"/>
      <c r="M874" s="164"/>
      <c r="N874" s="164"/>
      <c r="O874" s="164"/>
      <c r="P874" s="164"/>
      <c r="Q874" s="164"/>
      <c r="R874" s="164"/>
      <c r="S874" s="164"/>
      <c r="T874" s="164"/>
    </row>
    <row r="875">
      <c r="A875" s="162"/>
      <c r="B875" s="138" t="str">
        <f t="shared" si="1"/>
        <v/>
      </c>
      <c r="C875" s="161"/>
      <c r="D875" s="162"/>
      <c r="E875" s="162"/>
      <c r="F875" s="162"/>
      <c r="G875" s="164"/>
      <c r="H875" s="164"/>
      <c r="I875" s="164"/>
      <c r="J875" s="164"/>
      <c r="K875" s="164"/>
      <c r="L875" s="164"/>
      <c r="M875" s="164"/>
      <c r="N875" s="164"/>
      <c r="O875" s="164"/>
      <c r="P875" s="164"/>
      <c r="Q875" s="164"/>
      <c r="R875" s="164"/>
      <c r="S875" s="164"/>
      <c r="T875" s="164"/>
    </row>
    <row r="876">
      <c r="A876" s="162"/>
      <c r="B876" s="138" t="str">
        <f t="shared" si="1"/>
        <v/>
      </c>
      <c r="C876" s="161"/>
      <c r="D876" s="162"/>
      <c r="E876" s="162"/>
      <c r="F876" s="162"/>
      <c r="G876" s="164"/>
      <c r="H876" s="164"/>
      <c r="I876" s="164"/>
      <c r="J876" s="164"/>
      <c r="K876" s="164"/>
      <c r="L876" s="164"/>
      <c r="M876" s="164"/>
      <c r="N876" s="164"/>
      <c r="O876" s="164"/>
      <c r="P876" s="164"/>
      <c r="Q876" s="164"/>
      <c r="R876" s="164"/>
      <c r="S876" s="164"/>
      <c r="T876" s="164"/>
    </row>
    <row r="877">
      <c r="A877" s="162"/>
      <c r="B877" s="138" t="str">
        <f t="shared" si="1"/>
        <v/>
      </c>
      <c r="C877" s="161"/>
      <c r="D877" s="162"/>
      <c r="E877" s="162"/>
      <c r="F877" s="162"/>
      <c r="G877" s="164"/>
      <c r="H877" s="164"/>
      <c r="I877" s="164"/>
      <c r="J877" s="164"/>
      <c r="K877" s="164"/>
      <c r="L877" s="164"/>
      <c r="M877" s="164"/>
      <c r="N877" s="164"/>
      <c r="O877" s="164"/>
      <c r="P877" s="164"/>
      <c r="Q877" s="164"/>
      <c r="R877" s="164"/>
      <c r="S877" s="164"/>
      <c r="T877" s="164"/>
    </row>
    <row r="878">
      <c r="A878" s="162"/>
      <c r="B878" s="138" t="str">
        <f t="shared" si="1"/>
        <v/>
      </c>
      <c r="C878" s="161"/>
      <c r="D878" s="162"/>
      <c r="E878" s="162"/>
      <c r="F878" s="162"/>
      <c r="G878" s="164"/>
      <c r="H878" s="164"/>
      <c r="I878" s="164"/>
      <c r="J878" s="164"/>
      <c r="K878" s="164"/>
      <c r="L878" s="164"/>
      <c r="M878" s="164"/>
      <c r="N878" s="164"/>
      <c r="O878" s="164"/>
      <c r="P878" s="164"/>
      <c r="Q878" s="164"/>
      <c r="R878" s="164"/>
      <c r="S878" s="164"/>
      <c r="T878" s="164"/>
    </row>
    <row r="879">
      <c r="A879" s="162"/>
      <c r="B879" s="138" t="str">
        <f t="shared" si="1"/>
        <v/>
      </c>
      <c r="C879" s="161"/>
      <c r="D879" s="162"/>
      <c r="E879" s="162"/>
      <c r="F879" s="162"/>
      <c r="G879" s="164"/>
      <c r="H879" s="164"/>
      <c r="I879" s="164"/>
      <c r="J879" s="164"/>
      <c r="K879" s="164"/>
      <c r="L879" s="164"/>
      <c r="M879" s="164"/>
      <c r="N879" s="164"/>
      <c r="O879" s="164"/>
      <c r="P879" s="164"/>
      <c r="Q879" s="164"/>
      <c r="R879" s="164"/>
      <c r="S879" s="164"/>
      <c r="T879" s="164"/>
    </row>
    <row r="880">
      <c r="A880" s="162"/>
      <c r="B880" s="138" t="str">
        <f t="shared" si="1"/>
        <v/>
      </c>
      <c r="C880" s="161"/>
      <c r="D880" s="162"/>
      <c r="E880" s="162"/>
      <c r="F880" s="162"/>
      <c r="G880" s="164"/>
      <c r="H880" s="164"/>
      <c r="I880" s="164"/>
      <c r="J880" s="164"/>
      <c r="K880" s="164"/>
      <c r="L880" s="164"/>
      <c r="M880" s="164"/>
      <c r="N880" s="164"/>
      <c r="O880" s="164"/>
      <c r="P880" s="164"/>
      <c r="Q880" s="164"/>
      <c r="R880" s="164"/>
      <c r="S880" s="164"/>
      <c r="T880" s="164"/>
    </row>
    <row r="881">
      <c r="A881" s="162"/>
      <c r="B881" s="138" t="str">
        <f t="shared" si="1"/>
        <v/>
      </c>
      <c r="C881" s="161"/>
      <c r="D881" s="162"/>
      <c r="E881" s="162"/>
      <c r="F881" s="162"/>
      <c r="G881" s="164"/>
      <c r="H881" s="164"/>
      <c r="I881" s="164"/>
      <c r="J881" s="164"/>
      <c r="K881" s="164"/>
      <c r="L881" s="164"/>
      <c r="M881" s="164"/>
      <c r="N881" s="164"/>
      <c r="O881" s="164"/>
      <c r="P881" s="164"/>
      <c r="Q881" s="164"/>
      <c r="R881" s="164"/>
      <c r="S881" s="164"/>
      <c r="T881" s="164"/>
    </row>
    <row r="882">
      <c r="A882" s="162"/>
      <c r="B882" s="138" t="str">
        <f t="shared" si="1"/>
        <v/>
      </c>
      <c r="C882" s="161"/>
      <c r="D882" s="162"/>
      <c r="E882" s="162"/>
      <c r="F882" s="162"/>
      <c r="G882" s="164"/>
      <c r="H882" s="164"/>
      <c r="I882" s="164"/>
      <c r="J882" s="164"/>
      <c r="K882" s="164"/>
      <c r="L882" s="164"/>
      <c r="M882" s="164"/>
      <c r="N882" s="164"/>
      <c r="O882" s="164"/>
      <c r="P882" s="164"/>
      <c r="Q882" s="164"/>
      <c r="R882" s="164"/>
      <c r="S882" s="164"/>
      <c r="T882" s="164"/>
    </row>
    <row r="883">
      <c r="A883" s="162"/>
      <c r="B883" s="138" t="str">
        <f t="shared" si="1"/>
        <v/>
      </c>
      <c r="C883" s="161"/>
      <c r="D883" s="162"/>
      <c r="E883" s="162"/>
      <c r="F883" s="162"/>
      <c r="G883" s="164"/>
      <c r="H883" s="164"/>
      <c r="I883" s="164"/>
      <c r="J883" s="164"/>
      <c r="K883" s="164"/>
      <c r="L883" s="164"/>
      <c r="M883" s="164"/>
      <c r="N883" s="164"/>
      <c r="O883" s="164"/>
      <c r="P883" s="164"/>
      <c r="Q883" s="164"/>
      <c r="R883" s="164"/>
      <c r="S883" s="164"/>
      <c r="T883" s="164"/>
    </row>
    <row r="884">
      <c r="A884" s="162"/>
      <c r="B884" s="138" t="str">
        <f t="shared" si="1"/>
        <v/>
      </c>
      <c r="C884" s="161"/>
      <c r="D884" s="162"/>
      <c r="E884" s="162"/>
      <c r="F884" s="162"/>
      <c r="G884" s="164"/>
      <c r="H884" s="164"/>
      <c r="I884" s="164"/>
      <c r="J884" s="164"/>
      <c r="K884" s="164"/>
      <c r="L884" s="164"/>
      <c r="M884" s="164"/>
      <c r="N884" s="164"/>
      <c r="O884" s="164"/>
      <c r="P884" s="164"/>
      <c r="Q884" s="164"/>
      <c r="R884" s="164"/>
      <c r="S884" s="164"/>
      <c r="T884" s="164"/>
    </row>
    <row r="885">
      <c r="A885" s="162"/>
      <c r="B885" s="138" t="str">
        <f t="shared" si="1"/>
        <v/>
      </c>
      <c r="C885" s="161"/>
      <c r="D885" s="162"/>
      <c r="E885" s="162"/>
      <c r="F885" s="162"/>
      <c r="G885" s="164"/>
      <c r="H885" s="164"/>
      <c r="I885" s="164"/>
      <c r="J885" s="164"/>
      <c r="K885" s="164"/>
      <c r="L885" s="164"/>
      <c r="M885" s="164"/>
      <c r="N885" s="164"/>
      <c r="O885" s="164"/>
      <c r="P885" s="164"/>
      <c r="Q885" s="164"/>
      <c r="R885" s="164"/>
      <c r="S885" s="164"/>
      <c r="T885" s="164"/>
    </row>
    <row r="886">
      <c r="A886" s="162"/>
      <c r="B886" s="138" t="str">
        <f t="shared" si="1"/>
        <v/>
      </c>
      <c r="C886" s="161"/>
      <c r="D886" s="162"/>
      <c r="E886" s="162"/>
      <c r="F886" s="162"/>
      <c r="G886" s="164"/>
      <c r="H886" s="164"/>
      <c r="I886" s="164"/>
      <c r="J886" s="164"/>
      <c r="K886" s="164"/>
      <c r="L886" s="164"/>
      <c r="M886" s="164"/>
      <c r="N886" s="164"/>
      <c r="O886" s="164"/>
      <c r="P886" s="164"/>
      <c r="Q886" s="164"/>
      <c r="R886" s="164"/>
      <c r="S886" s="164"/>
      <c r="T886" s="164"/>
    </row>
    <row r="887">
      <c r="A887" s="162"/>
      <c r="B887" s="138" t="str">
        <f t="shared" si="1"/>
        <v/>
      </c>
      <c r="C887" s="161"/>
      <c r="D887" s="162"/>
      <c r="E887" s="162"/>
      <c r="F887" s="162"/>
      <c r="G887" s="164"/>
      <c r="H887" s="164"/>
      <c r="I887" s="164"/>
      <c r="J887" s="164"/>
      <c r="K887" s="164"/>
      <c r="L887" s="164"/>
      <c r="M887" s="164"/>
      <c r="N887" s="164"/>
      <c r="O887" s="164"/>
      <c r="P887" s="164"/>
      <c r="Q887" s="164"/>
      <c r="R887" s="164"/>
      <c r="S887" s="164"/>
      <c r="T887" s="164"/>
    </row>
    <row r="888">
      <c r="A888" s="162"/>
      <c r="B888" s="138" t="str">
        <f t="shared" si="1"/>
        <v/>
      </c>
      <c r="C888" s="161"/>
      <c r="D888" s="162"/>
      <c r="E888" s="162"/>
      <c r="F888" s="162"/>
      <c r="G888" s="164"/>
      <c r="H888" s="164"/>
      <c r="I888" s="164"/>
      <c r="J888" s="164"/>
      <c r="K888" s="164"/>
      <c r="L888" s="164"/>
      <c r="M888" s="164"/>
      <c r="N888" s="164"/>
      <c r="O888" s="164"/>
      <c r="P888" s="164"/>
      <c r="Q888" s="164"/>
      <c r="R888" s="164"/>
      <c r="S888" s="164"/>
      <c r="T888" s="164"/>
    </row>
    <row r="889">
      <c r="A889" s="162"/>
      <c r="B889" s="138" t="str">
        <f t="shared" si="1"/>
        <v/>
      </c>
      <c r="C889" s="161"/>
      <c r="D889" s="162"/>
      <c r="E889" s="162"/>
      <c r="F889" s="162"/>
      <c r="G889" s="164"/>
      <c r="H889" s="164"/>
      <c r="I889" s="164"/>
      <c r="J889" s="164"/>
      <c r="K889" s="164"/>
      <c r="L889" s="164"/>
      <c r="M889" s="164"/>
      <c r="N889" s="164"/>
      <c r="O889" s="164"/>
      <c r="P889" s="164"/>
      <c r="Q889" s="164"/>
      <c r="R889" s="164"/>
      <c r="S889" s="164"/>
      <c r="T889" s="164"/>
    </row>
    <row r="890">
      <c r="A890" s="162"/>
      <c r="B890" s="138" t="str">
        <f t="shared" si="1"/>
        <v/>
      </c>
      <c r="C890" s="161"/>
      <c r="D890" s="162"/>
      <c r="E890" s="162"/>
      <c r="F890" s="162"/>
      <c r="G890" s="164"/>
      <c r="H890" s="164"/>
      <c r="I890" s="164"/>
      <c r="J890" s="164"/>
      <c r="K890" s="164"/>
      <c r="L890" s="164"/>
      <c r="M890" s="164"/>
      <c r="N890" s="164"/>
      <c r="O890" s="164"/>
      <c r="P890" s="164"/>
      <c r="Q890" s="164"/>
      <c r="R890" s="164"/>
      <c r="S890" s="164"/>
      <c r="T890" s="164"/>
    </row>
    <row r="891">
      <c r="A891" s="162"/>
      <c r="B891" s="138" t="str">
        <f t="shared" si="1"/>
        <v/>
      </c>
      <c r="C891" s="161"/>
      <c r="D891" s="162"/>
      <c r="E891" s="162"/>
      <c r="F891" s="162"/>
      <c r="G891" s="164"/>
      <c r="H891" s="164"/>
      <c r="I891" s="164"/>
      <c r="J891" s="164"/>
      <c r="K891" s="164"/>
      <c r="L891" s="164"/>
      <c r="M891" s="164"/>
      <c r="N891" s="164"/>
      <c r="O891" s="164"/>
      <c r="P891" s="164"/>
      <c r="Q891" s="164"/>
      <c r="R891" s="164"/>
      <c r="S891" s="164"/>
      <c r="T891" s="164"/>
    </row>
    <row r="892">
      <c r="A892" s="162"/>
      <c r="B892" s="138" t="str">
        <f t="shared" si="1"/>
        <v/>
      </c>
      <c r="C892" s="161"/>
      <c r="D892" s="162"/>
      <c r="E892" s="162"/>
      <c r="F892" s="162"/>
      <c r="G892" s="164"/>
      <c r="H892" s="164"/>
      <c r="I892" s="164"/>
      <c r="J892" s="164"/>
      <c r="K892" s="164"/>
      <c r="L892" s="164"/>
      <c r="M892" s="164"/>
      <c r="N892" s="164"/>
      <c r="O892" s="164"/>
      <c r="P892" s="164"/>
      <c r="Q892" s="164"/>
      <c r="R892" s="164"/>
      <c r="S892" s="164"/>
      <c r="T892" s="164"/>
    </row>
    <row r="893">
      <c r="A893" s="162"/>
      <c r="B893" s="138" t="str">
        <f t="shared" si="1"/>
        <v/>
      </c>
      <c r="C893" s="161"/>
      <c r="D893" s="162"/>
      <c r="E893" s="162"/>
      <c r="F893" s="162"/>
      <c r="G893" s="164"/>
      <c r="H893" s="164"/>
      <c r="I893" s="164"/>
      <c r="J893" s="164"/>
      <c r="K893" s="164"/>
      <c r="L893" s="164"/>
      <c r="M893" s="164"/>
      <c r="N893" s="164"/>
      <c r="O893" s="164"/>
      <c r="P893" s="164"/>
      <c r="Q893" s="164"/>
      <c r="R893" s="164"/>
      <c r="S893" s="164"/>
      <c r="T893" s="164"/>
    </row>
    <row r="894">
      <c r="A894" s="162"/>
      <c r="B894" s="138" t="str">
        <f t="shared" si="1"/>
        <v/>
      </c>
      <c r="C894" s="161"/>
      <c r="D894" s="162"/>
      <c r="E894" s="162"/>
      <c r="F894" s="162"/>
      <c r="G894" s="164"/>
      <c r="H894" s="164"/>
      <c r="I894" s="164"/>
      <c r="J894" s="164"/>
      <c r="K894" s="164"/>
      <c r="L894" s="164"/>
      <c r="M894" s="164"/>
      <c r="N894" s="164"/>
      <c r="O894" s="164"/>
      <c r="P894" s="164"/>
      <c r="Q894" s="164"/>
      <c r="R894" s="164"/>
      <c r="S894" s="164"/>
      <c r="T894" s="164"/>
    </row>
    <row r="895">
      <c r="A895" s="162"/>
      <c r="B895" s="138" t="str">
        <f t="shared" si="1"/>
        <v/>
      </c>
      <c r="C895" s="161"/>
      <c r="D895" s="162"/>
      <c r="E895" s="162"/>
      <c r="F895" s="162"/>
      <c r="G895" s="164"/>
      <c r="H895" s="164"/>
      <c r="I895" s="164"/>
      <c r="J895" s="164"/>
      <c r="K895" s="164"/>
      <c r="L895" s="164"/>
      <c r="M895" s="164"/>
      <c r="N895" s="164"/>
      <c r="O895" s="164"/>
      <c r="P895" s="164"/>
      <c r="Q895" s="164"/>
      <c r="R895" s="164"/>
      <c r="S895" s="164"/>
      <c r="T895" s="164"/>
    </row>
    <row r="896">
      <c r="A896" s="162"/>
      <c r="B896" s="138" t="str">
        <f t="shared" si="1"/>
        <v/>
      </c>
      <c r="C896" s="161"/>
      <c r="D896" s="162"/>
      <c r="E896" s="162"/>
      <c r="F896" s="162"/>
      <c r="G896" s="164"/>
      <c r="H896" s="164"/>
      <c r="I896" s="164"/>
      <c r="J896" s="164"/>
      <c r="K896" s="164"/>
      <c r="L896" s="164"/>
      <c r="M896" s="164"/>
      <c r="N896" s="164"/>
      <c r="O896" s="164"/>
      <c r="P896" s="164"/>
      <c r="Q896" s="164"/>
      <c r="R896" s="164"/>
      <c r="S896" s="164"/>
      <c r="T896" s="164"/>
    </row>
    <row r="897">
      <c r="A897" s="162"/>
      <c r="B897" s="138" t="str">
        <f t="shared" si="1"/>
        <v/>
      </c>
      <c r="C897" s="161"/>
      <c r="D897" s="162"/>
      <c r="E897" s="162"/>
      <c r="F897" s="162"/>
      <c r="G897" s="164"/>
      <c r="H897" s="164"/>
      <c r="I897" s="164"/>
      <c r="J897" s="164"/>
      <c r="K897" s="164"/>
      <c r="L897" s="164"/>
      <c r="M897" s="164"/>
      <c r="N897" s="164"/>
      <c r="O897" s="164"/>
      <c r="P897" s="164"/>
      <c r="Q897" s="164"/>
      <c r="R897" s="164"/>
      <c r="S897" s="164"/>
      <c r="T897" s="164"/>
    </row>
    <row r="898">
      <c r="A898" s="162"/>
      <c r="B898" s="138" t="str">
        <f t="shared" si="1"/>
        <v/>
      </c>
      <c r="C898" s="161"/>
      <c r="D898" s="162"/>
      <c r="E898" s="162"/>
      <c r="F898" s="162"/>
      <c r="G898" s="164"/>
      <c r="H898" s="164"/>
      <c r="I898" s="164"/>
      <c r="J898" s="164"/>
      <c r="K898" s="164"/>
      <c r="L898" s="164"/>
      <c r="M898" s="164"/>
      <c r="N898" s="164"/>
      <c r="O898" s="164"/>
      <c r="P898" s="164"/>
      <c r="Q898" s="164"/>
      <c r="R898" s="164"/>
      <c r="S898" s="164"/>
      <c r="T898" s="164"/>
    </row>
    <row r="899">
      <c r="A899" s="162"/>
      <c r="B899" s="138" t="str">
        <f t="shared" si="1"/>
        <v/>
      </c>
      <c r="C899" s="161"/>
      <c r="D899" s="162"/>
      <c r="E899" s="162"/>
      <c r="F899" s="162"/>
      <c r="G899" s="164"/>
      <c r="H899" s="164"/>
      <c r="I899" s="164"/>
      <c r="J899" s="164"/>
      <c r="K899" s="164"/>
      <c r="L899" s="164"/>
      <c r="M899" s="164"/>
      <c r="N899" s="164"/>
      <c r="O899" s="164"/>
      <c r="P899" s="164"/>
      <c r="Q899" s="164"/>
      <c r="R899" s="164"/>
      <c r="S899" s="164"/>
      <c r="T899" s="164"/>
    </row>
    <row r="900">
      <c r="A900" s="162"/>
      <c r="B900" s="138" t="str">
        <f t="shared" si="1"/>
        <v/>
      </c>
      <c r="C900" s="161"/>
      <c r="D900" s="162"/>
      <c r="E900" s="162"/>
      <c r="F900" s="162"/>
      <c r="G900" s="164"/>
      <c r="H900" s="164"/>
      <c r="I900" s="164"/>
      <c r="J900" s="164"/>
      <c r="K900" s="164"/>
      <c r="L900" s="164"/>
      <c r="M900" s="164"/>
      <c r="N900" s="164"/>
      <c r="O900" s="164"/>
      <c r="P900" s="164"/>
      <c r="Q900" s="164"/>
      <c r="R900" s="164"/>
      <c r="S900" s="164"/>
      <c r="T900" s="164"/>
    </row>
    <row r="901">
      <c r="A901" s="162"/>
      <c r="B901" s="138" t="str">
        <f t="shared" si="1"/>
        <v/>
      </c>
      <c r="C901" s="161"/>
      <c r="D901" s="162"/>
      <c r="E901" s="162"/>
      <c r="F901" s="162"/>
      <c r="G901" s="164"/>
      <c r="H901" s="164"/>
      <c r="I901" s="164"/>
      <c r="J901" s="164"/>
      <c r="K901" s="164"/>
      <c r="L901" s="164"/>
      <c r="M901" s="164"/>
      <c r="N901" s="164"/>
      <c r="O901" s="164"/>
      <c r="P901" s="164"/>
      <c r="Q901" s="164"/>
      <c r="R901" s="164"/>
      <c r="S901" s="164"/>
      <c r="T901" s="164"/>
    </row>
    <row r="902">
      <c r="A902" s="162"/>
      <c r="B902" s="138" t="str">
        <f t="shared" si="1"/>
        <v/>
      </c>
      <c r="C902" s="161"/>
      <c r="D902" s="162"/>
      <c r="E902" s="162"/>
      <c r="F902" s="162"/>
      <c r="G902" s="164"/>
      <c r="H902" s="164"/>
      <c r="I902" s="164"/>
      <c r="J902" s="164"/>
      <c r="K902" s="164"/>
      <c r="L902" s="164"/>
      <c r="M902" s="164"/>
      <c r="N902" s="164"/>
      <c r="O902" s="164"/>
      <c r="P902" s="164"/>
      <c r="Q902" s="164"/>
      <c r="R902" s="164"/>
      <c r="S902" s="164"/>
      <c r="T902" s="164"/>
    </row>
    <row r="903">
      <c r="A903" s="162"/>
      <c r="B903" s="138" t="str">
        <f t="shared" si="1"/>
        <v/>
      </c>
      <c r="C903" s="161"/>
      <c r="D903" s="162"/>
      <c r="E903" s="162"/>
      <c r="F903" s="162"/>
      <c r="G903" s="164"/>
      <c r="H903" s="164"/>
      <c r="I903" s="164"/>
      <c r="J903" s="164"/>
      <c r="K903" s="164"/>
      <c r="L903" s="164"/>
      <c r="M903" s="164"/>
      <c r="N903" s="164"/>
      <c r="O903" s="164"/>
      <c r="P903" s="164"/>
      <c r="Q903" s="164"/>
      <c r="R903" s="164"/>
      <c r="S903" s="164"/>
      <c r="T903" s="164"/>
    </row>
    <row r="904">
      <c r="A904" s="162"/>
      <c r="B904" s="138" t="str">
        <f t="shared" si="1"/>
        <v/>
      </c>
      <c r="C904" s="161"/>
      <c r="D904" s="162"/>
      <c r="E904" s="162"/>
      <c r="F904" s="162"/>
      <c r="G904" s="164"/>
      <c r="H904" s="164"/>
      <c r="I904" s="164"/>
      <c r="J904" s="164"/>
      <c r="K904" s="164"/>
      <c r="L904" s="164"/>
      <c r="M904" s="164"/>
      <c r="N904" s="164"/>
      <c r="O904" s="164"/>
      <c r="P904" s="164"/>
      <c r="Q904" s="164"/>
      <c r="R904" s="164"/>
      <c r="S904" s="164"/>
      <c r="T904" s="164"/>
    </row>
    <row r="905">
      <c r="A905" s="162"/>
      <c r="B905" s="138" t="str">
        <f t="shared" si="1"/>
        <v/>
      </c>
      <c r="C905" s="161"/>
      <c r="D905" s="162"/>
      <c r="E905" s="162"/>
      <c r="F905" s="162"/>
      <c r="G905" s="164"/>
      <c r="H905" s="164"/>
      <c r="I905" s="164"/>
      <c r="J905" s="164"/>
      <c r="K905" s="164"/>
      <c r="L905" s="164"/>
      <c r="M905" s="164"/>
      <c r="N905" s="164"/>
      <c r="O905" s="164"/>
      <c r="P905" s="164"/>
      <c r="Q905" s="164"/>
      <c r="R905" s="164"/>
      <c r="S905" s="164"/>
      <c r="T905" s="164"/>
    </row>
    <row r="906">
      <c r="A906" s="162"/>
      <c r="B906" s="138" t="str">
        <f t="shared" si="1"/>
        <v/>
      </c>
      <c r="C906" s="161"/>
      <c r="D906" s="162"/>
      <c r="E906" s="162"/>
      <c r="F906" s="162"/>
      <c r="G906" s="164"/>
      <c r="H906" s="164"/>
      <c r="I906" s="164"/>
      <c r="J906" s="164"/>
      <c r="K906" s="164"/>
      <c r="L906" s="164"/>
      <c r="M906" s="164"/>
      <c r="N906" s="164"/>
      <c r="O906" s="164"/>
      <c r="P906" s="164"/>
      <c r="Q906" s="164"/>
      <c r="R906" s="164"/>
      <c r="S906" s="164"/>
      <c r="T906" s="164"/>
    </row>
    <row r="907">
      <c r="A907" s="162"/>
      <c r="B907" s="138" t="str">
        <f t="shared" si="1"/>
        <v/>
      </c>
      <c r="C907" s="161"/>
      <c r="D907" s="162"/>
      <c r="E907" s="162"/>
      <c r="F907" s="162"/>
      <c r="G907" s="164"/>
      <c r="H907" s="164"/>
      <c r="I907" s="164"/>
      <c r="J907" s="164"/>
      <c r="K907" s="164"/>
      <c r="L907" s="164"/>
      <c r="M907" s="164"/>
      <c r="N907" s="164"/>
      <c r="O907" s="164"/>
      <c r="P907" s="164"/>
      <c r="Q907" s="164"/>
      <c r="R907" s="164"/>
      <c r="S907" s="164"/>
      <c r="T907" s="164"/>
    </row>
    <row r="908">
      <c r="A908" s="162"/>
      <c r="B908" s="138" t="str">
        <f t="shared" si="1"/>
        <v/>
      </c>
      <c r="C908" s="161"/>
      <c r="D908" s="162"/>
      <c r="E908" s="162"/>
      <c r="F908" s="162"/>
      <c r="G908" s="164"/>
      <c r="H908" s="164"/>
      <c r="I908" s="164"/>
      <c r="J908" s="164"/>
      <c r="K908" s="164"/>
      <c r="L908" s="164"/>
      <c r="M908" s="164"/>
      <c r="N908" s="164"/>
      <c r="O908" s="164"/>
      <c r="P908" s="164"/>
      <c r="Q908" s="164"/>
      <c r="R908" s="164"/>
      <c r="S908" s="164"/>
      <c r="T908" s="164"/>
    </row>
    <row r="909">
      <c r="A909" s="162"/>
      <c r="B909" s="138" t="str">
        <f t="shared" si="1"/>
        <v/>
      </c>
      <c r="C909" s="161"/>
      <c r="D909" s="162"/>
      <c r="E909" s="162"/>
      <c r="F909" s="162"/>
      <c r="G909" s="164"/>
      <c r="H909" s="164"/>
      <c r="I909" s="164"/>
      <c r="J909" s="164"/>
      <c r="K909" s="164"/>
      <c r="L909" s="164"/>
      <c r="M909" s="164"/>
      <c r="N909" s="164"/>
      <c r="O909" s="164"/>
      <c r="P909" s="164"/>
      <c r="Q909" s="164"/>
      <c r="R909" s="164"/>
      <c r="S909" s="164"/>
      <c r="T909" s="164"/>
    </row>
    <row r="910">
      <c r="A910" s="162"/>
      <c r="B910" s="138" t="str">
        <f t="shared" si="1"/>
        <v/>
      </c>
      <c r="C910" s="161"/>
      <c r="D910" s="162"/>
      <c r="E910" s="162"/>
      <c r="F910" s="162"/>
      <c r="G910" s="164"/>
      <c r="H910" s="164"/>
      <c r="I910" s="164"/>
      <c r="J910" s="164"/>
      <c r="K910" s="164"/>
      <c r="L910" s="164"/>
      <c r="M910" s="164"/>
      <c r="N910" s="164"/>
      <c r="O910" s="164"/>
      <c r="P910" s="164"/>
      <c r="Q910" s="164"/>
      <c r="R910" s="164"/>
      <c r="S910" s="164"/>
      <c r="T910" s="164"/>
    </row>
    <row r="911">
      <c r="A911" s="162"/>
      <c r="B911" s="138" t="str">
        <f t="shared" si="1"/>
        <v/>
      </c>
      <c r="C911" s="161"/>
      <c r="D911" s="162"/>
      <c r="E911" s="162"/>
      <c r="F911" s="162"/>
      <c r="G911" s="164"/>
      <c r="H911" s="164"/>
      <c r="I911" s="164"/>
      <c r="J911" s="164"/>
      <c r="K911" s="164"/>
      <c r="L911" s="164"/>
      <c r="M911" s="164"/>
      <c r="N911" s="164"/>
      <c r="O911" s="164"/>
      <c r="P911" s="164"/>
      <c r="Q911" s="164"/>
      <c r="R911" s="164"/>
      <c r="S911" s="164"/>
      <c r="T911" s="164"/>
    </row>
    <row r="912">
      <c r="A912" s="162"/>
      <c r="B912" s="138" t="str">
        <f t="shared" si="1"/>
        <v/>
      </c>
      <c r="C912" s="161"/>
      <c r="D912" s="162"/>
      <c r="E912" s="162"/>
      <c r="F912" s="162"/>
      <c r="G912" s="164"/>
      <c r="H912" s="164"/>
      <c r="I912" s="164"/>
      <c r="J912" s="164"/>
      <c r="K912" s="164"/>
      <c r="L912" s="164"/>
      <c r="M912" s="164"/>
      <c r="N912" s="164"/>
      <c r="O912" s="164"/>
      <c r="P912" s="164"/>
      <c r="Q912" s="164"/>
      <c r="R912" s="164"/>
      <c r="S912" s="164"/>
      <c r="T912" s="164"/>
    </row>
    <row r="913">
      <c r="A913" s="162"/>
      <c r="B913" s="138" t="str">
        <f t="shared" si="1"/>
        <v/>
      </c>
      <c r="C913" s="161"/>
      <c r="D913" s="162"/>
      <c r="E913" s="162"/>
      <c r="F913" s="162"/>
      <c r="G913" s="164"/>
      <c r="H913" s="164"/>
      <c r="I913" s="164"/>
      <c r="J913" s="164"/>
      <c r="K913" s="164"/>
      <c r="L913" s="164"/>
      <c r="M913" s="164"/>
      <c r="N913" s="164"/>
      <c r="O913" s="164"/>
      <c r="P913" s="164"/>
      <c r="Q913" s="164"/>
      <c r="R913" s="164"/>
      <c r="S913" s="164"/>
      <c r="T913" s="164"/>
    </row>
    <row r="914">
      <c r="A914" s="162"/>
      <c r="B914" s="138" t="str">
        <f t="shared" si="1"/>
        <v/>
      </c>
      <c r="C914" s="161"/>
      <c r="D914" s="162"/>
      <c r="E914" s="162"/>
      <c r="F914" s="162"/>
      <c r="G914" s="164"/>
      <c r="H914" s="164"/>
      <c r="I914" s="164"/>
      <c r="J914" s="164"/>
      <c r="K914" s="164"/>
      <c r="L914" s="164"/>
      <c r="M914" s="164"/>
      <c r="N914" s="164"/>
      <c r="O914" s="164"/>
      <c r="P914" s="164"/>
      <c r="Q914" s="164"/>
      <c r="R914" s="164"/>
      <c r="S914" s="164"/>
      <c r="T914" s="164"/>
    </row>
    <row r="915">
      <c r="A915" s="162"/>
      <c r="B915" s="138" t="str">
        <f t="shared" si="1"/>
        <v/>
      </c>
      <c r="C915" s="161"/>
      <c r="D915" s="162"/>
      <c r="E915" s="162"/>
      <c r="F915" s="162"/>
      <c r="G915" s="164"/>
      <c r="H915" s="164"/>
      <c r="I915" s="164"/>
      <c r="J915" s="164"/>
      <c r="K915" s="164"/>
      <c r="L915" s="164"/>
      <c r="M915" s="164"/>
      <c r="N915" s="164"/>
      <c r="O915" s="164"/>
      <c r="P915" s="164"/>
      <c r="Q915" s="164"/>
      <c r="R915" s="164"/>
      <c r="S915" s="164"/>
      <c r="T915" s="164"/>
    </row>
    <row r="916">
      <c r="A916" s="162"/>
      <c r="B916" s="138" t="str">
        <f t="shared" si="1"/>
        <v/>
      </c>
      <c r="C916" s="161"/>
      <c r="D916" s="162"/>
      <c r="E916" s="162"/>
      <c r="F916" s="162"/>
      <c r="G916" s="164"/>
      <c r="H916" s="164"/>
      <c r="I916" s="164"/>
      <c r="J916" s="164"/>
      <c r="K916" s="164"/>
      <c r="L916" s="164"/>
      <c r="M916" s="164"/>
      <c r="N916" s="164"/>
      <c r="O916" s="164"/>
      <c r="P916" s="164"/>
      <c r="Q916" s="164"/>
      <c r="R916" s="164"/>
      <c r="S916" s="164"/>
      <c r="T916" s="164"/>
    </row>
    <row r="917">
      <c r="A917" s="162"/>
      <c r="B917" s="138" t="str">
        <f t="shared" si="1"/>
        <v/>
      </c>
      <c r="C917" s="161"/>
      <c r="D917" s="162"/>
      <c r="E917" s="162"/>
      <c r="F917" s="162"/>
      <c r="G917" s="164"/>
      <c r="H917" s="164"/>
      <c r="I917" s="164"/>
      <c r="J917" s="164"/>
      <c r="K917" s="164"/>
      <c r="L917" s="164"/>
      <c r="M917" s="164"/>
      <c r="N917" s="164"/>
      <c r="O917" s="164"/>
      <c r="P917" s="164"/>
      <c r="Q917" s="164"/>
      <c r="R917" s="164"/>
      <c r="S917" s="164"/>
      <c r="T917" s="164"/>
    </row>
    <row r="918">
      <c r="A918" s="162"/>
      <c r="B918" s="138" t="str">
        <f t="shared" si="1"/>
        <v/>
      </c>
      <c r="C918" s="161"/>
      <c r="D918" s="162"/>
      <c r="E918" s="162"/>
      <c r="F918" s="162"/>
      <c r="G918" s="164"/>
      <c r="H918" s="164"/>
      <c r="I918" s="164"/>
      <c r="J918" s="164"/>
      <c r="K918" s="164"/>
      <c r="L918" s="164"/>
      <c r="M918" s="164"/>
      <c r="N918" s="164"/>
      <c r="O918" s="164"/>
      <c r="P918" s="164"/>
      <c r="Q918" s="164"/>
      <c r="R918" s="164"/>
      <c r="S918" s="164"/>
      <c r="T918" s="164"/>
    </row>
    <row r="919">
      <c r="A919" s="162"/>
      <c r="B919" s="138" t="str">
        <f t="shared" si="1"/>
        <v/>
      </c>
      <c r="C919" s="161"/>
      <c r="D919" s="162"/>
      <c r="E919" s="162"/>
      <c r="F919" s="162"/>
      <c r="G919" s="164"/>
      <c r="H919" s="164"/>
      <c r="I919" s="164"/>
      <c r="J919" s="164"/>
      <c r="K919" s="164"/>
      <c r="L919" s="164"/>
      <c r="M919" s="164"/>
      <c r="N919" s="164"/>
      <c r="O919" s="164"/>
      <c r="P919" s="164"/>
      <c r="Q919" s="164"/>
      <c r="R919" s="164"/>
      <c r="S919" s="164"/>
      <c r="T919" s="164"/>
    </row>
    <row r="920">
      <c r="A920" s="162"/>
      <c r="B920" s="138" t="str">
        <f t="shared" si="1"/>
        <v/>
      </c>
      <c r="C920" s="161"/>
      <c r="D920" s="162"/>
      <c r="E920" s="162"/>
      <c r="F920" s="162"/>
      <c r="G920" s="164"/>
      <c r="H920" s="164"/>
      <c r="I920" s="164"/>
      <c r="J920" s="164"/>
      <c r="K920" s="164"/>
      <c r="L920" s="164"/>
      <c r="M920" s="164"/>
      <c r="N920" s="164"/>
      <c r="O920" s="164"/>
      <c r="P920" s="164"/>
      <c r="Q920" s="164"/>
      <c r="R920" s="164"/>
      <c r="S920" s="164"/>
      <c r="T920" s="164"/>
    </row>
    <row r="921">
      <c r="A921" s="162"/>
      <c r="B921" s="138" t="str">
        <f t="shared" si="1"/>
        <v/>
      </c>
      <c r="C921" s="161"/>
      <c r="D921" s="162"/>
      <c r="E921" s="162"/>
      <c r="F921" s="162"/>
      <c r="G921" s="164"/>
      <c r="H921" s="164"/>
      <c r="I921" s="164"/>
      <c r="J921" s="164"/>
      <c r="K921" s="164"/>
      <c r="L921" s="164"/>
      <c r="M921" s="164"/>
      <c r="N921" s="164"/>
      <c r="O921" s="164"/>
      <c r="P921" s="164"/>
      <c r="Q921" s="164"/>
      <c r="R921" s="164"/>
      <c r="S921" s="164"/>
      <c r="T921" s="164"/>
    </row>
    <row r="922">
      <c r="A922" s="162"/>
      <c r="B922" s="138" t="str">
        <f t="shared" si="1"/>
        <v/>
      </c>
      <c r="C922" s="161"/>
      <c r="D922" s="162"/>
      <c r="E922" s="162"/>
      <c r="F922" s="162"/>
      <c r="G922" s="164"/>
      <c r="H922" s="164"/>
      <c r="I922" s="164"/>
      <c r="J922" s="164"/>
      <c r="K922" s="164"/>
      <c r="L922" s="164"/>
      <c r="M922" s="164"/>
      <c r="N922" s="164"/>
      <c r="O922" s="164"/>
      <c r="P922" s="164"/>
      <c r="Q922" s="164"/>
      <c r="R922" s="164"/>
      <c r="S922" s="164"/>
      <c r="T922" s="164"/>
    </row>
    <row r="923">
      <c r="A923" s="162"/>
      <c r="B923" s="138" t="str">
        <f t="shared" si="1"/>
        <v/>
      </c>
      <c r="C923" s="161"/>
      <c r="D923" s="162"/>
      <c r="E923" s="162"/>
      <c r="F923" s="162"/>
      <c r="G923" s="164"/>
      <c r="H923" s="164"/>
      <c r="I923" s="164"/>
      <c r="J923" s="164"/>
      <c r="K923" s="164"/>
      <c r="L923" s="164"/>
      <c r="M923" s="164"/>
      <c r="N923" s="164"/>
      <c r="O923" s="164"/>
      <c r="P923" s="164"/>
      <c r="Q923" s="164"/>
      <c r="R923" s="164"/>
      <c r="S923" s="164"/>
      <c r="T923" s="164"/>
    </row>
    <row r="924">
      <c r="A924" s="162"/>
      <c r="B924" s="138" t="str">
        <f t="shared" si="1"/>
        <v/>
      </c>
      <c r="C924" s="161"/>
      <c r="D924" s="162"/>
      <c r="E924" s="162"/>
      <c r="F924" s="162"/>
      <c r="G924" s="164"/>
      <c r="H924" s="164"/>
      <c r="I924" s="164"/>
      <c r="J924" s="164"/>
      <c r="K924" s="164"/>
      <c r="L924" s="164"/>
      <c r="M924" s="164"/>
      <c r="N924" s="164"/>
      <c r="O924" s="164"/>
      <c r="P924" s="164"/>
      <c r="Q924" s="164"/>
      <c r="R924" s="164"/>
      <c r="S924" s="164"/>
      <c r="T924" s="164"/>
    </row>
    <row r="925">
      <c r="A925" s="162"/>
      <c r="B925" s="138" t="str">
        <f t="shared" si="1"/>
        <v/>
      </c>
      <c r="C925" s="161"/>
      <c r="D925" s="162"/>
      <c r="E925" s="162"/>
      <c r="F925" s="162"/>
      <c r="G925" s="164"/>
      <c r="H925" s="164"/>
      <c r="I925" s="164"/>
      <c r="J925" s="164"/>
      <c r="K925" s="164"/>
      <c r="L925" s="164"/>
      <c r="M925" s="164"/>
      <c r="N925" s="164"/>
      <c r="O925" s="164"/>
      <c r="P925" s="164"/>
      <c r="Q925" s="164"/>
      <c r="R925" s="164"/>
      <c r="S925" s="164"/>
      <c r="T925" s="164"/>
    </row>
    <row r="926">
      <c r="A926" s="162"/>
      <c r="B926" s="138" t="str">
        <f t="shared" si="1"/>
        <v/>
      </c>
      <c r="C926" s="161"/>
      <c r="D926" s="162"/>
      <c r="E926" s="162"/>
      <c r="F926" s="162"/>
      <c r="G926" s="164"/>
      <c r="H926" s="164"/>
      <c r="I926" s="164"/>
      <c r="J926" s="164"/>
      <c r="K926" s="164"/>
      <c r="L926" s="164"/>
      <c r="M926" s="164"/>
      <c r="N926" s="164"/>
      <c r="O926" s="164"/>
      <c r="P926" s="164"/>
      <c r="Q926" s="164"/>
      <c r="R926" s="164"/>
      <c r="S926" s="164"/>
      <c r="T926" s="164"/>
    </row>
    <row r="927">
      <c r="A927" s="162"/>
      <c r="B927" s="138" t="str">
        <f t="shared" si="1"/>
        <v/>
      </c>
      <c r="C927" s="161"/>
      <c r="D927" s="162"/>
      <c r="E927" s="162"/>
      <c r="F927" s="162"/>
      <c r="G927" s="164"/>
      <c r="H927" s="164"/>
      <c r="I927" s="164"/>
      <c r="J927" s="164"/>
      <c r="K927" s="164"/>
      <c r="L927" s="164"/>
      <c r="M927" s="164"/>
      <c r="N927" s="164"/>
      <c r="O927" s="164"/>
      <c r="P927" s="164"/>
      <c r="Q927" s="164"/>
      <c r="R927" s="164"/>
      <c r="S927" s="164"/>
      <c r="T927" s="164"/>
    </row>
    <row r="928">
      <c r="A928" s="162"/>
      <c r="B928" s="138" t="str">
        <f t="shared" si="1"/>
        <v/>
      </c>
      <c r="C928" s="161"/>
      <c r="D928" s="162"/>
      <c r="E928" s="162"/>
      <c r="F928" s="162"/>
      <c r="G928" s="164"/>
      <c r="H928" s="164"/>
      <c r="I928" s="164"/>
      <c r="J928" s="164"/>
      <c r="K928" s="164"/>
      <c r="L928" s="164"/>
      <c r="M928" s="164"/>
      <c r="N928" s="164"/>
      <c r="O928" s="164"/>
      <c r="P928" s="164"/>
      <c r="Q928" s="164"/>
      <c r="R928" s="164"/>
      <c r="S928" s="164"/>
      <c r="T928" s="164"/>
    </row>
    <row r="929">
      <c r="A929" s="162"/>
      <c r="B929" s="138" t="str">
        <f t="shared" si="1"/>
        <v/>
      </c>
      <c r="C929" s="161"/>
      <c r="D929" s="162"/>
      <c r="E929" s="162"/>
      <c r="F929" s="162"/>
      <c r="G929" s="164"/>
      <c r="H929" s="164"/>
      <c r="I929" s="164"/>
      <c r="J929" s="164"/>
      <c r="K929" s="164"/>
      <c r="L929" s="164"/>
      <c r="M929" s="164"/>
      <c r="N929" s="164"/>
      <c r="O929" s="164"/>
      <c r="P929" s="164"/>
      <c r="Q929" s="164"/>
      <c r="R929" s="164"/>
      <c r="S929" s="164"/>
      <c r="T929" s="164"/>
    </row>
    <row r="930">
      <c r="A930" s="162"/>
      <c r="B930" s="138" t="str">
        <f t="shared" si="1"/>
        <v/>
      </c>
      <c r="C930" s="161"/>
      <c r="D930" s="162"/>
      <c r="E930" s="162"/>
      <c r="F930" s="162"/>
      <c r="G930" s="164"/>
      <c r="H930" s="164"/>
      <c r="I930" s="164"/>
      <c r="J930" s="164"/>
      <c r="K930" s="164"/>
      <c r="L930" s="164"/>
      <c r="M930" s="164"/>
      <c r="N930" s="164"/>
      <c r="O930" s="164"/>
      <c r="P930" s="164"/>
      <c r="Q930" s="164"/>
      <c r="R930" s="164"/>
      <c r="S930" s="164"/>
      <c r="T930" s="164"/>
    </row>
    <row r="931">
      <c r="A931" s="162"/>
      <c r="B931" s="138" t="str">
        <f t="shared" si="1"/>
        <v/>
      </c>
      <c r="C931" s="161"/>
      <c r="D931" s="162"/>
      <c r="E931" s="162"/>
      <c r="F931" s="162"/>
      <c r="G931" s="164"/>
      <c r="H931" s="164"/>
      <c r="I931" s="164"/>
      <c r="J931" s="164"/>
      <c r="K931" s="164"/>
      <c r="L931" s="164"/>
      <c r="M931" s="164"/>
      <c r="N931" s="164"/>
      <c r="O931" s="164"/>
      <c r="P931" s="164"/>
      <c r="Q931" s="164"/>
      <c r="R931" s="164"/>
      <c r="S931" s="164"/>
      <c r="T931" s="164"/>
    </row>
    <row r="932">
      <c r="A932" s="162"/>
      <c r="B932" s="138" t="str">
        <f t="shared" si="1"/>
        <v/>
      </c>
      <c r="C932" s="161"/>
      <c r="D932" s="162"/>
      <c r="E932" s="162"/>
      <c r="F932" s="162"/>
      <c r="G932" s="164"/>
      <c r="H932" s="164"/>
      <c r="I932" s="164"/>
      <c r="J932" s="164"/>
      <c r="K932" s="164"/>
      <c r="L932" s="164"/>
      <c r="M932" s="164"/>
      <c r="N932" s="164"/>
      <c r="O932" s="164"/>
      <c r="P932" s="164"/>
      <c r="Q932" s="164"/>
      <c r="R932" s="164"/>
      <c r="S932" s="164"/>
      <c r="T932" s="164"/>
    </row>
    <row r="933">
      <c r="A933" s="162"/>
      <c r="B933" s="138" t="str">
        <f t="shared" si="1"/>
        <v/>
      </c>
      <c r="C933" s="161"/>
      <c r="D933" s="162"/>
      <c r="E933" s="162"/>
      <c r="F933" s="162"/>
      <c r="G933" s="164"/>
      <c r="H933" s="164"/>
      <c r="I933" s="164"/>
      <c r="J933" s="164"/>
      <c r="K933" s="164"/>
      <c r="L933" s="164"/>
      <c r="M933" s="164"/>
      <c r="N933" s="164"/>
      <c r="O933" s="164"/>
      <c r="P933" s="164"/>
      <c r="Q933" s="164"/>
      <c r="R933" s="164"/>
      <c r="S933" s="164"/>
      <c r="T933" s="164"/>
    </row>
    <row r="934">
      <c r="A934" s="162"/>
      <c r="B934" s="138" t="str">
        <f t="shared" si="1"/>
        <v/>
      </c>
      <c r="C934" s="161"/>
      <c r="D934" s="162"/>
      <c r="E934" s="162"/>
      <c r="F934" s="162"/>
      <c r="G934" s="164"/>
      <c r="H934" s="164"/>
      <c r="I934" s="164"/>
      <c r="J934" s="164"/>
      <c r="K934" s="164"/>
      <c r="L934" s="164"/>
      <c r="M934" s="164"/>
      <c r="N934" s="164"/>
      <c r="O934" s="164"/>
      <c r="P934" s="164"/>
      <c r="Q934" s="164"/>
      <c r="R934" s="164"/>
      <c r="S934" s="164"/>
      <c r="T934" s="164"/>
    </row>
    <row r="935">
      <c r="A935" s="162"/>
      <c r="B935" s="138" t="str">
        <f t="shared" si="1"/>
        <v/>
      </c>
      <c r="C935" s="161"/>
      <c r="D935" s="162"/>
      <c r="E935" s="162"/>
      <c r="F935" s="162"/>
      <c r="G935" s="164"/>
      <c r="H935" s="164"/>
      <c r="I935" s="164"/>
      <c r="J935" s="164"/>
      <c r="K935" s="164"/>
      <c r="L935" s="164"/>
      <c r="M935" s="164"/>
      <c r="N935" s="164"/>
      <c r="O935" s="164"/>
      <c r="P935" s="164"/>
      <c r="Q935" s="164"/>
      <c r="R935" s="164"/>
      <c r="S935" s="164"/>
      <c r="T935" s="164"/>
    </row>
    <row r="936">
      <c r="A936" s="162"/>
      <c r="B936" s="138" t="str">
        <f t="shared" si="1"/>
        <v/>
      </c>
      <c r="C936" s="161"/>
      <c r="D936" s="162"/>
      <c r="E936" s="162"/>
      <c r="F936" s="162"/>
      <c r="G936" s="164"/>
      <c r="H936" s="164"/>
      <c r="I936" s="164"/>
      <c r="J936" s="164"/>
      <c r="K936" s="164"/>
      <c r="L936" s="164"/>
      <c r="M936" s="164"/>
      <c r="N936" s="164"/>
      <c r="O936" s="164"/>
      <c r="P936" s="164"/>
      <c r="Q936" s="164"/>
      <c r="R936" s="164"/>
      <c r="S936" s="164"/>
      <c r="T936" s="164"/>
    </row>
    <row r="937">
      <c r="A937" s="162"/>
      <c r="B937" s="138" t="str">
        <f t="shared" si="1"/>
        <v/>
      </c>
      <c r="C937" s="161"/>
      <c r="D937" s="162"/>
      <c r="E937" s="162"/>
      <c r="F937" s="162"/>
      <c r="G937" s="164"/>
      <c r="H937" s="164"/>
      <c r="I937" s="164"/>
      <c r="J937" s="164"/>
      <c r="K937" s="164"/>
      <c r="L937" s="164"/>
      <c r="M937" s="164"/>
      <c r="N937" s="164"/>
      <c r="O937" s="164"/>
      <c r="P937" s="164"/>
      <c r="Q937" s="164"/>
      <c r="R937" s="164"/>
      <c r="S937" s="164"/>
      <c r="T937" s="164"/>
    </row>
    <row r="938">
      <c r="A938" s="162"/>
      <c r="B938" s="138" t="str">
        <f t="shared" si="1"/>
        <v/>
      </c>
      <c r="C938" s="161"/>
      <c r="D938" s="162"/>
      <c r="E938" s="162"/>
      <c r="F938" s="162"/>
      <c r="G938" s="164"/>
      <c r="H938" s="164"/>
      <c r="I938" s="164"/>
      <c r="J938" s="164"/>
      <c r="K938" s="164"/>
      <c r="L938" s="164"/>
      <c r="M938" s="164"/>
      <c r="N938" s="164"/>
      <c r="O938" s="164"/>
      <c r="P938" s="164"/>
      <c r="Q938" s="164"/>
      <c r="R938" s="164"/>
      <c r="S938" s="164"/>
      <c r="T938" s="164"/>
    </row>
    <row r="939">
      <c r="A939" s="162"/>
      <c r="B939" s="138" t="str">
        <f t="shared" si="1"/>
        <v/>
      </c>
      <c r="C939" s="161"/>
      <c r="D939" s="162"/>
      <c r="E939" s="162"/>
      <c r="F939" s="162"/>
      <c r="G939" s="164"/>
      <c r="H939" s="164"/>
      <c r="I939" s="164"/>
      <c r="J939" s="164"/>
      <c r="K939" s="164"/>
      <c r="L939" s="164"/>
      <c r="M939" s="164"/>
      <c r="N939" s="164"/>
      <c r="O939" s="164"/>
      <c r="P939" s="164"/>
      <c r="Q939" s="164"/>
      <c r="R939" s="164"/>
      <c r="S939" s="164"/>
      <c r="T939" s="164"/>
    </row>
    <row r="940">
      <c r="A940" s="162"/>
      <c r="B940" s="138" t="str">
        <f t="shared" si="1"/>
        <v/>
      </c>
      <c r="C940" s="161"/>
      <c r="D940" s="162"/>
      <c r="E940" s="162"/>
      <c r="F940" s="162"/>
      <c r="G940" s="164"/>
      <c r="H940" s="164"/>
      <c r="I940" s="164"/>
      <c r="J940" s="164"/>
      <c r="K940" s="164"/>
      <c r="L940" s="164"/>
      <c r="M940" s="164"/>
      <c r="N940" s="164"/>
      <c r="O940" s="164"/>
      <c r="P940" s="164"/>
      <c r="Q940" s="164"/>
      <c r="R940" s="164"/>
      <c r="S940" s="164"/>
      <c r="T940" s="164"/>
    </row>
    <row r="941">
      <c r="A941" s="162"/>
      <c r="B941" s="138" t="str">
        <f t="shared" si="1"/>
        <v/>
      </c>
      <c r="C941" s="161"/>
      <c r="D941" s="162"/>
      <c r="E941" s="162"/>
      <c r="F941" s="162"/>
      <c r="G941" s="164"/>
      <c r="H941" s="164"/>
      <c r="I941" s="164"/>
      <c r="J941" s="164"/>
      <c r="K941" s="164"/>
      <c r="L941" s="164"/>
      <c r="M941" s="164"/>
      <c r="N941" s="164"/>
      <c r="O941" s="164"/>
      <c r="P941" s="164"/>
      <c r="Q941" s="164"/>
      <c r="R941" s="164"/>
      <c r="S941" s="164"/>
      <c r="T941" s="164"/>
    </row>
    <row r="942">
      <c r="A942" s="162"/>
      <c r="B942" s="138" t="str">
        <f t="shared" si="1"/>
        <v/>
      </c>
      <c r="C942" s="161"/>
      <c r="D942" s="162"/>
      <c r="E942" s="162"/>
      <c r="F942" s="162"/>
      <c r="G942" s="164"/>
      <c r="H942" s="164"/>
      <c r="I942" s="164"/>
      <c r="J942" s="164"/>
      <c r="K942" s="164"/>
      <c r="L942" s="164"/>
      <c r="M942" s="164"/>
      <c r="N942" s="164"/>
      <c r="O942" s="164"/>
      <c r="P942" s="164"/>
      <c r="Q942" s="164"/>
      <c r="R942" s="164"/>
      <c r="S942" s="164"/>
      <c r="T942" s="164"/>
    </row>
    <row r="943">
      <c r="A943" s="162"/>
      <c r="B943" s="138" t="str">
        <f t="shared" si="1"/>
        <v/>
      </c>
      <c r="C943" s="161"/>
      <c r="D943" s="162"/>
      <c r="E943" s="162"/>
      <c r="F943" s="162"/>
      <c r="G943" s="164"/>
      <c r="H943" s="164"/>
      <c r="I943" s="164"/>
      <c r="J943" s="164"/>
      <c r="K943" s="164"/>
      <c r="L943" s="164"/>
      <c r="M943" s="164"/>
      <c r="N943" s="164"/>
      <c r="O943" s="164"/>
      <c r="P943" s="164"/>
      <c r="Q943" s="164"/>
      <c r="R943" s="164"/>
      <c r="S943" s="164"/>
      <c r="T943" s="164"/>
    </row>
    <row r="944">
      <c r="A944" s="162"/>
      <c r="B944" s="138" t="str">
        <f t="shared" si="1"/>
        <v/>
      </c>
      <c r="C944" s="161"/>
      <c r="D944" s="162"/>
      <c r="E944" s="162"/>
      <c r="F944" s="162"/>
      <c r="G944" s="164"/>
      <c r="H944" s="164"/>
      <c r="I944" s="164"/>
      <c r="J944" s="164"/>
      <c r="K944" s="164"/>
      <c r="L944" s="164"/>
      <c r="M944" s="164"/>
      <c r="N944" s="164"/>
      <c r="O944" s="164"/>
      <c r="P944" s="164"/>
      <c r="Q944" s="164"/>
      <c r="R944" s="164"/>
      <c r="S944" s="164"/>
      <c r="T944" s="164"/>
    </row>
    <row r="945">
      <c r="A945" s="162"/>
      <c r="B945" s="138" t="str">
        <f t="shared" si="1"/>
        <v/>
      </c>
      <c r="C945" s="161"/>
      <c r="D945" s="162"/>
      <c r="E945" s="162"/>
      <c r="F945" s="162"/>
      <c r="G945" s="164"/>
      <c r="H945" s="164"/>
      <c r="I945" s="164"/>
      <c r="J945" s="164"/>
      <c r="K945" s="164"/>
      <c r="L945" s="164"/>
      <c r="M945" s="164"/>
      <c r="N945" s="164"/>
      <c r="O945" s="164"/>
      <c r="P945" s="164"/>
      <c r="Q945" s="164"/>
      <c r="R945" s="164"/>
      <c r="S945" s="164"/>
      <c r="T945" s="164"/>
    </row>
    <row r="946">
      <c r="A946" s="162"/>
      <c r="B946" s="138" t="str">
        <f t="shared" si="1"/>
        <v/>
      </c>
      <c r="C946" s="161"/>
      <c r="D946" s="162"/>
      <c r="E946" s="162"/>
      <c r="F946" s="162"/>
      <c r="G946" s="164"/>
      <c r="H946" s="164"/>
      <c r="I946" s="164"/>
      <c r="J946" s="164"/>
      <c r="K946" s="164"/>
      <c r="L946" s="164"/>
      <c r="M946" s="164"/>
      <c r="N946" s="164"/>
      <c r="O946" s="164"/>
      <c r="P946" s="164"/>
      <c r="Q946" s="164"/>
      <c r="R946" s="164"/>
      <c r="S946" s="164"/>
      <c r="T946" s="164"/>
    </row>
    <row r="947">
      <c r="A947" s="162"/>
      <c r="B947" s="138" t="str">
        <f t="shared" si="1"/>
        <v/>
      </c>
      <c r="C947" s="161"/>
      <c r="D947" s="162"/>
      <c r="E947" s="162"/>
      <c r="F947" s="162"/>
      <c r="G947" s="164"/>
      <c r="H947" s="164"/>
      <c r="I947" s="164"/>
      <c r="J947" s="164"/>
      <c r="K947" s="164"/>
      <c r="L947" s="164"/>
      <c r="M947" s="164"/>
      <c r="N947" s="164"/>
      <c r="O947" s="164"/>
      <c r="P947" s="164"/>
      <c r="Q947" s="164"/>
      <c r="R947" s="164"/>
      <c r="S947" s="164"/>
      <c r="T947" s="164"/>
    </row>
    <row r="948">
      <c r="A948" s="162"/>
      <c r="B948" s="138" t="str">
        <f t="shared" si="1"/>
        <v/>
      </c>
      <c r="C948" s="161"/>
      <c r="D948" s="162"/>
      <c r="E948" s="162"/>
      <c r="F948" s="162"/>
      <c r="G948" s="164"/>
      <c r="H948" s="164"/>
      <c r="I948" s="164"/>
      <c r="J948" s="164"/>
      <c r="K948" s="164"/>
      <c r="L948" s="164"/>
      <c r="M948" s="164"/>
      <c r="N948" s="164"/>
      <c r="O948" s="164"/>
      <c r="P948" s="164"/>
      <c r="Q948" s="164"/>
      <c r="R948" s="164"/>
      <c r="S948" s="164"/>
      <c r="T948" s="164"/>
    </row>
    <row r="949">
      <c r="A949" s="162"/>
      <c r="B949" s="138" t="str">
        <f t="shared" si="1"/>
        <v/>
      </c>
      <c r="C949" s="161"/>
      <c r="D949" s="162"/>
      <c r="E949" s="162"/>
      <c r="F949" s="162"/>
      <c r="G949" s="164"/>
      <c r="H949" s="164"/>
      <c r="I949" s="164"/>
      <c r="J949" s="164"/>
      <c r="K949" s="164"/>
      <c r="L949" s="164"/>
      <c r="M949" s="164"/>
      <c r="N949" s="164"/>
      <c r="O949" s="164"/>
      <c r="P949" s="164"/>
      <c r="Q949" s="164"/>
      <c r="R949" s="164"/>
      <c r="S949" s="164"/>
      <c r="T949" s="164"/>
    </row>
    <row r="950">
      <c r="A950" s="162"/>
      <c r="B950" s="138" t="str">
        <f t="shared" si="1"/>
        <v/>
      </c>
      <c r="C950" s="161"/>
      <c r="D950" s="162"/>
      <c r="E950" s="162"/>
      <c r="F950" s="162"/>
      <c r="G950" s="164"/>
      <c r="H950" s="164"/>
      <c r="I950" s="164"/>
      <c r="J950" s="164"/>
      <c r="K950" s="164"/>
      <c r="L950" s="164"/>
      <c r="M950" s="164"/>
      <c r="N950" s="164"/>
      <c r="O950" s="164"/>
      <c r="P950" s="164"/>
      <c r="Q950" s="164"/>
      <c r="R950" s="164"/>
      <c r="S950" s="164"/>
      <c r="T950" s="164"/>
    </row>
    <row r="951">
      <c r="A951" s="162"/>
      <c r="B951" s="138" t="str">
        <f t="shared" si="1"/>
        <v/>
      </c>
      <c r="C951" s="161"/>
      <c r="D951" s="162"/>
      <c r="E951" s="162"/>
      <c r="F951" s="162"/>
      <c r="G951" s="164"/>
      <c r="H951" s="164"/>
      <c r="I951" s="164"/>
      <c r="J951" s="164"/>
      <c r="K951" s="164"/>
      <c r="L951" s="164"/>
      <c r="M951" s="164"/>
      <c r="N951" s="164"/>
      <c r="O951" s="164"/>
      <c r="P951" s="164"/>
      <c r="Q951" s="164"/>
      <c r="R951" s="164"/>
      <c r="S951" s="164"/>
      <c r="T951" s="164"/>
    </row>
    <row r="952">
      <c r="A952" s="162"/>
      <c r="B952" s="138" t="str">
        <f t="shared" si="1"/>
        <v/>
      </c>
      <c r="C952" s="161"/>
      <c r="D952" s="162"/>
      <c r="E952" s="162"/>
      <c r="F952" s="162"/>
      <c r="G952" s="164"/>
      <c r="H952" s="164"/>
      <c r="I952" s="164"/>
      <c r="J952" s="164"/>
      <c r="K952" s="164"/>
      <c r="L952" s="164"/>
      <c r="M952" s="164"/>
      <c r="N952" s="164"/>
      <c r="O952" s="164"/>
      <c r="P952" s="164"/>
      <c r="Q952" s="164"/>
      <c r="R952" s="164"/>
      <c r="S952" s="164"/>
      <c r="T952" s="164"/>
    </row>
    <row r="953">
      <c r="A953" s="162"/>
      <c r="B953" s="138" t="str">
        <f t="shared" si="1"/>
        <v/>
      </c>
      <c r="C953" s="161"/>
      <c r="D953" s="162"/>
      <c r="E953" s="162"/>
      <c r="F953" s="162"/>
      <c r="G953" s="164"/>
      <c r="H953" s="164"/>
      <c r="I953" s="164"/>
      <c r="J953" s="164"/>
      <c r="K953" s="164"/>
      <c r="L953" s="164"/>
      <c r="M953" s="164"/>
      <c r="N953" s="164"/>
      <c r="O953" s="164"/>
      <c r="P953" s="164"/>
      <c r="Q953" s="164"/>
      <c r="R953" s="164"/>
      <c r="S953" s="164"/>
      <c r="T953" s="164"/>
    </row>
    <row r="954">
      <c r="A954" s="162"/>
      <c r="B954" s="138" t="str">
        <f t="shared" si="1"/>
        <v/>
      </c>
      <c r="C954" s="161"/>
      <c r="D954" s="162"/>
      <c r="E954" s="162"/>
      <c r="F954" s="162"/>
      <c r="G954" s="164"/>
      <c r="H954" s="164"/>
      <c r="I954" s="164"/>
      <c r="J954" s="164"/>
      <c r="K954" s="164"/>
      <c r="L954" s="164"/>
      <c r="M954" s="164"/>
      <c r="N954" s="164"/>
      <c r="O954" s="164"/>
      <c r="P954" s="164"/>
      <c r="Q954" s="164"/>
      <c r="R954" s="164"/>
      <c r="S954" s="164"/>
      <c r="T954" s="164"/>
    </row>
    <row r="955">
      <c r="A955" s="162"/>
      <c r="B955" s="138" t="str">
        <f t="shared" si="1"/>
        <v/>
      </c>
      <c r="C955" s="161"/>
      <c r="D955" s="162"/>
      <c r="E955" s="162"/>
      <c r="F955" s="162"/>
      <c r="G955" s="164"/>
      <c r="H955" s="164"/>
      <c r="I955" s="164"/>
      <c r="J955" s="164"/>
      <c r="K955" s="164"/>
      <c r="L955" s="164"/>
      <c r="M955" s="164"/>
      <c r="N955" s="164"/>
      <c r="O955" s="164"/>
      <c r="P955" s="164"/>
      <c r="Q955" s="164"/>
      <c r="R955" s="164"/>
      <c r="S955" s="164"/>
      <c r="T955" s="164"/>
    </row>
    <row r="956">
      <c r="A956" s="162"/>
      <c r="B956" s="138" t="str">
        <f t="shared" si="1"/>
        <v/>
      </c>
      <c r="C956" s="161"/>
      <c r="D956" s="162"/>
      <c r="E956" s="162"/>
      <c r="F956" s="162"/>
      <c r="G956" s="164"/>
      <c r="H956" s="164"/>
      <c r="I956" s="164"/>
      <c r="J956" s="164"/>
      <c r="K956" s="164"/>
      <c r="L956" s="164"/>
      <c r="M956" s="164"/>
      <c r="N956" s="164"/>
      <c r="O956" s="164"/>
      <c r="P956" s="164"/>
      <c r="Q956" s="164"/>
      <c r="R956" s="164"/>
      <c r="S956" s="164"/>
      <c r="T956" s="164"/>
    </row>
    <row r="957">
      <c r="A957" s="162"/>
      <c r="B957" s="138" t="str">
        <f t="shared" si="1"/>
        <v/>
      </c>
      <c r="C957" s="161"/>
      <c r="D957" s="162"/>
      <c r="E957" s="162"/>
      <c r="F957" s="162"/>
      <c r="G957" s="164"/>
      <c r="H957" s="164"/>
      <c r="I957" s="164"/>
      <c r="J957" s="164"/>
      <c r="K957" s="164"/>
      <c r="L957" s="164"/>
      <c r="M957" s="164"/>
      <c r="N957" s="164"/>
      <c r="O957" s="164"/>
      <c r="P957" s="164"/>
      <c r="Q957" s="164"/>
      <c r="R957" s="164"/>
      <c r="S957" s="164"/>
      <c r="T957" s="164"/>
    </row>
    <row r="958">
      <c r="A958" s="162"/>
      <c r="B958" s="138" t="str">
        <f t="shared" si="1"/>
        <v/>
      </c>
      <c r="C958" s="161"/>
      <c r="D958" s="162"/>
      <c r="E958" s="162"/>
      <c r="F958" s="162"/>
      <c r="G958" s="164"/>
      <c r="H958" s="164"/>
      <c r="I958" s="164"/>
      <c r="J958" s="164"/>
      <c r="K958" s="164"/>
      <c r="L958" s="164"/>
      <c r="M958" s="164"/>
      <c r="N958" s="164"/>
      <c r="O958" s="164"/>
      <c r="P958" s="164"/>
      <c r="Q958" s="164"/>
      <c r="R958" s="164"/>
      <c r="S958" s="164"/>
      <c r="T958" s="164"/>
    </row>
    <row r="959">
      <c r="A959" s="162"/>
      <c r="B959" s="138" t="str">
        <f t="shared" si="1"/>
        <v/>
      </c>
      <c r="C959" s="161"/>
      <c r="D959" s="162"/>
      <c r="E959" s="162"/>
      <c r="F959" s="162"/>
      <c r="G959" s="164"/>
      <c r="H959" s="164"/>
      <c r="I959" s="164"/>
      <c r="J959" s="164"/>
      <c r="K959" s="164"/>
      <c r="L959" s="164"/>
      <c r="M959" s="164"/>
      <c r="N959" s="164"/>
      <c r="O959" s="164"/>
      <c r="P959" s="164"/>
      <c r="Q959" s="164"/>
      <c r="R959" s="164"/>
      <c r="S959" s="164"/>
      <c r="T959" s="164"/>
    </row>
    <row r="960">
      <c r="A960" s="162"/>
      <c r="B960" s="138" t="str">
        <f t="shared" si="1"/>
        <v/>
      </c>
      <c r="C960" s="161"/>
      <c r="D960" s="162"/>
      <c r="E960" s="162"/>
      <c r="F960" s="162"/>
      <c r="G960" s="164"/>
      <c r="H960" s="164"/>
      <c r="I960" s="164"/>
      <c r="J960" s="164"/>
      <c r="K960" s="164"/>
      <c r="L960" s="164"/>
      <c r="M960" s="164"/>
      <c r="N960" s="164"/>
      <c r="O960" s="164"/>
      <c r="P960" s="164"/>
      <c r="Q960" s="164"/>
      <c r="R960" s="164"/>
      <c r="S960" s="164"/>
      <c r="T960" s="164"/>
    </row>
    <row r="961">
      <c r="A961" s="162"/>
      <c r="B961" s="138" t="str">
        <f t="shared" si="1"/>
        <v/>
      </c>
      <c r="C961" s="161"/>
      <c r="D961" s="162"/>
      <c r="E961" s="162"/>
      <c r="F961" s="162"/>
      <c r="G961" s="164"/>
      <c r="H961" s="164"/>
      <c r="I961" s="164"/>
      <c r="J961" s="164"/>
      <c r="K961" s="164"/>
      <c r="L961" s="164"/>
      <c r="M961" s="164"/>
      <c r="N961" s="164"/>
      <c r="O961" s="164"/>
      <c r="P961" s="164"/>
      <c r="Q961" s="164"/>
      <c r="R961" s="164"/>
      <c r="S961" s="164"/>
      <c r="T961" s="164"/>
    </row>
    <row r="962">
      <c r="A962" s="162"/>
      <c r="B962" s="138" t="str">
        <f t="shared" si="1"/>
        <v/>
      </c>
      <c r="C962" s="161"/>
      <c r="D962" s="162"/>
      <c r="E962" s="162"/>
      <c r="F962" s="162"/>
      <c r="G962" s="164"/>
      <c r="H962" s="164"/>
      <c r="I962" s="164"/>
      <c r="J962" s="164"/>
      <c r="K962" s="164"/>
      <c r="L962" s="164"/>
      <c r="M962" s="164"/>
      <c r="N962" s="164"/>
      <c r="O962" s="164"/>
      <c r="P962" s="164"/>
      <c r="Q962" s="164"/>
      <c r="R962" s="164"/>
      <c r="S962" s="164"/>
      <c r="T962" s="164"/>
    </row>
    <row r="963">
      <c r="A963" s="162"/>
      <c r="B963" s="138" t="str">
        <f t="shared" si="1"/>
        <v/>
      </c>
      <c r="C963" s="161"/>
      <c r="D963" s="162"/>
      <c r="E963" s="162"/>
      <c r="F963" s="162"/>
      <c r="G963" s="164"/>
      <c r="H963" s="164"/>
      <c r="I963" s="164"/>
      <c r="J963" s="164"/>
      <c r="K963" s="164"/>
      <c r="L963" s="164"/>
      <c r="M963" s="164"/>
      <c r="N963" s="164"/>
      <c r="O963" s="164"/>
      <c r="P963" s="164"/>
      <c r="Q963" s="164"/>
      <c r="R963" s="164"/>
      <c r="S963" s="164"/>
      <c r="T963" s="164"/>
    </row>
    <row r="964">
      <c r="A964" s="162"/>
      <c r="B964" s="138" t="str">
        <f t="shared" si="1"/>
        <v/>
      </c>
      <c r="C964" s="161"/>
      <c r="D964" s="162"/>
      <c r="E964" s="162"/>
      <c r="F964" s="162"/>
      <c r="G964" s="164"/>
      <c r="H964" s="164"/>
      <c r="I964" s="164"/>
      <c r="J964" s="164"/>
      <c r="K964" s="164"/>
      <c r="L964" s="164"/>
      <c r="M964" s="164"/>
      <c r="N964" s="164"/>
      <c r="O964" s="164"/>
      <c r="P964" s="164"/>
      <c r="Q964" s="164"/>
      <c r="R964" s="164"/>
      <c r="S964" s="164"/>
      <c r="T964" s="164"/>
    </row>
    <row r="965">
      <c r="A965" s="162"/>
      <c r="B965" s="138" t="str">
        <f t="shared" si="1"/>
        <v/>
      </c>
      <c r="C965" s="161"/>
      <c r="D965" s="162"/>
      <c r="E965" s="162"/>
      <c r="F965" s="162"/>
      <c r="G965" s="164"/>
      <c r="H965" s="164"/>
      <c r="I965" s="164"/>
      <c r="J965" s="164"/>
      <c r="K965" s="164"/>
      <c r="L965" s="164"/>
      <c r="M965" s="164"/>
      <c r="N965" s="164"/>
      <c r="O965" s="164"/>
      <c r="P965" s="164"/>
      <c r="Q965" s="164"/>
      <c r="R965" s="164"/>
      <c r="S965" s="164"/>
      <c r="T965" s="164"/>
    </row>
    <row r="966">
      <c r="A966" s="162"/>
      <c r="B966" s="138" t="str">
        <f t="shared" si="1"/>
        <v/>
      </c>
      <c r="C966" s="161"/>
      <c r="D966" s="162"/>
      <c r="E966" s="162"/>
      <c r="F966" s="162"/>
      <c r="G966" s="164"/>
      <c r="H966" s="164"/>
      <c r="I966" s="164"/>
      <c r="J966" s="164"/>
      <c r="K966" s="164"/>
      <c r="L966" s="164"/>
      <c r="M966" s="164"/>
      <c r="N966" s="164"/>
      <c r="O966" s="164"/>
      <c r="P966" s="164"/>
      <c r="Q966" s="164"/>
      <c r="R966" s="164"/>
      <c r="S966" s="164"/>
      <c r="T966" s="164"/>
    </row>
    <row r="967">
      <c r="A967" s="162"/>
      <c r="B967" s="138" t="str">
        <f t="shared" si="1"/>
        <v/>
      </c>
      <c r="C967" s="161"/>
      <c r="D967" s="162"/>
      <c r="E967" s="162"/>
      <c r="F967" s="162"/>
      <c r="G967" s="164"/>
      <c r="H967" s="164"/>
      <c r="I967" s="164"/>
      <c r="J967" s="164"/>
      <c r="K967" s="164"/>
      <c r="L967" s="164"/>
      <c r="M967" s="164"/>
      <c r="N967" s="164"/>
      <c r="O967" s="164"/>
      <c r="P967" s="164"/>
      <c r="Q967" s="164"/>
      <c r="R967" s="164"/>
      <c r="S967" s="164"/>
      <c r="T967" s="164"/>
    </row>
    <row r="968">
      <c r="A968" s="162"/>
      <c r="B968" s="138" t="str">
        <f t="shared" si="1"/>
        <v/>
      </c>
      <c r="C968" s="161"/>
      <c r="D968" s="162"/>
      <c r="E968" s="162"/>
      <c r="F968" s="162"/>
      <c r="G968" s="164"/>
      <c r="H968" s="164"/>
      <c r="I968" s="164"/>
      <c r="J968" s="164"/>
      <c r="K968" s="164"/>
      <c r="L968" s="164"/>
      <c r="M968" s="164"/>
      <c r="N968" s="164"/>
      <c r="O968" s="164"/>
      <c r="P968" s="164"/>
      <c r="Q968" s="164"/>
      <c r="R968" s="164"/>
      <c r="S968" s="164"/>
      <c r="T968" s="164"/>
    </row>
    <row r="969">
      <c r="A969" s="162"/>
      <c r="B969" s="138" t="str">
        <f t="shared" si="1"/>
        <v/>
      </c>
      <c r="C969" s="161"/>
      <c r="D969" s="162"/>
      <c r="E969" s="162"/>
      <c r="F969" s="162"/>
      <c r="G969" s="164"/>
      <c r="H969" s="164"/>
      <c r="I969" s="164"/>
      <c r="J969" s="164"/>
      <c r="K969" s="164"/>
      <c r="L969" s="164"/>
      <c r="M969" s="164"/>
      <c r="N969" s="164"/>
      <c r="O969" s="164"/>
      <c r="P969" s="164"/>
      <c r="Q969" s="164"/>
      <c r="R969" s="164"/>
      <c r="S969" s="164"/>
      <c r="T969" s="164"/>
    </row>
    <row r="970">
      <c r="A970" s="162"/>
      <c r="B970" s="138" t="str">
        <f t="shared" si="1"/>
        <v/>
      </c>
      <c r="C970" s="161"/>
      <c r="D970" s="162"/>
      <c r="E970" s="162"/>
      <c r="F970" s="162"/>
      <c r="G970" s="164"/>
      <c r="H970" s="164"/>
      <c r="I970" s="164"/>
      <c r="J970" s="164"/>
      <c r="K970" s="164"/>
      <c r="L970" s="164"/>
      <c r="M970" s="164"/>
      <c r="N970" s="164"/>
      <c r="O970" s="164"/>
      <c r="P970" s="164"/>
      <c r="Q970" s="164"/>
      <c r="R970" s="164"/>
      <c r="S970" s="164"/>
      <c r="T970" s="164"/>
    </row>
    <row r="971">
      <c r="A971" s="162"/>
      <c r="B971" s="138" t="str">
        <f t="shared" si="1"/>
        <v/>
      </c>
      <c r="C971" s="161"/>
      <c r="D971" s="162"/>
      <c r="E971" s="162"/>
      <c r="F971" s="162"/>
      <c r="G971" s="164"/>
      <c r="H971" s="164"/>
      <c r="I971" s="164"/>
      <c r="J971" s="164"/>
      <c r="K971" s="164"/>
      <c r="L971" s="164"/>
      <c r="M971" s="164"/>
      <c r="N971" s="164"/>
      <c r="O971" s="164"/>
      <c r="P971" s="164"/>
      <c r="Q971" s="164"/>
      <c r="R971" s="164"/>
      <c r="S971" s="164"/>
      <c r="T971" s="164"/>
    </row>
    <row r="972">
      <c r="A972" s="162"/>
      <c r="B972" s="138" t="str">
        <f t="shared" si="1"/>
        <v/>
      </c>
      <c r="C972" s="161"/>
      <c r="D972" s="162"/>
      <c r="E972" s="162"/>
      <c r="F972" s="162"/>
      <c r="G972" s="164"/>
      <c r="H972" s="164"/>
      <c r="I972" s="164"/>
      <c r="J972" s="164"/>
      <c r="K972" s="164"/>
      <c r="L972" s="164"/>
      <c r="M972" s="164"/>
      <c r="N972" s="164"/>
      <c r="O972" s="164"/>
      <c r="P972" s="164"/>
      <c r="Q972" s="164"/>
      <c r="R972" s="164"/>
      <c r="S972" s="164"/>
      <c r="T972" s="164"/>
    </row>
    <row r="973">
      <c r="A973" s="162"/>
      <c r="B973" s="138" t="str">
        <f t="shared" si="1"/>
        <v/>
      </c>
      <c r="C973" s="161"/>
      <c r="D973" s="162"/>
      <c r="E973" s="162"/>
      <c r="F973" s="162"/>
      <c r="G973" s="164"/>
      <c r="H973" s="164"/>
      <c r="I973" s="164"/>
      <c r="J973" s="164"/>
      <c r="K973" s="164"/>
      <c r="L973" s="164"/>
      <c r="M973" s="164"/>
      <c r="N973" s="164"/>
      <c r="O973" s="164"/>
      <c r="P973" s="164"/>
      <c r="Q973" s="164"/>
      <c r="R973" s="164"/>
      <c r="S973" s="164"/>
      <c r="T973" s="164"/>
    </row>
    <row r="974">
      <c r="A974" s="162"/>
      <c r="B974" s="138" t="str">
        <f t="shared" si="1"/>
        <v/>
      </c>
      <c r="C974" s="161"/>
      <c r="D974" s="162"/>
      <c r="E974" s="162"/>
      <c r="F974" s="162"/>
      <c r="G974" s="164"/>
      <c r="H974" s="164"/>
      <c r="I974" s="164"/>
      <c r="J974" s="164"/>
      <c r="K974" s="164"/>
      <c r="L974" s="164"/>
      <c r="M974" s="164"/>
      <c r="N974" s="164"/>
      <c r="O974" s="164"/>
      <c r="P974" s="164"/>
      <c r="Q974" s="164"/>
      <c r="R974" s="164"/>
      <c r="S974" s="164"/>
      <c r="T974" s="164"/>
    </row>
    <row r="975">
      <c r="A975" s="162"/>
      <c r="B975" s="138" t="str">
        <f t="shared" si="1"/>
        <v/>
      </c>
      <c r="C975" s="161"/>
      <c r="D975" s="162"/>
      <c r="E975" s="162"/>
      <c r="F975" s="162"/>
      <c r="G975" s="164"/>
      <c r="H975" s="164"/>
      <c r="I975" s="164"/>
      <c r="J975" s="164"/>
      <c r="K975" s="164"/>
      <c r="L975" s="164"/>
      <c r="M975" s="164"/>
      <c r="N975" s="164"/>
      <c r="O975" s="164"/>
      <c r="P975" s="164"/>
      <c r="Q975" s="164"/>
      <c r="R975" s="164"/>
      <c r="S975" s="164"/>
      <c r="T975" s="164"/>
    </row>
    <row r="976">
      <c r="A976" s="162"/>
      <c r="B976" s="138" t="str">
        <f t="shared" si="1"/>
        <v/>
      </c>
      <c r="C976" s="161"/>
      <c r="D976" s="162"/>
      <c r="E976" s="162"/>
      <c r="F976" s="162"/>
      <c r="G976" s="164"/>
      <c r="H976" s="164"/>
      <c r="I976" s="164"/>
      <c r="J976" s="164"/>
      <c r="K976" s="164"/>
      <c r="L976" s="164"/>
      <c r="M976" s="164"/>
      <c r="N976" s="164"/>
      <c r="O976" s="164"/>
      <c r="P976" s="164"/>
      <c r="Q976" s="164"/>
      <c r="R976" s="164"/>
      <c r="S976" s="164"/>
      <c r="T976" s="164"/>
    </row>
    <row r="977">
      <c r="A977" s="162"/>
      <c r="B977" s="138" t="str">
        <f t="shared" si="1"/>
        <v/>
      </c>
      <c r="C977" s="161"/>
      <c r="D977" s="162"/>
      <c r="E977" s="162"/>
      <c r="F977" s="162"/>
      <c r="G977" s="164"/>
      <c r="H977" s="164"/>
      <c r="I977" s="164"/>
      <c r="J977" s="164"/>
      <c r="K977" s="164"/>
      <c r="L977" s="164"/>
      <c r="M977" s="164"/>
      <c r="N977" s="164"/>
      <c r="O977" s="164"/>
      <c r="P977" s="164"/>
      <c r="Q977" s="164"/>
      <c r="R977" s="164"/>
      <c r="S977" s="164"/>
      <c r="T977" s="164"/>
    </row>
    <row r="978">
      <c r="A978" s="162"/>
      <c r="B978" s="138" t="str">
        <f t="shared" si="1"/>
        <v/>
      </c>
      <c r="C978" s="161"/>
      <c r="D978" s="162"/>
      <c r="E978" s="162"/>
      <c r="F978" s="162"/>
      <c r="G978" s="164"/>
      <c r="H978" s="164"/>
      <c r="I978" s="164"/>
      <c r="J978" s="164"/>
      <c r="K978" s="164"/>
      <c r="L978" s="164"/>
      <c r="M978" s="164"/>
      <c r="N978" s="164"/>
      <c r="O978" s="164"/>
      <c r="P978" s="164"/>
      <c r="Q978" s="164"/>
      <c r="R978" s="164"/>
      <c r="S978" s="164"/>
      <c r="T978" s="164"/>
    </row>
    <row r="979">
      <c r="A979" s="162"/>
      <c r="B979" s="138" t="str">
        <f t="shared" si="1"/>
        <v/>
      </c>
      <c r="C979" s="161"/>
      <c r="D979" s="162"/>
      <c r="E979" s="162"/>
      <c r="F979" s="162"/>
      <c r="G979" s="164"/>
      <c r="H979" s="164"/>
      <c r="I979" s="164"/>
      <c r="J979" s="164"/>
      <c r="K979" s="164"/>
      <c r="L979" s="164"/>
      <c r="M979" s="164"/>
      <c r="N979" s="164"/>
      <c r="O979" s="164"/>
      <c r="P979" s="164"/>
      <c r="Q979" s="164"/>
      <c r="R979" s="164"/>
      <c r="S979" s="164"/>
      <c r="T979" s="164"/>
    </row>
    <row r="980">
      <c r="A980" s="162"/>
      <c r="B980" s="138" t="str">
        <f t="shared" si="1"/>
        <v/>
      </c>
      <c r="C980" s="161"/>
      <c r="D980" s="162"/>
      <c r="E980" s="162"/>
      <c r="F980" s="162"/>
      <c r="G980" s="164"/>
      <c r="H980" s="164"/>
      <c r="I980" s="164"/>
      <c r="J980" s="164"/>
      <c r="K980" s="164"/>
      <c r="L980" s="164"/>
      <c r="M980" s="164"/>
      <c r="N980" s="164"/>
      <c r="O980" s="164"/>
      <c r="P980" s="164"/>
      <c r="Q980" s="164"/>
      <c r="R980" s="164"/>
      <c r="S980" s="164"/>
      <c r="T980" s="164"/>
    </row>
    <row r="981">
      <c r="A981" s="162"/>
      <c r="B981" s="138" t="str">
        <f t="shared" si="1"/>
        <v/>
      </c>
      <c r="C981" s="161"/>
      <c r="D981" s="162"/>
      <c r="E981" s="162"/>
      <c r="F981" s="162"/>
      <c r="G981" s="164"/>
      <c r="H981" s="164"/>
      <c r="I981" s="164"/>
      <c r="J981" s="164"/>
      <c r="K981" s="164"/>
      <c r="L981" s="164"/>
      <c r="M981" s="164"/>
      <c r="N981" s="164"/>
      <c r="O981" s="164"/>
      <c r="P981" s="164"/>
      <c r="Q981" s="164"/>
      <c r="R981" s="164"/>
      <c r="S981" s="164"/>
      <c r="T981" s="164"/>
    </row>
    <row r="982">
      <c r="A982" s="162"/>
      <c r="B982" s="138" t="str">
        <f t="shared" si="1"/>
        <v/>
      </c>
      <c r="C982" s="161"/>
      <c r="D982" s="162"/>
      <c r="E982" s="162"/>
      <c r="F982" s="162"/>
      <c r="G982" s="164"/>
      <c r="H982" s="164"/>
      <c r="I982" s="164"/>
      <c r="J982" s="164"/>
      <c r="K982" s="164"/>
      <c r="L982" s="164"/>
      <c r="M982" s="164"/>
      <c r="N982" s="164"/>
      <c r="O982" s="164"/>
      <c r="P982" s="164"/>
      <c r="Q982" s="164"/>
      <c r="R982" s="164"/>
      <c r="S982" s="164"/>
      <c r="T982" s="164"/>
    </row>
    <row r="983">
      <c r="A983" s="162"/>
      <c r="B983" s="138" t="str">
        <f t="shared" si="1"/>
        <v/>
      </c>
      <c r="C983" s="161"/>
      <c r="D983" s="162"/>
      <c r="E983" s="162"/>
      <c r="F983" s="162"/>
      <c r="G983" s="164"/>
      <c r="H983" s="164"/>
      <c r="I983" s="164"/>
      <c r="J983" s="164"/>
      <c r="K983" s="164"/>
      <c r="L983" s="164"/>
      <c r="M983" s="164"/>
      <c r="N983" s="164"/>
      <c r="O983" s="164"/>
      <c r="P983" s="164"/>
      <c r="Q983" s="164"/>
      <c r="R983" s="164"/>
      <c r="S983" s="164"/>
      <c r="T983" s="164"/>
    </row>
    <row r="984">
      <c r="A984" s="162"/>
      <c r="B984" s="138" t="str">
        <f t="shared" si="1"/>
        <v/>
      </c>
      <c r="C984" s="161"/>
      <c r="D984" s="162"/>
      <c r="E984" s="162"/>
      <c r="F984" s="162"/>
      <c r="G984" s="164"/>
      <c r="H984" s="164"/>
      <c r="I984" s="164"/>
      <c r="J984" s="164"/>
      <c r="K984" s="164"/>
      <c r="L984" s="164"/>
      <c r="M984" s="164"/>
      <c r="N984" s="164"/>
      <c r="O984" s="164"/>
      <c r="P984" s="164"/>
      <c r="Q984" s="164"/>
      <c r="R984" s="164"/>
      <c r="S984" s="164"/>
      <c r="T984" s="164"/>
    </row>
    <row r="985">
      <c r="A985" s="162"/>
      <c r="B985" s="138" t="str">
        <f t="shared" si="1"/>
        <v/>
      </c>
      <c r="C985" s="161"/>
      <c r="D985" s="162"/>
      <c r="E985" s="162"/>
      <c r="F985" s="162"/>
      <c r="G985" s="164"/>
      <c r="H985" s="164"/>
      <c r="I985" s="164"/>
      <c r="J985" s="164"/>
      <c r="K985" s="164"/>
      <c r="L985" s="164"/>
      <c r="M985" s="164"/>
      <c r="N985" s="164"/>
      <c r="O985" s="164"/>
      <c r="P985" s="164"/>
      <c r="Q985" s="164"/>
      <c r="R985" s="164"/>
      <c r="S985" s="164"/>
      <c r="T985" s="164"/>
    </row>
    <row r="986">
      <c r="A986" s="162"/>
      <c r="B986" s="138" t="str">
        <f t="shared" si="1"/>
        <v/>
      </c>
      <c r="C986" s="161"/>
      <c r="D986" s="162"/>
      <c r="E986" s="162"/>
      <c r="F986" s="162"/>
      <c r="G986" s="164"/>
      <c r="H986" s="164"/>
      <c r="I986" s="164"/>
      <c r="J986" s="164"/>
      <c r="K986" s="164"/>
      <c r="L986" s="164"/>
      <c r="M986" s="164"/>
      <c r="N986" s="164"/>
      <c r="O986" s="164"/>
      <c r="P986" s="164"/>
      <c r="Q986" s="164"/>
      <c r="R986" s="164"/>
      <c r="S986" s="164"/>
      <c r="T986" s="164"/>
    </row>
    <row r="987">
      <c r="A987" s="162"/>
      <c r="B987" s="138" t="str">
        <f t="shared" si="1"/>
        <v/>
      </c>
      <c r="C987" s="161"/>
      <c r="D987" s="162"/>
      <c r="E987" s="162"/>
      <c r="F987" s="162"/>
      <c r="G987" s="164"/>
      <c r="H987" s="164"/>
      <c r="I987" s="164"/>
      <c r="J987" s="164"/>
      <c r="K987" s="164"/>
      <c r="L987" s="164"/>
      <c r="M987" s="164"/>
      <c r="N987" s="164"/>
      <c r="O987" s="164"/>
      <c r="P987" s="164"/>
      <c r="Q987" s="164"/>
      <c r="R987" s="164"/>
      <c r="S987" s="164"/>
      <c r="T987" s="164"/>
    </row>
    <row r="988">
      <c r="A988" s="162"/>
      <c r="B988" s="138" t="str">
        <f t="shared" si="1"/>
        <v/>
      </c>
      <c r="C988" s="161"/>
      <c r="D988" s="162"/>
      <c r="E988" s="162"/>
      <c r="F988" s="162"/>
      <c r="G988" s="164"/>
      <c r="H988" s="164"/>
      <c r="I988" s="164"/>
      <c r="J988" s="164"/>
      <c r="K988" s="164"/>
      <c r="L988" s="164"/>
      <c r="M988" s="164"/>
      <c r="N988" s="164"/>
      <c r="O988" s="164"/>
      <c r="P988" s="164"/>
      <c r="Q988" s="164"/>
      <c r="R988" s="164"/>
      <c r="S988" s="164"/>
      <c r="T988" s="164"/>
    </row>
    <row r="989">
      <c r="A989" s="162"/>
      <c r="B989" s="138" t="str">
        <f t="shared" si="1"/>
        <v/>
      </c>
      <c r="C989" s="161"/>
      <c r="D989" s="162"/>
      <c r="E989" s="162"/>
      <c r="F989" s="162"/>
      <c r="G989" s="164"/>
      <c r="H989" s="164"/>
      <c r="I989" s="164"/>
      <c r="J989" s="164"/>
      <c r="K989" s="164"/>
      <c r="L989" s="164"/>
      <c r="M989" s="164"/>
      <c r="N989" s="164"/>
      <c r="O989" s="164"/>
      <c r="P989" s="164"/>
      <c r="Q989" s="164"/>
      <c r="R989" s="164"/>
      <c r="S989" s="164"/>
      <c r="T989" s="164"/>
    </row>
    <row r="990">
      <c r="A990" s="162"/>
      <c r="B990" s="138" t="str">
        <f t="shared" si="1"/>
        <v/>
      </c>
      <c r="C990" s="161"/>
      <c r="D990" s="162"/>
      <c r="E990" s="162"/>
      <c r="F990" s="162"/>
      <c r="G990" s="164"/>
      <c r="H990" s="164"/>
      <c r="I990" s="164"/>
      <c r="J990" s="164"/>
      <c r="K990" s="164"/>
      <c r="L990" s="164"/>
      <c r="M990" s="164"/>
      <c r="N990" s="164"/>
      <c r="O990" s="164"/>
      <c r="P990" s="164"/>
      <c r="Q990" s="164"/>
      <c r="R990" s="164"/>
      <c r="S990" s="164"/>
      <c r="T990" s="164"/>
    </row>
    <row r="991">
      <c r="A991" s="162"/>
      <c r="B991" s="138" t="str">
        <f t="shared" si="1"/>
        <v/>
      </c>
      <c r="C991" s="161"/>
      <c r="D991" s="162"/>
      <c r="E991" s="162"/>
      <c r="F991" s="162"/>
      <c r="G991" s="164"/>
      <c r="H991" s="164"/>
      <c r="I991" s="164"/>
      <c r="J991" s="164"/>
      <c r="K991" s="164"/>
      <c r="L991" s="164"/>
      <c r="M991" s="164"/>
      <c r="N991" s="164"/>
      <c r="O991" s="164"/>
      <c r="P991" s="164"/>
      <c r="Q991" s="164"/>
      <c r="R991" s="164"/>
      <c r="S991" s="164"/>
      <c r="T991" s="164"/>
    </row>
    <row r="992">
      <c r="A992" s="162"/>
      <c r="B992" s="138" t="str">
        <f t="shared" si="1"/>
        <v/>
      </c>
      <c r="C992" s="161"/>
      <c r="D992" s="162"/>
      <c r="E992" s="162"/>
      <c r="F992" s="162"/>
      <c r="G992" s="164"/>
      <c r="H992" s="164"/>
      <c r="I992" s="164"/>
      <c r="J992" s="164"/>
      <c r="K992" s="164"/>
      <c r="L992" s="164"/>
      <c r="M992" s="164"/>
      <c r="N992" s="164"/>
      <c r="O992" s="164"/>
      <c r="P992" s="164"/>
      <c r="Q992" s="164"/>
      <c r="R992" s="164"/>
      <c r="S992" s="164"/>
      <c r="T992" s="164"/>
    </row>
    <row r="993">
      <c r="A993" s="162"/>
      <c r="B993" s="138" t="str">
        <f t="shared" si="1"/>
        <v/>
      </c>
      <c r="C993" s="161"/>
      <c r="D993" s="162"/>
      <c r="E993" s="162"/>
      <c r="F993" s="162"/>
      <c r="G993" s="164"/>
      <c r="H993" s="164"/>
      <c r="I993" s="164"/>
      <c r="J993" s="164"/>
      <c r="K993" s="164"/>
      <c r="L993" s="164"/>
      <c r="M993" s="164"/>
      <c r="N993" s="164"/>
      <c r="O993" s="164"/>
      <c r="P993" s="164"/>
      <c r="Q993" s="164"/>
      <c r="R993" s="164"/>
      <c r="S993" s="164"/>
      <c r="T993" s="164"/>
    </row>
    <row r="994">
      <c r="A994" s="162"/>
      <c r="B994" s="138" t="str">
        <f t="shared" si="1"/>
        <v/>
      </c>
      <c r="C994" s="161"/>
      <c r="D994" s="162"/>
      <c r="E994" s="162"/>
      <c r="F994" s="162"/>
      <c r="G994" s="164"/>
      <c r="H994" s="164"/>
      <c r="I994" s="164"/>
      <c r="J994" s="164"/>
      <c r="K994" s="164"/>
      <c r="L994" s="164"/>
      <c r="M994" s="164"/>
      <c r="N994" s="164"/>
      <c r="O994" s="164"/>
      <c r="P994" s="164"/>
      <c r="Q994" s="164"/>
      <c r="R994" s="164"/>
      <c r="S994" s="164"/>
      <c r="T994" s="164"/>
    </row>
    <row r="995">
      <c r="A995" s="162"/>
      <c r="B995" s="138" t="str">
        <f t="shared" si="1"/>
        <v/>
      </c>
      <c r="C995" s="161"/>
      <c r="D995" s="162"/>
      <c r="E995" s="162"/>
      <c r="F995" s="162"/>
      <c r="G995" s="164"/>
      <c r="H995" s="164"/>
      <c r="I995" s="164"/>
      <c r="J995" s="164"/>
      <c r="K995" s="164"/>
      <c r="L995" s="164"/>
      <c r="M995" s="164"/>
      <c r="N995" s="164"/>
      <c r="O995" s="164"/>
      <c r="P995" s="164"/>
      <c r="Q995" s="164"/>
      <c r="R995" s="164"/>
      <c r="S995" s="164"/>
      <c r="T995" s="164"/>
    </row>
    <row r="996">
      <c r="A996" s="162"/>
      <c r="B996" s="138" t="str">
        <f t="shared" si="1"/>
        <v/>
      </c>
      <c r="C996" s="161"/>
      <c r="D996" s="162"/>
      <c r="E996" s="162"/>
      <c r="F996" s="162"/>
      <c r="G996" s="164"/>
      <c r="H996" s="164"/>
      <c r="I996" s="164"/>
      <c r="J996" s="164"/>
      <c r="K996" s="164"/>
      <c r="L996" s="164"/>
      <c r="M996" s="164"/>
      <c r="N996" s="164"/>
      <c r="O996" s="164"/>
      <c r="P996" s="164"/>
      <c r="Q996" s="164"/>
      <c r="R996" s="164"/>
      <c r="S996" s="164"/>
      <c r="T996" s="164"/>
    </row>
    <row r="997">
      <c r="A997" s="162"/>
      <c r="B997" s="138" t="str">
        <f t="shared" si="1"/>
        <v/>
      </c>
      <c r="C997" s="161"/>
      <c r="D997" s="162"/>
      <c r="E997" s="162"/>
      <c r="F997" s="162"/>
      <c r="G997" s="164"/>
      <c r="H997" s="164"/>
      <c r="I997" s="164"/>
      <c r="J997" s="164"/>
      <c r="K997" s="164"/>
      <c r="L997" s="164"/>
      <c r="M997" s="164"/>
      <c r="N997" s="164"/>
      <c r="O997" s="164"/>
      <c r="P997" s="164"/>
      <c r="Q997" s="164"/>
      <c r="R997" s="164"/>
      <c r="S997" s="164"/>
      <c r="T997" s="164"/>
    </row>
    <row r="998">
      <c r="A998" s="162"/>
      <c r="B998" s="138" t="str">
        <f t="shared" si="1"/>
        <v/>
      </c>
      <c r="C998" s="161"/>
      <c r="D998" s="162"/>
      <c r="E998" s="162"/>
      <c r="F998" s="162"/>
      <c r="G998" s="164"/>
      <c r="H998" s="164"/>
      <c r="I998" s="164"/>
      <c r="J998" s="164"/>
      <c r="K998" s="164"/>
      <c r="L998" s="164"/>
      <c r="M998" s="164"/>
      <c r="N998" s="164"/>
      <c r="O998" s="164"/>
      <c r="P998" s="164"/>
      <c r="Q998" s="164"/>
      <c r="R998" s="164"/>
      <c r="S998" s="164"/>
      <c r="T998" s="164"/>
    </row>
    <row r="999">
      <c r="A999" s="165"/>
      <c r="B999" s="138" t="str">
        <f t="shared" si="1"/>
        <v/>
      </c>
      <c r="C999" s="166"/>
      <c r="D999" s="162"/>
      <c r="E999" s="162"/>
      <c r="F999" s="162"/>
      <c r="G999" s="164"/>
      <c r="H999" s="164"/>
      <c r="I999" s="164"/>
      <c r="J999" s="164"/>
      <c r="K999" s="164"/>
      <c r="L999" s="164"/>
      <c r="M999" s="164"/>
      <c r="N999" s="164"/>
      <c r="O999" s="164"/>
      <c r="P999" s="164"/>
      <c r="Q999" s="164"/>
      <c r="R999" s="164"/>
      <c r="S999" s="164"/>
      <c r="T999" s="164"/>
    </row>
  </sheetData>
  <dataValidations>
    <dataValidation type="list" allowBlank="1" showErrorMessage="1" sqref="C2:C13">
      <formula1>"justicia,finanzas"</formula1>
    </dataValidation>
  </dataValidations>
  <hyperlinks>
    <hyperlink r:id="rId1" ref="I2"/>
    <hyperlink r:id="rId2" ref="O2"/>
    <hyperlink r:id="rId3" ref="R2"/>
    <hyperlink r:id="rId4" ref="S2"/>
    <hyperlink r:id="rId5" ref="I3"/>
    <hyperlink r:id="rId6" ref="O3"/>
    <hyperlink r:id="rId7" ref="R3"/>
    <hyperlink r:id="rId8" ref="S3"/>
    <hyperlink r:id="rId9" ref="I4"/>
    <hyperlink r:id="rId10" ref="O4"/>
    <hyperlink r:id="rId11" ref="R4"/>
    <hyperlink r:id="rId12" ref="S4"/>
    <hyperlink r:id="rId13" ref="I5"/>
    <hyperlink r:id="rId14" ref="O5"/>
    <hyperlink r:id="rId15" ref="R5"/>
    <hyperlink r:id="rId16" ref="S5"/>
    <hyperlink r:id="rId17" ref="I6"/>
    <hyperlink r:id="rId18" ref="O6"/>
    <hyperlink r:id="rId19" ref="R6"/>
    <hyperlink r:id="rId20" ref="S6"/>
    <hyperlink r:id="rId21" ref="I7"/>
    <hyperlink r:id="rId22" ref="O7"/>
    <hyperlink r:id="rId23" ref="P7"/>
    <hyperlink r:id="rId24" ref="R7"/>
    <hyperlink r:id="rId25" ref="S7"/>
    <hyperlink r:id="rId26" ref="I8"/>
    <hyperlink r:id="rId27" ref="O8"/>
    <hyperlink r:id="rId28" ref="P8"/>
    <hyperlink r:id="rId29" ref="R8"/>
    <hyperlink r:id="rId30" ref="S8"/>
    <hyperlink r:id="rId31" ref="I9"/>
    <hyperlink r:id="rId32" ref="O9"/>
    <hyperlink r:id="rId33" ref="P9"/>
    <hyperlink r:id="rId34" ref="R9"/>
    <hyperlink r:id="rId35" ref="S9"/>
    <hyperlink r:id="rId36" ref="I10"/>
    <hyperlink r:id="rId37" ref="O10"/>
    <hyperlink r:id="rId38" ref="P10"/>
    <hyperlink r:id="rId39" ref="R10"/>
    <hyperlink r:id="rId40" ref="S10"/>
    <hyperlink r:id="rId41" ref="I11"/>
    <hyperlink r:id="rId42" ref="O11"/>
    <hyperlink r:id="rId43" ref="P11"/>
    <hyperlink r:id="rId44" ref="R11"/>
    <hyperlink r:id="rId45" ref="S11"/>
    <hyperlink r:id="rId46" ref="I12"/>
    <hyperlink r:id="rId47" ref="O12"/>
    <hyperlink r:id="rId48" ref="P12"/>
    <hyperlink r:id="rId49" ref="R12"/>
    <hyperlink r:id="rId50" ref="S12"/>
    <hyperlink r:id="rId51" ref="I13"/>
    <hyperlink r:id="rId52" ref="O13"/>
    <hyperlink r:id="rId53" ref="P13"/>
    <hyperlink r:id="rId54" ref="R13"/>
    <hyperlink r:id="rId55" ref="S13"/>
  </hyperlinks>
  <drawing r:id="rId56"/>
  <tableParts count="1">
    <tablePart r:id="rId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88"/>
  </cols>
  <sheetData>
    <row r="1">
      <c r="A1" s="133" t="s">
        <v>6819</v>
      </c>
      <c r="B1" s="133" t="s">
        <v>0</v>
      </c>
      <c r="C1" s="167" t="s">
        <v>6820</v>
      </c>
      <c r="D1" s="167" t="s">
        <v>6821</v>
      </c>
    </row>
    <row r="2">
      <c r="A2" s="137" t="s">
        <v>38</v>
      </c>
      <c r="B2" s="138">
        <v>1.0</v>
      </c>
      <c r="C2" s="168"/>
      <c r="D2" s="138" t="str">
        <f t="shared" ref="D2:D13" si="1">CONCAT("institution-", ROW(D2) - 1)</f>
        <v>institution-1</v>
      </c>
    </row>
    <row r="3">
      <c r="A3" s="137" t="s">
        <v>133</v>
      </c>
      <c r="B3" s="138">
        <v>2.0</v>
      </c>
      <c r="C3" s="169">
        <v>1.0</v>
      </c>
      <c r="D3" s="138" t="str">
        <f t="shared" si="1"/>
        <v>institution-2</v>
      </c>
    </row>
    <row r="4">
      <c r="A4" s="137" t="s">
        <v>6723</v>
      </c>
      <c r="B4" s="138">
        <v>3.0</v>
      </c>
      <c r="C4" s="169">
        <v>1.0</v>
      </c>
      <c r="D4" s="138" t="str">
        <f t="shared" si="1"/>
        <v>institution-3</v>
      </c>
    </row>
    <row r="5">
      <c r="A5" s="137" t="s">
        <v>6729</v>
      </c>
      <c r="B5" s="138">
        <v>4.0</v>
      </c>
      <c r="C5" s="169">
        <v>1.0</v>
      </c>
      <c r="D5" s="138" t="str">
        <f t="shared" si="1"/>
        <v>institution-4</v>
      </c>
    </row>
    <row r="6">
      <c r="A6" s="137" t="s">
        <v>6735</v>
      </c>
      <c r="B6" s="138">
        <v>5.0</v>
      </c>
      <c r="C6" s="169">
        <v>1.0</v>
      </c>
      <c r="D6" s="138" t="str">
        <f t="shared" si="1"/>
        <v>institution-5</v>
      </c>
    </row>
    <row r="7">
      <c r="A7" s="137" t="s">
        <v>6740</v>
      </c>
      <c r="B7" s="138">
        <v>6.0</v>
      </c>
      <c r="C7" s="168"/>
      <c r="D7" s="138" t="str">
        <f t="shared" si="1"/>
        <v>institution-6</v>
      </c>
    </row>
    <row r="8">
      <c r="A8" s="137" t="s">
        <v>6358</v>
      </c>
      <c r="B8" s="138">
        <v>7.0</v>
      </c>
      <c r="C8" s="168"/>
      <c r="D8" s="138" t="str">
        <f t="shared" si="1"/>
        <v>institution-7</v>
      </c>
    </row>
    <row r="9">
      <c r="A9" s="137" t="s">
        <v>6763</v>
      </c>
      <c r="B9" s="138">
        <v>8.0</v>
      </c>
      <c r="C9" s="168"/>
      <c r="D9" s="138" t="str">
        <f t="shared" si="1"/>
        <v>institution-8</v>
      </c>
    </row>
    <row r="10">
      <c r="A10" s="159" t="s">
        <v>6774</v>
      </c>
      <c r="B10" s="138">
        <v>9.0</v>
      </c>
      <c r="C10" s="168"/>
      <c r="D10" s="138" t="str">
        <f t="shared" si="1"/>
        <v>institution-9</v>
      </c>
    </row>
    <row r="11">
      <c r="A11" s="159" t="s">
        <v>6785</v>
      </c>
      <c r="B11" s="138">
        <v>10.0</v>
      </c>
      <c r="C11" s="168"/>
      <c r="D11" s="138" t="str">
        <f t="shared" si="1"/>
        <v>institution-10</v>
      </c>
    </row>
    <row r="12">
      <c r="A12" s="159" t="s">
        <v>6797</v>
      </c>
      <c r="B12" s="138">
        <v>11.0</v>
      </c>
      <c r="C12" s="168"/>
      <c r="D12" s="138" t="str">
        <f t="shared" si="1"/>
        <v>institution-11</v>
      </c>
    </row>
    <row r="13">
      <c r="A13" s="159" t="s">
        <v>6808</v>
      </c>
      <c r="B13" s="138">
        <v>12.0</v>
      </c>
      <c r="C13" s="168"/>
      <c r="D13" s="138" t="str">
        <f t="shared" si="1"/>
        <v>institution-12</v>
      </c>
    </row>
    <row r="14">
      <c r="A14" s="160"/>
      <c r="B14" s="138" t="str">
        <f t="shared" ref="B14:B999" si="2">IF(ISBLANK(A14), "", CONCAT("institution-", ROW(B14) - 1))</f>
        <v/>
      </c>
      <c r="C14" s="168"/>
      <c r="D14" s="168"/>
    </row>
    <row r="15">
      <c r="A15" s="160"/>
      <c r="B15" s="138" t="str">
        <f t="shared" si="2"/>
        <v/>
      </c>
      <c r="C15" s="168"/>
      <c r="D15" s="168"/>
    </row>
    <row r="16">
      <c r="A16" s="160"/>
      <c r="B16" s="138" t="str">
        <f t="shared" si="2"/>
        <v/>
      </c>
      <c r="C16" s="168"/>
      <c r="D16" s="168"/>
    </row>
    <row r="17">
      <c r="A17" s="160"/>
      <c r="B17" s="138" t="str">
        <f t="shared" si="2"/>
        <v/>
      </c>
      <c r="C17" s="168"/>
      <c r="D17" s="168"/>
    </row>
    <row r="18">
      <c r="A18" s="160"/>
      <c r="B18" s="138" t="str">
        <f t="shared" si="2"/>
        <v/>
      </c>
      <c r="C18" s="168"/>
      <c r="D18" s="168"/>
    </row>
    <row r="19">
      <c r="A19" s="160"/>
      <c r="B19" s="138" t="str">
        <f t="shared" si="2"/>
        <v/>
      </c>
      <c r="C19" s="168"/>
      <c r="D19" s="168"/>
    </row>
    <row r="20">
      <c r="A20" s="160"/>
      <c r="B20" s="138" t="str">
        <f t="shared" si="2"/>
        <v/>
      </c>
      <c r="C20" s="168"/>
      <c r="D20" s="168"/>
    </row>
    <row r="21">
      <c r="A21" s="160"/>
      <c r="B21" s="138" t="str">
        <f t="shared" si="2"/>
        <v/>
      </c>
      <c r="C21" s="168"/>
      <c r="D21" s="168"/>
    </row>
    <row r="22">
      <c r="A22" s="160"/>
      <c r="B22" s="138" t="str">
        <f t="shared" si="2"/>
        <v/>
      </c>
      <c r="C22" s="168"/>
      <c r="D22" s="168"/>
    </row>
    <row r="23">
      <c r="A23" s="160"/>
      <c r="B23" s="138" t="str">
        <f t="shared" si="2"/>
        <v/>
      </c>
      <c r="C23" s="168"/>
      <c r="D23" s="168"/>
    </row>
    <row r="24">
      <c r="A24" s="160"/>
      <c r="B24" s="138" t="str">
        <f t="shared" si="2"/>
        <v/>
      </c>
      <c r="C24" s="168"/>
      <c r="D24" s="168"/>
    </row>
    <row r="25">
      <c r="A25" s="160"/>
      <c r="B25" s="138" t="str">
        <f t="shared" si="2"/>
        <v/>
      </c>
      <c r="C25" s="168"/>
      <c r="D25" s="168"/>
    </row>
    <row r="26">
      <c r="A26" s="160"/>
      <c r="B26" s="138" t="str">
        <f t="shared" si="2"/>
        <v/>
      </c>
      <c r="C26" s="168"/>
      <c r="D26" s="168"/>
    </row>
    <row r="27">
      <c r="A27" s="160"/>
      <c r="B27" s="138" t="str">
        <f t="shared" si="2"/>
        <v/>
      </c>
      <c r="C27" s="168"/>
      <c r="D27" s="168"/>
    </row>
    <row r="28">
      <c r="A28" s="160"/>
      <c r="B28" s="138" t="str">
        <f t="shared" si="2"/>
        <v/>
      </c>
      <c r="C28" s="168"/>
      <c r="D28" s="168"/>
    </row>
    <row r="29">
      <c r="A29" s="160"/>
      <c r="B29" s="138" t="str">
        <f t="shared" si="2"/>
        <v/>
      </c>
      <c r="C29" s="168"/>
      <c r="D29" s="168"/>
    </row>
    <row r="30">
      <c r="A30" s="160"/>
      <c r="B30" s="138" t="str">
        <f t="shared" si="2"/>
        <v/>
      </c>
      <c r="C30" s="168"/>
      <c r="D30" s="168"/>
    </row>
    <row r="31">
      <c r="A31" s="160"/>
      <c r="B31" s="138" t="str">
        <f t="shared" si="2"/>
        <v/>
      </c>
      <c r="C31" s="168"/>
      <c r="D31" s="168"/>
    </row>
    <row r="32">
      <c r="A32" s="160"/>
      <c r="B32" s="138" t="str">
        <f t="shared" si="2"/>
        <v/>
      </c>
      <c r="C32" s="168"/>
      <c r="D32" s="168"/>
    </row>
    <row r="33">
      <c r="A33" s="160"/>
      <c r="B33" s="138" t="str">
        <f t="shared" si="2"/>
        <v/>
      </c>
      <c r="C33" s="168"/>
      <c r="D33" s="168"/>
    </row>
    <row r="34">
      <c r="A34" s="160"/>
      <c r="B34" s="138" t="str">
        <f t="shared" si="2"/>
        <v/>
      </c>
      <c r="C34" s="168"/>
      <c r="D34" s="168"/>
    </row>
    <row r="35">
      <c r="A35" s="160"/>
      <c r="B35" s="138" t="str">
        <f t="shared" si="2"/>
        <v/>
      </c>
      <c r="C35" s="168"/>
      <c r="D35" s="168"/>
    </row>
    <row r="36">
      <c r="A36" s="160"/>
      <c r="B36" s="138" t="str">
        <f t="shared" si="2"/>
        <v/>
      </c>
      <c r="C36" s="168"/>
      <c r="D36" s="168"/>
    </row>
    <row r="37">
      <c r="A37" s="160"/>
      <c r="B37" s="138" t="str">
        <f t="shared" si="2"/>
        <v/>
      </c>
      <c r="C37" s="168"/>
      <c r="D37" s="168"/>
    </row>
    <row r="38">
      <c r="A38" s="160"/>
      <c r="B38" s="138" t="str">
        <f t="shared" si="2"/>
        <v/>
      </c>
      <c r="C38" s="168"/>
      <c r="D38" s="168"/>
    </row>
    <row r="39">
      <c r="A39" s="160"/>
      <c r="B39" s="138" t="str">
        <f t="shared" si="2"/>
        <v/>
      </c>
      <c r="C39" s="168"/>
      <c r="D39" s="168"/>
    </row>
    <row r="40">
      <c r="A40" s="160"/>
      <c r="B40" s="138" t="str">
        <f t="shared" si="2"/>
        <v/>
      </c>
      <c r="C40" s="168"/>
      <c r="D40" s="168"/>
    </row>
    <row r="41">
      <c r="A41" s="160"/>
      <c r="B41" s="138" t="str">
        <f t="shared" si="2"/>
        <v/>
      </c>
      <c r="C41" s="168"/>
      <c r="D41" s="168"/>
    </row>
    <row r="42">
      <c r="A42" s="160"/>
      <c r="B42" s="138" t="str">
        <f t="shared" si="2"/>
        <v/>
      </c>
      <c r="C42" s="168"/>
      <c r="D42" s="168"/>
    </row>
    <row r="43">
      <c r="A43" s="160"/>
      <c r="B43" s="138" t="str">
        <f t="shared" si="2"/>
        <v/>
      </c>
      <c r="C43" s="168"/>
      <c r="D43" s="168"/>
    </row>
    <row r="44">
      <c r="A44" s="160"/>
      <c r="B44" s="138" t="str">
        <f t="shared" si="2"/>
        <v/>
      </c>
      <c r="C44" s="168"/>
      <c r="D44" s="168"/>
    </row>
    <row r="45">
      <c r="A45" s="160"/>
      <c r="B45" s="138" t="str">
        <f t="shared" si="2"/>
        <v/>
      </c>
      <c r="C45" s="168"/>
      <c r="D45" s="168"/>
    </row>
    <row r="46">
      <c r="A46" s="160"/>
      <c r="B46" s="138" t="str">
        <f t="shared" si="2"/>
        <v/>
      </c>
      <c r="C46" s="168"/>
      <c r="D46" s="168"/>
    </row>
    <row r="47">
      <c r="A47" s="160"/>
      <c r="B47" s="138" t="str">
        <f t="shared" si="2"/>
        <v/>
      </c>
      <c r="C47" s="168"/>
      <c r="D47" s="168"/>
    </row>
    <row r="48">
      <c r="A48" s="160"/>
      <c r="B48" s="138" t="str">
        <f t="shared" si="2"/>
        <v/>
      </c>
      <c r="C48" s="168"/>
      <c r="D48" s="168"/>
    </row>
    <row r="49">
      <c r="A49" s="160"/>
      <c r="B49" s="138" t="str">
        <f t="shared" si="2"/>
        <v/>
      </c>
      <c r="C49" s="168"/>
      <c r="D49" s="168"/>
    </row>
    <row r="50">
      <c r="A50" s="160"/>
      <c r="B50" s="138" t="str">
        <f t="shared" si="2"/>
        <v/>
      </c>
      <c r="C50" s="168"/>
      <c r="D50" s="168"/>
    </row>
    <row r="51">
      <c r="A51" s="160"/>
      <c r="B51" s="138" t="str">
        <f t="shared" si="2"/>
        <v/>
      </c>
      <c r="C51" s="168"/>
      <c r="D51" s="168"/>
    </row>
    <row r="52">
      <c r="A52" s="160"/>
      <c r="B52" s="138" t="str">
        <f t="shared" si="2"/>
        <v/>
      </c>
      <c r="C52" s="168"/>
      <c r="D52" s="168"/>
    </row>
    <row r="53">
      <c r="A53" s="160"/>
      <c r="B53" s="138" t="str">
        <f t="shared" si="2"/>
        <v/>
      </c>
      <c r="C53" s="168"/>
      <c r="D53" s="168"/>
    </row>
    <row r="54">
      <c r="A54" s="160"/>
      <c r="B54" s="138" t="str">
        <f t="shared" si="2"/>
        <v/>
      </c>
      <c r="C54" s="168"/>
      <c r="D54" s="168"/>
    </row>
    <row r="55">
      <c r="A55" s="160"/>
      <c r="B55" s="138" t="str">
        <f t="shared" si="2"/>
        <v/>
      </c>
      <c r="C55" s="168"/>
      <c r="D55" s="168"/>
    </row>
    <row r="56">
      <c r="A56" s="160"/>
      <c r="B56" s="138" t="str">
        <f t="shared" si="2"/>
        <v/>
      </c>
      <c r="C56" s="168"/>
      <c r="D56" s="168"/>
    </row>
    <row r="57">
      <c r="A57" s="160"/>
      <c r="B57" s="138" t="str">
        <f t="shared" si="2"/>
        <v/>
      </c>
      <c r="C57" s="168"/>
      <c r="D57" s="168"/>
    </row>
    <row r="58">
      <c r="A58" s="160"/>
      <c r="B58" s="138" t="str">
        <f t="shared" si="2"/>
        <v/>
      </c>
      <c r="C58" s="168"/>
      <c r="D58" s="168"/>
    </row>
    <row r="59">
      <c r="A59" s="160"/>
      <c r="B59" s="138" t="str">
        <f t="shared" si="2"/>
        <v/>
      </c>
      <c r="C59" s="168"/>
      <c r="D59" s="168"/>
    </row>
    <row r="60">
      <c r="A60" s="160"/>
      <c r="B60" s="138" t="str">
        <f t="shared" si="2"/>
        <v/>
      </c>
      <c r="C60" s="168"/>
      <c r="D60" s="168"/>
    </row>
    <row r="61">
      <c r="A61" s="160"/>
      <c r="B61" s="138" t="str">
        <f t="shared" si="2"/>
        <v/>
      </c>
      <c r="C61" s="168"/>
      <c r="D61" s="168"/>
    </row>
    <row r="62">
      <c r="A62" s="160"/>
      <c r="B62" s="138" t="str">
        <f t="shared" si="2"/>
        <v/>
      </c>
      <c r="C62" s="168"/>
      <c r="D62" s="168"/>
    </row>
    <row r="63">
      <c r="A63" s="160"/>
      <c r="B63" s="138" t="str">
        <f t="shared" si="2"/>
        <v/>
      </c>
      <c r="C63" s="168"/>
      <c r="D63" s="168"/>
    </row>
    <row r="64">
      <c r="A64" s="160"/>
      <c r="B64" s="138" t="str">
        <f t="shared" si="2"/>
        <v/>
      </c>
      <c r="C64" s="168"/>
      <c r="D64" s="168"/>
    </row>
    <row r="65">
      <c r="A65" s="160"/>
      <c r="B65" s="138" t="str">
        <f t="shared" si="2"/>
        <v/>
      </c>
      <c r="C65" s="168"/>
      <c r="D65" s="168"/>
    </row>
    <row r="66">
      <c r="A66" s="160"/>
      <c r="B66" s="138" t="str">
        <f t="shared" si="2"/>
        <v/>
      </c>
      <c r="C66" s="168"/>
      <c r="D66" s="168"/>
    </row>
    <row r="67">
      <c r="A67" s="160"/>
      <c r="B67" s="138" t="str">
        <f t="shared" si="2"/>
        <v/>
      </c>
      <c r="C67" s="168"/>
      <c r="D67" s="168"/>
    </row>
    <row r="68">
      <c r="A68" s="160"/>
      <c r="B68" s="138" t="str">
        <f t="shared" si="2"/>
        <v/>
      </c>
      <c r="C68" s="168"/>
      <c r="D68" s="168"/>
    </row>
    <row r="69">
      <c r="A69" s="160"/>
      <c r="B69" s="138" t="str">
        <f t="shared" si="2"/>
        <v/>
      </c>
      <c r="C69" s="168"/>
      <c r="D69" s="168"/>
    </row>
    <row r="70">
      <c r="A70" s="160"/>
      <c r="B70" s="138" t="str">
        <f t="shared" si="2"/>
        <v/>
      </c>
      <c r="C70" s="168"/>
      <c r="D70" s="168"/>
    </row>
    <row r="71">
      <c r="A71" s="160"/>
      <c r="B71" s="138" t="str">
        <f t="shared" si="2"/>
        <v/>
      </c>
      <c r="C71" s="168"/>
      <c r="D71" s="168"/>
    </row>
    <row r="72">
      <c r="A72" s="160"/>
      <c r="B72" s="138" t="str">
        <f t="shared" si="2"/>
        <v/>
      </c>
      <c r="C72" s="168"/>
      <c r="D72" s="168"/>
    </row>
    <row r="73">
      <c r="A73" s="160"/>
      <c r="B73" s="138" t="str">
        <f t="shared" si="2"/>
        <v/>
      </c>
      <c r="C73" s="168"/>
      <c r="D73" s="168"/>
    </row>
    <row r="74">
      <c r="A74" s="160"/>
      <c r="B74" s="138" t="str">
        <f t="shared" si="2"/>
        <v/>
      </c>
      <c r="C74" s="168"/>
      <c r="D74" s="168"/>
    </row>
    <row r="75">
      <c r="A75" s="160"/>
      <c r="B75" s="138" t="str">
        <f t="shared" si="2"/>
        <v/>
      </c>
      <c r="C75" s="168"/>
      <c r="D75" s="168"/>
    </row>
    <row r="76">
      <c r="A76" s="160"/>
      <c r="B76" s="138" t="str">
        <f t="shared" si="2"/>
        <v/>
      </c>
      <c r="C76" s="168"/>
      <c r="D76" s="168"/>
    </row>
    <row r="77">
      <c r="A77" s="160"/>
      <c r="B77" s="138" t="str">
        <f t="shared" si="2"/>
        <v/>
      </c>
      <c r="C77" s="168"/>
      <c r="D77" s="168"/>
    </row>
    <row r="78">
      <c r="A78" s="160"/>
      <c r="B78" s="138" t="str">
        <f t="shared" si="2"/>
        <v/>
      </c>
      <c r="C78" s="168"/>
      <c r="D78" s="168"/>
    </row>
    <row r="79">
      <c r="A79" s="160"/>
      <c r="B79" s="138" t="str">
        <f t="shared" si="2"/>
        <v/>
      </c>
      <c r="C79" s="168"/>
      <c r="D79" s="168"/>
    </row>
    <row r="80">
      <c r="A80" s="160"/>
      <c r="B80" s="138" t="str">
        <f t="shared" si="2"/>
        <v/>
      </c>
      <c r="C80" s="168"/>
      <c r="D80" s="168"/>
    </row>
    <row r="81">
      <c r="A81" s="160"/>
      <c r="B81" s="138" t="str">
        <f t="shared" si="2"/>
        <v/>
      </c>
      <c r="C81" s="168"/>
      <c r="D81" s="168"/>
    </row>
    <row r="82">
      <c r="A82" s="160"/>
      <c r="B82" s="138" t="str">
        <f t="shared" si="2"/>
        <v/>
      </c>
      <c r="C82" s="168"/>
      <c r="D82" s="168"/>
    </row>
    <row r="83">
      <c r="A83" s="160"/>
      <c r="B83" s="138" t="str">
        <f t="shared" si="2"/>
        <v/>
      </c>
      <c r="C83" s="168"/>
      <c r="D83" s="168"/>
    </row>
    <row r="84">
      <c r="A84" s="160"/>
      <c r="B84" s="138" t="str">
        <f t="shared" si="2"/>
        <v/>
      </c>
      <c r="C84" s="168"/>
      <c r="D84" s="168"/>
    </row>
    <row r="85">
      <c r="A85" s="160"/>
      <c r="B85" s="138" t="str">
        <f t="shared" si="2"/>
        <v/>
      </c>
      <c r="C85" s="168"/>
      <c r="D85" s="168"/>
    </row>
    <row r="86">
      <c r="A86" s="160"/>
      <c r="B86" s="138" t="str">
        <f t="shared" si="2"/>
        <v/>
      </c>
      <c r="C86" s="168"/>
      <c r="D86" s="168"/>
    </row>
    <row r="87">
      <c r="A87" s="160"/>
      <c r="B87" s="138" t="str">
        <f t="shared" si="2"/>
        <v/>
      </c>
      <c r="C87" s="168"/>
      <c r="D87" s="168"/>
    </row>
    <row r="88">
      <c r="A88" s="160"/>
      <c r="B88" s="138" t="str">
        <f t="shared" si="2"/>
        <v/>
      </c>
      <c r="C88" s="168"/>
      <c r="D88" s="168"/>
    </row>
    <row r="89">
      <c r="A89" s="160"/>
      <c r="B89" s="138" t="str">
        <f t="shared" si="2"/>
        <v/>
      </c>
      <c r="C89" s="168"/>
      <c r="D89" s="168"/>
    </row>
    <row r="90">
      <c r="A90" s="160"/>
      <c r="B90" s="138" t="str">
        <f t="shared" si="2"/>
        <v/>
      </c>
      <c r="C90" s="168"/>
      <c r="D90" s="168"/>
    </row>
    <row r="91">
      <c r="A91" s="160"/>
      <c r="B91" s="138" t="str">
        <f t="shared" si="2"/>
        <v/>
      </c>
      <c r="C91" s="168"/>
      <c r="D91" s="168"/>
    </row>
    <row r="92">
      <c r="A92" s="160"/>
      <c r="B92" s="138" t="str">
        <f t="shared" si="2"/>
        <v/>
      </c>
      <c r="C92" s="168"/>
      <c r="D92" s="168"/>
    </row>
    <row r="93">
      <c r="A93" s="160"/>
      <c r="B93" s="138" t="str">
        <f t="shared" si="2"/>
        <v/>
      </c>
      <c r="C93" s="168"/>
      <c r="D93" s="168"/>
    </row>
    <row r="94">
      <c r="A94" s="160"/>
      <c r="B94" s="138" t="str">
        <f t="shared" si="2"/>
        <v/>
      </c>
      <c r="C94" s="168"/>
      <c r="D94" s="168"/>
    </row>
    <row r="95">
      <c r="A95" s="160"/>
      <c r="B95" s="138" t="str">
        <f t="shared" si="2"/>
        <v/>
      </c>
      <c r="C95" s="168"/>
      <c r="D95" s="168"/>
    </row>
    <row r="96">
      <c r="A96" s="160"/>
      <c r="B96" s="138" t="str">
        <f t="shared" si="2"/>
        <v/>
      </c>
      <c r="C96" s="168"/>
      <c r="D96" s="168"/>
    </row>
    <row r="97">
      <c r="A97" s="160"/>
      <c r="B97" s="138" t="str">
        <f t="shared" si="2"/>
        <v/>
      </c>
      <c r="C97" s="168"/>
      <c r="D97" s="168"/>
    </row>
    <row r="98">
      <c r="A98" s="160"/>
      <c r="B98" s="138" t="str">
        <f t="shared" si="2"/>
        <v/>
      </c>
      <c r="C98" s="168"/>
      <c r="D98" s="168"/>
    </row>
    <row r="99">
      <c r="A99" s="160"/>
      <c r="B99" s="138" t="str">
        <f t="shared" si="2"/>
        <v/>
      </c>
      <c r="C99" s="168"/>
      <c r="D99" s="168"/>
    </row>
    <row r="100">
      <c r="A100" s="160"/>
      <c r="B100" s="138" t="str">
        <f t="shared" si="2"/>
        <v/>
      </c>
      <c r="C100" s="168"/>
      <c r="D100" s="168"/>
    </row>
    <row r="101">
      <c r="A101" s="160"/>
      <c r="B101" s="138" t="str">
        <f t="shared" si="2"/>
        <v/>
      </c>
      <c r="C101" s="168"/>
      <c r="D101" s="168"/>
    </row>
    <row r="102">
      <c r="A102" s="160"/>
      <c r="B102" s="138" t="str">
        <f t="shared" si="2"/>
        <v/>
      </c>
      <c r="C102" s="168"/>
      <c r="D102" s="168"/>
    </row>
    <row r="103">
      <c r="A103" s="160"/>
      <c r="B103" s="138" t="str">
        <f t="shared" si="2"/>
        <v/>
      </c>
      <c r="C103" s="168"/>
      <c r="D103" s="168"/>
    </row>
    <row r="104">
      <c r="A104" s="160"/>
      <c r="B104" s="138" t="str">
        <f t="shared" si="2"/>
        <v/>
      </c>
      <c r="C104" s="168"/>
      <c r="D104" s="168"/>
    </row>
    <row r="105">
      <c r="A105" s="160"/>
      <c r="B105" s="138" t="str">
        <f t="shared" si="2"/>
        <v/>
      </c>
      <c r="C105" s="168"/>
      <c r="D105" s="168"/>
    </row>
    <row r="106">
      <c r="A106" s="160"/>
      <c r="B106" s="138" t="str">
        <f t="shared" si="2"/>
        <v/>
      </c>
      <c r="C106" s="168"/>
      <c r="D106" s="168"/>
    </row>
    <row r="107">
      <c r="A107" s="160"/>
      <c r="B107" s="138" t="str">
        <f t="shared" si="2"/>
        <v/>
      </c>
      <c r="C107" s="168"/>
      <c r="D107" s="168"/>
    </row>
    <row r="108">
      <c r="A108" s="160"/>
      <c r="B108" s="138" t="str">
        <f t="shared" si="2"/>
        <v/>
      </c>
      <c r="C108" s="168"/>
      <c r="D108" s="168"/>
    </row>
    <row r="109">
      <c r="A109" s="160"/>
      <c r="B109" s="138" t="str">
        <f t="shared" si="2"/>
        <v/>
      </c>
      <c r="C109" s="168"/>
      <c r="D109" s="168"/>
    </row>
    <row r="110">
      <c r="A110" s="160"/>
      <c r="B110" s="138" t="str">
        <f t="shared" si="2"/>
        <v/>
      </c>
      <c r="C110" s="168"/>
      <c r="D110" s="168"/>
    </row>
    <row r="111">
      <c r="A111" s="160"/>
      <c r="B111" s="138" t="str">
        <f t="shared" si="2"/>
        <v/>
      </c>
      <c r="C111" s="168"/>
      <c r="D111" s="168"/>
    </row>
    <row r="112">
      <c r="A112" s="160"/>
      <c r="B112" s="138" t="str">
        <f t="shared" si="2"/>
        <v/>
      </c>
      <c r="C112" s="168"/>
      <c r="D112" s="168"/>
    </row>
    <row r="113">
      <c r="A113" s="160"/>
      <c r="B113" s="138" t="str">
        <f t="shared" si="2"/>
        <v/>
      </c>
      <c r="C113" s="168"/>
      <c r="D113" s="168"/>
    </row>
    <row r="114">
      <c r="A114" s="160"/>
      <c r="B114" s="138" t="str">
        <f t="shared" si="2"/>
        <v/>
      </c>
      <c r="C114" s="168"/>
      <c r="D114" s="168"/>
    </row>
    <row r="115">
      <c r="A115" s="160"/>
      <c r="B115" s="138" t="str">
        <f t="shared" si="2"/>
        <v/>
      </c>
      <c r="C115" s="168"/>
      <c r="D115" s="168"/>
    </row>
    <row r="116">
      <c r="A116" s="160"/>
      <c r="B116" s="138" t="str">
        <f t="shared" si="2"/>
        <v/>
      </c>
      <c r="C116" s="168"/>
      <c r="D116" s="168"/>
    </row>
    <row r="117">
      <c r="A117" s="160"/>
      <c r="B117" s="138" t="str">
        <f t="shared" si="2"/>
        <v/>
      </c>
      <c r="C117" s="168"/>
      <c r="D117" s="168"/>
    </row>
    <row r="118">
      <c r="A118" s="160"/>
      <c r="B118" s="138" t="str">
        <f t="shared" si="2"/>
        <v/>
      </c>
      <c r="C118" s="168"/>
      <c r="D118" s="168"/>
    </row>
    <row r="119">
      <c r="A119" s="160"/>
      <c r="B119" s="138" t="str">
        <f t="shared" si="2"/>
        <v/>
      </c>
      <c r="C119" s="168"/>
      <c r="D119" s="168"/>
    </row>
    <row r="120">
      <c r="A120" s="160"/>
      <c r="B120" s="138" t="str">
        <f t="shared" si="2"/>
        <v/>
      </c>
      <c r="C120" s="168"/>
      <c r="D120" s="168"/>
    </row>
    <row r="121">
      <c r="A121" s="160"/>
      <c r="B121" s="138" t="str">
        <f t="shared" si="2"/>
        <v/>
      </c>
      <c r="C121" s="168"/>
      <c r="D121" s="168"/>
    </row>
    <row r="122">
      <c r="A122" s="160"/>
      <c r="B122" s="138" t="str">
        <f t="shared" si="2"/>
        <v/>
      </c>
      <c r="C122" s="168"/>
      <c r="D122" s="168"/>
    </row>
    <row r="123">
      <c r="A123" s="160"/>
      <c r="B123" s="138" t="str">
        <f t="shared" si="2"/>
        <v/>
      </c>
      <c r="C123" s="168"/>
      <c r="D123" s="168"/>
    </row>
    <row r="124">
      <c r="A124" s="160"/>
      <c r="B124" s="138" t="str">
        <f t="shared" si="2"/>
        <v/>
      </c>
      <c r="C124" s="168"/>
      <c r="D124" s="168"/>
    </row>
    <row r="125">
      <c r="A125" s="160"/>
      <c r="B125" s="138" t="str">
        <f t="shared" si="2"/>
        <v/>
      </c>
      <c r="C125" s="168"/>
      <c r="D125" s="168"/>
    </row>
    <row r="126">
      <c r="A126" s="160"/>
      <c r="B126" s="138" t="str">
        <f t="shared" si="2"/>
        <v/>
      </c>
      <c r="C126" s="168"/>
      <c r="D126" s="168"/>
    </row>
    <row r="127">
      <c r="A127" s="160"/>
      <c r="B127" s="138" t="str">
        <f t="shared" si="2"/>
        <v/>
      </c>
      <c r="C127" s="168"/>
      <c r="D127" s="168"/>
    </row>
    <row r="128">
      <c r="A128" s="160"/>
      <c r="B128" s="138" t="str">
        <f t="shared" si="2"/>
        <v/>
      </c>
      <c r="C128" s="168"/>
      <c r="D128" s="168"/>
    </row>
    <row r="129">
      <c r="A129" s="160"/>
      <c r="B129" s="138" t="str">
        <f t="shared" si="2"/>
        <v/>
      </c>
      <c r="C129" s="168"/>
      <c r="D129" s="168"/>
    </row>
    <row r="130">
      <c r="A130" s="160"/>
      <c r="B130" s="138" t="str">
        <f t="shared" si="2"/>
        <v/>
      </c>
      <c r="C130" s="168"/>
      <c r="D130" s="168"/>
    </row>
    <row r="131">
      <c r="A131" s="160"/>
      <c r="B131" s="138" t="str">
        <f t="shared" si="2"/>
        <v/>
      </c>
      <c r="C131" s="168"/>
      <c r="D131" s="168"/>
    </row>
    <row r="132">
      <c r="A132" s="160"/>
      <c r="B132" s="138" t="str">
        <f t="shared" si="2"/>
        <v/>
      </c>
      <c r="C132" s="168"/>
      <c r="D132" s="168"/>
    </row>
    <row r="133">
      <c r="A133" s="160"/>
      <c r="B133" s="138" t="str">
        <f t="shared" si="2"/>
        <v/>
      </c>
      <c r="C133" s="168"/>
      <c r="D133" s="168"/>
    </row>
    <row r="134">
      <c r="A134" s="160"/>
      <c r="B134" s="138" t="str">
        <f t="shared" si="2"/>
        <v/>
      </c>
      <c r="C134" s="168"/>
      <c r="D134" s="168"/>
    </row>
    <row r="135">
      <c r="A135" s="160"/>
      <c r="B135" s="138" t="str">
        <f t="shared" si="2"/>
        <v/>
      </c>
      <c r="C135" s="168"/>
      <c r="D135" s="168"/>
    </row>
    <row r="136">
      <c r="A136" s="160"/>
      <c r="B136" s="138" t="str">
        <f t="shared" si="2"/>
        <v/>
      </c>
      <c r="C136" s="168"/>
      <c r="D136" s="168"/>
    </row>
    <row r="137">
      <c r="A137" s="160"/>
      <c r="B137" s="138" t="str">
        <f t="shared" si="2"/>
        <v/>
      </c>
      <c r="C137" s="168"/>
      <c r="D137" s="168"/>
    </row>
    <row r="138">
      <c r="A138" s="160"/>
      <c r="B138" s="138" t="str">
        <f t="shared" si="2"/>
        <v/>
      </c>
      <c r="C138" s="168"/>
      <c r="D138" s="168"/>
    </row>
    <row r="139">
      <c r="A139" s="160"/>
      <c r="B139" s="138" t="str">
        <f t="shared" si="2"/>
        <v/>
      </c>
      <c r="C139" s="168"/>
      <c r="D139" s="168"/>
    </row>
    <row r="140">
      <c r="A140" s="160"/>
      <c r="B140" s="138" t="str">
        <f t="shared" si="2"/>
        <v/>
      </c>
      <c r="C140" s="168"/>
      <c r="D140" s="168"/>
    </row>
    <row r="141">
      <c r="A141" s="160"/>
      <c r="B141" s="138" t="str">
        <f t="shared" si="2"/>
        <v/>
      </c>
      <c r="C141" s="168"/>
      <c r="D141" s="168"/>
    </row>
    <row r="142">
      <c r="A142" s="160"/>
      <c r="B142" s="138" t="str">
        <f t="shared" si="2"/>
        <v/>
      </c>
      <c r="C142" s="168"/>
      <c r="D142" s="168"/>
    </row>
    <row r="143">
      <c r="A143" s="160"/>
      <c r="B143" s="138" t="str">
        <f t="shared" si="2"/>
        <v/>
      </c>
      <c r="C143" s="168"/>
      <c r="D143" s="168"/>
    </row>
    <row r="144">
      <c r="A144" s="160"/>
      <c r="B144" s="138" t="str">
        <f t="shared" si="2"/>
        <v/>
      </c>
      <c r="C144" s="168"/>
      <c r="D144" s="168"/>
    </row>
    <row r="145">
      <c r="A145" s="160"/>
      <c r="B145" s="138" t="str">
        <f t="shared" si="2"/>
        <v/>
      </c>
      <c r="C145" s="168"/>
      <c r="D145" s="168"/>
    </row>
    <row r="146">
      <c r="A146" s="160"/>
      <c r="B146" s="138" t="str">
        <f t="shared" si="2"/>
        <v/>
      </c>
      <c r="C146" s="168"/>
      <c r="D146" s="168"/>
    </row>
    <row r="147">
      <c r="A147" s="160"/>
      <c r="B147" s="138" t="str">
        <f t="shared" si="2"/>
        <v/>
      </c>
      <c r="C147" s="168"/>
      <c r="D147" s="168"/>
    </row>
    <row r="148">
      <c r="A148" s="160"/>
      <c r="B148" s="138" t="str">
        <f t="shared" si="2"/>
        <v/>
      </c>
      <c r="C148" s="168"/>
      <c r="D148" s="168"/>
    </row>
    <row r="149">
      <c r="A149" s="160"/>
      <c r="B149" s="138" t="str">
        <f t="shared" si="2"/>
        <v/>
      </c>
      <c r="C149" s="168"/>
      <c r="D149" s="168"/>
    </row>
    <row r="150">
      <c r="A150" s="160"/>
      <c r="B150" s="138" t="str">
        <f t="shared" si="2"/>
        <v/>
      </c>
      <c r="C150" s="168"/>
      <c r="D150" s="168"/>
    </row>
    <row r="151">
      <c r="A151" s="160"/>
      <c r="B151" s="138" t="str">
        <f t="shared" si="2"/>
        <v/>
      </c>
      <c r="C151" s="168"/>
      <c r="D151" s="168"/>
    </row>
    <row r="152">
      <c r="A152" s="160"/>
      <c r="B152" s="138" t="str">
        <f t="shared" si="2"/>
        <v/>
      </c>
      <c r="C152" s="168"/>
      <c r="D152" s="168"/>
    </row>
    <row r="153">
      <c r="A153" s="160"/>
      <c r="B153" s="138" t="str">
        <f t="shared" si="2"/>
        <v/>
      </c>
      <c r="C153" s="168"/>
      <c r="D153" s="168"/>
    </row>
    <row r="154">
      <c r="A154" s="162"/>
      <c r="B154" s="138" t="str">
        <f t="shared" si="2"/>
        <v/>
      </c>
      <c r="C154" s="168"/>
      <c r="D154" s="168"/>
    </row>
    <row r="155">
      <c r="A155" s="162"/>
      <c r="B155" s="138" t="str">
        <f t="shared" si="2"/>
        <v/>
      </c>
      <c r="C155" s="168"/>
      <c r="D155" s="168"/>
    </row>
    <row r="156">
      <c r="A156" s="162"/>
      <c r="B156" s="138" t="str">
        <f t="shared" si="2"/>
        <v/>
      </c>
      <c r="C156" s="168"/>
      <c r="D156" s="168"/>
    </row>
    <row r="157">
      <c r="A157" s="162"/>
      <c r="B157" s="138" t="str">
        <f t="shared" si="2"/>
        <v/>
      </c>
      <c r="C157" s="168"/>
      <c r="D157" s="168"/>
    </row>
    <row r="158">
      <c r="A158" s="162"/>
      <c r="B158" s="138" t="str">
        <f t="shared" si="2"/>
        <v/>
      </c>
      <c r="C158" s="168"/>
      <c r="D158" s="168"/>
    </row>
    <row r="159">
      <c r="A159" s="162"/>
      <c r="B159" s="138" t="str">
        <f t="shared" si="2"/>
        <v/>
      </c>
      <c r="C159" s="168"/>
      <c r="D159" s="168"/>
    </row>
    <row r="160">
      <c r="A160" s="162"/>
      <c r="B160" s="138" t="str">
        <f t="shared" si="2"/>
        <v/>
      </c>
      <c r="C160" s="168"/>
      <c r="D160" s="168"/>
    </row>
    <row r="161">
      <c r="A161" s="162"/>
      <c r="B161" s="138" t="str">
        <f t="shared" si="2"/>
        <v/>
      </c>
      <c r="C161" s="168"/>
      <c r="D161" s="168"/>
    </row>
    <row r="162">
      <c r="A162" s="162"/>
      <c r="B162" s="138" t="str">
        <f t="shared" si="2"/>
        <v/>
      </c>
      <c r="C162" s="168"/>
      <c r="D162" s="168"/>
    </row>
    <row r="163">
      <c r="A163" s="162"/>
      <c r="B163" s="138" t="str">
        <f t="shared" si="2"/>
        <v/>
      </c>
      <c r="C163" s="168"/>
      <c r="D163" s="168"/>
    </row>
    <row r="164">
      <c r="A164" s="162"/>
      <c r="B164" s="138" t="str">
        <f t="shared" si="2"/>
        <v/>
      </c>
      <c r="C164" s="168"/>
      <c r="D164" s="168"/>
    </row>
    <row r="165">
      <c r="A165" s="162"/>
      <c r="B165" s="138" t="str">
        <f t="shared" si="2"/>
        <v/>
      </c>
      <c r="C165" s="168"/>
      <c r="D165" s="168"/>
    </row>
    <row r="166">
      <c r="A166" s="162"/>
      <c r="B166" s="138" t="str">
        <f t="shared" si="2"/>
        <v/>
      </c>
      <c r="C166" s="168"/>
      <c r="D166" s="168"/>
    </row>
    <row r="167">
      <c r="A167" s="162"/>
      <c r="B167" s="138" t="str">
        <f t="shared" si="2"/>
        <v/>
      </c>
      <c r="C167" s="168"/>
      <c r="D167" s="168"/>
    </row>
    <row r="168">
      <c r="A168" s="162"/>
      <c r="B168" s="138" t="str">
        <f t="shared" si="2"/>
        <v/>
      </c>
      <c r="C168" s="168"/>
      <c r="D168" s="168"/>
    </row>
    <row r="169">
      <c r="A169" s="162"/>
      <c r="B169" s="138" t="str">
        <f t="shared" si="2"/>
        <v/>
      </c>
      <c r="C169" s="168"/>
      <c r="D169" s="168"/>
    </row>
    <row r="170">
      <c r="A170" s="162"/>
      <c r="B170" s="138" t="str">
        <f t="shared" si="2"/>
        <v/>
      </c>
      <c r="C170" s="168"/>
      <c r="D170" s="168"/>
    </row>
    <row r="171">
      <c r="A171" s="162"/>
      <c r="B171" s="138" t="str">
        <f t="shared" si="2"/>
        <v/>
      </c>
      <c r="C171" s="168"/>
      <c r="D171" s="168"/>
    </row>
    <row r="172">
      <c r="A172" s="162"/>
      <c r="B172" s="138" t="str">
        <f t="shared" si="2"/>
        <v/>
      </c>
      <c r="C172" s="168"/>
      <c r="D172" s="168"/>
    </row>
    <row r="173">
      <c r="A173" s="162"/>
      <c r="B173" s="138" t="str">
        <f t="shared" si="2"/>
        <v/>
      </c>
      <c r="C173" s="168"/>
      <c r="D173" s="168"/>
    </row>
    <row r="174">
      <c r="A174" s="162"/>
      <c r="B174" s="138" t="str">
        <f t="shared" si="2"/>
        <v/>
      </c>
      <c r="C174" s="168"/>
      <c r="D174" s="168"/>
    </row>
    <row r="175">
      <c r="A175" s="162"/>
      <c r="B175" s="138" t="str">
        <f t="shared" si="2"/>
        <v/>
      </c>
      <c r="C175" s="168"/>
      <c r="D175" s="168"/>
    </row>
    <row r="176">
      <c r="A176" s="162"/>
      <c r="B176" s="138" t="str">
        <f t="shared" si="2"/>
        <v/>
      </c>
      <c r="C176" s="168"/>
      <c r="D176" s="168"/>
    </row>
    <row r="177">
      <c r="A177" s="162"/>
      <c r="B177" s="138" t="str">
        <f t="shared" si="2"/>
        <v/>
      </c>
      <c r="C177" s="168"/>
      <c r="D177" s="168"/>
    </row>
    <row r="178">
      <c r="A178" s="162"/>
      <c r="B178" s="138" t="str">
        <f t="shared" si="2"/>
        <v/>
      </c>
      <c r="C178" s="168"/>
      <c r="D178" s="168"/>
    </row>
    <row r="179">
      <c r="A179" s="162"/>
      <c r="B179" s="138" t="str">
        <f t="shared" si="2"/>
        <v/>
      </c>
      <c r="C179" s="168"/>
      <c r="D179" s="168"/>
    </row>
    <row r="180">
      <c r="A180" s="162"/>
      <c r="B180" s="138" t="str">
        <f t="shared" si="2"/>
        <v/>
      </c>
      <c r="C180" s="168"/>
      <c r="D180" s="168"/>
    </row>
    <row r="181">
      <c r="A181" s="162"/>
      <c r="B181" s="138" t="str">
        <f t="shared" si="2"/>
        <v/>
      </c>
      <c r="C181" s="168"/>
      <c r="D181" s="168"/>
    </row>
    <row r="182">
      <c r="A182" s="162"/>
      <c r="B182" s="138" t="str">
        <f t="shared" si="2"/>
        <v/>
      </c>
      <c r="C182" s="168"/>
      <c r="D182" s="168"/>
    </row>
    <row r="183">
      <c r="A183" s="162"/>
      <c r="B183" s="138" t="str">
        <f t="shared" si="2"/>
        <v/>
      </c>
      <c r="C183" s="168"/>
      <c r="D183" s="168"/>
    </row>
    <row r="184">
      <c r="A184" s="162"/>
      <c r="B184" s="138" t="str">
        <f t="shared" si="2"/>
        <v/>
      </c>
      <c r="C184" s="168"/>
      <c r="D184" s="168"/>
    </row>
    <row r="185">
      <c r="A185" s="162"/>
      <c r="B185" s="138" t="str">
        <f t="shared" si="2"/>
        <v/>
      </c>
      <c r="C185" s="168"/>
      <c r="D185" s="168"/>
    </row>
    <row r="186">
      <c r="A186" s="162"/>
      <c r="B186" s="138" t="str">
        <f t="shared" si="2"/>
        <v/>
      </c>
      <c r="C186" s="168"/>
      <c r="D186" s="168"/>
    </row>
    <row r="187">
      <c r="A187" s="162"/>
      <c r="B187" s="138" t="str">
        <f t="shared" si="2"/>
        <v/>
      </c>
      <c r="C187" s="168"/>
      <c r="D187" s="168"/>
    </row>
    <row r="188">
      <c r="A188" s="162"/>
      <c r="B188" s="138" t="str">
        <f t="shared" si="2"/>
        <v/>
      </c>
      <c r="C188" s="168"/>
      <c r="D188" s="168"/>
    </row>
    <row r="189">
      <c r="A189" s="162"/>
      <c r="B189" s="138" t="str">
        <f t="shared" si="2"/>
        <v/>
      </c>
      <c r="C189" s="168"/>
      <c r="D189" s="168"/>
    </row>
    <row r="190">
      <c r="A190" s="162"/>
      <c r="B190" s="138" t="str">
        <f t="shared" si="2"/>
        <v/>
      </c>
      <c r="C190" s="168"/>
      <c r="D190" s="168"/>
    </row>
    <row r="191">
      <c r="A191" s="162"/>
      <c r="B191" s="138" t="str">
        <f t="shared" si="2"/>
        <v/>
      </c>
      <c r="C191" s="168"/>
      <c r="D191" s="168"/>
    </row>
    <row r="192">
      <c r="A192" s="162"/>
      <c r="B192" s="138" t="str">
        <f t="shared" si="2"/>
        <v/>
      </c>
      <c r="C192" s="168"/>
      <c r="D192" s="168"/>
    </row>
    <row r="193">
      <c r="A193" s="162"/>
      <c r="B193" s="138" t="str">
        <f t="shared" si="2"/>
        <v/>
      </c>
      <c r="C193" s="168"/>
      <c r="D193" s="168"/>
    </row>
    <row r="194">
      <c r="A194" s="162"/>
      <c r="B194" s="138" t="str">
        <f t="shared" si="2"/>
        <v/>
      </c>
      <c r="C194" s="168"/>
      <c r="D194" s="168"/>
    </row>
    <row r="195">
      <c r="A195" s="162"/>
      <c r="B195" s="138" t="str">
        <f t="shared" si="2"/>
        <v/>
      </c>
      <c r="C195" s="168"/>
      <c r="D195" s="168"/>
    </row>
    <row r="196">
      <c r="A196" s="162"/>
      <c r="B196" s="138" t="str">
        <f t="shared" si="2"/>
        <v/>
      </c>
      <c r="C196" s="168"/>
      <c r="D196" s="168"/>
    </row>
    <row r="197">
      <c r="A197" s="162"/>
      <c r="B197" s="138" t="str">
        <f t="shared" si="2"/>
        <v/>
      </c>
      <c r="C197" s="168"/>
      <c r="D197" s="168"/>
    </row>
    <row r="198">
      <c r="A198" s="162"/>
      <c r="B198" s="138" t="str">
        <f t="shared" si="2"/>
        <v/>
      </c>
      <c r="C198" s="168"/>
      <c r="D198" s="168"/>
    </row>
    <row r="199">
      <c r="A199" s="162"/>
      <c r="B199" s="138" t="str">
        <f t="shared" si="2"/>
        <v/>
      </c>
      <c r="C199" s="168"/>
      <c r="D199" s="168"/>
    </row>
    <row r="200">
      <c r="A200" s="162"/>
      <c r="B200" s="138" t="str">
        <f t="shared" si="2"/>
        <v/>
      </c>
      <c r="C200" s="168"/>
      <c r="D200" s="168"/>
    </row>
    <row r="201">
      <c r="A201" s="162"/>
      <c r="B201" s="138" t="str">
        <f t="shared" si="2"/>
        <v/>
      </c>
      <c r="C201" s="168"/>
      <c r="D201" s="168"/>
    </row>
    <row r="202">
      <c r="A202" s="162"/>
      <c r="B202" s="138" t="str">
        <f t="shared" si="2"/>
        <v/>
      </c>
      <c r="C202" s="168"/>
      <c r="D202" s="168"/>
    </row>
    <row r="203">
      <c r="A203" s="162"/>
      <c r="B203" s="138" t="str">
        <f t="shared" si="2"/>
        <v/>
      </c>
      <c r="C203" s="168"/>
      <c r="D203" s="168"/>
    </row>
    <row r="204">
      <c r="A204" s="162"/>
      <c r="B204" s="138" t="str">
        <f t="shared" si="2"/>
        <v/>
      </c>
      <c r="C204" s="168"/>
      <c r="D204" s="168"/>
    </row>
    <row r="205">
      <c r="A205" s="162"/>
      <c r="B205" s="138" t="str">
        <f t="shared" si="2"/>
        <v/>
      </c>
      <c r="C205" s="168"/>
      <c r="D205" s="168"/>
    </row>
    <row r="206">
      <c r="A206" s="162"/>
      <c r="B206" s="138" t="str">
        <f t="shared" si="2"/>
        <v/>
      </c>
      <c r="C206" s="168"/>
      <c r="D206" s="168"/>
    </row>
    <row r="207">
      <c r="A207" s="162"/>
      <c r="B207" s="138" t="str">
        <f t="shared" si="2"/>
        <v/>
      </c>
      <c r="C207" s="168"/>
      <c r="D207" s="168"/>
    </row>
    <row r="208">
      <c r="A208" s="162"/>
      <c r="B208" s="138" t="str">
        <f t="shared" si="2"/>
        <v/>
      </c>
      <c r="C208" s="168"/>
      <c r="D208" s="168"/>
    </row>
    <row r="209">
      <c r="A209" s="162"/>
      <c r="B209" s="138" t="str">
        <f t="shared" si="2"/>
        <v/>
      </c>
      <c r="C209" s="168"/>
      <c r="D209" s="168"/>
    </row>
    <row r="210">
      <c r="A210" s="162"/>
      <c r="B210" s="138" t="str">
        <f t="shared" si="2"/>
        <v/>
      </c>
      <c r="C210" s="168"/>
      <c r="D210" s="168"/>
    </row>
    <row r="211">
      <c r="A211" s="162"/>
      <c r="B211" s="138" t="str">
        <f t="shared" si="2"/>
        <v/>
      </c>
      <c r="C211" s="168"/>
      <c r="D211" s="168"/>
    </row>
    <row r="212">
      <c r="A212" s="162"/>
      <c r="B212" s="138" t="str">
        <f t="shared" si="2"/>
        <v/>
      </c>
      <c r="C212" s="168"/>
      <c r="D212" s="168"/>
    </row>
    <row r="213">
      <c r="A213" s="162"/>
      <c r="B213" s="138" t="str">
        <f t="shared" si="2"/>
        <v/>
      </c>
      <c r="C213" s="168"/>
      <c r="D213" s="168"/>
    </row>
    <row r="214">
      <c r="A214" s="162"/>
      <c r="B214" s="138" t="str">
        <f t="shared" si="2"/>
        <v/>
      </c>
      <c r="C214" s="168"/>
      <c r="D214" s="168"/>
    </row>
    <row r="215">
      <c r="A215" s="162"/>
      <c r="B215" s="138" t="str">
        <f t="shared" si="2"/>
        <v/>
      </c>
      <c r="C215" s="168"/>
      <c r="D215" s="168"/>
    </row>
    <row r="216">
      <c r="A216" s="162"/>
      <c r="B216" s="138" t="str">
        <f t="shared" si="2"/>
        <v/>
      </c>
      <c r="C216" s="168"/>
      <c r="D216" s="168"/>
    </row>
    <row r="217">
      <c r="A217" s="162"/>
      <c r="B217" s="138" t="str">
        <f t="shared" si="2"/>
        <v/>
      </c>
      <c r="C217" s="168"/>
      <c r="D217" s="168"/>
    </row>
    <row r="218">
      <c r="A218" s="162"/>
      <c r="B218" s="138" t="str">
        <f t="shared" si="2"/>
        <v/>
      </c>
      <c r="C218" s="168"/>
      <c r="D218" s="168"/>
    </row>
    <row r="219">
      <c r="A219" s="162"/>
      <c r="B219" s="138" t="str">
        <f t="shared" si="2"/>
        <v/>
      </c>
      <c r="C219" s="168"/>
      <c r="D219" s="168"/>
    </row>
    <row r="220">
      <c r="A220" s="162"/>
      <c r="B220" s="138" t="str">
        <f t="shared" si="2"/>
        <v/>
      </c>
      <c r="C220" s="168"/>
      <c r="D220" s="168"/>
    </row>
    <row r="221">
      <c r="A221" s="162"/>
      <c r="B221" s="138" t="str">
        <f t="shared" si="2"/>
        <v/>
      </c>
      <c r="C221" s="168"/>
      <c r="D221" s="168"/>
    </row>
    <row r="222">
      <c r="A222" s="162"/>
      <c r="B222" s="138" t="str">
        <f t="shared" si="2"/>
        <v/>
      </c>
      <c r="C222" s="168"/>
      <c r="D222" s="168"/>
    </row>
    <row r="223">
      <c r="A223" s="162"/>
      <c r="B223" s="138" t="str">
        <f t="shared" si="2"/>
        <v/>
      </c>
      <c r="C223" s="168"/>
      <c r="D223" s="168"/>
    </row>
    <row r="224">
      <c r="A224" s="162"/>
      <c r="B224" s="138" t="str">
        <f t="shared" si="2"/>
        <v/>
      </c>
      <c r="C224" s="168"/>
      <c r="D224" s="168"/>
    </row>
    <row r="225">
      <c r="A225" s="162"/>
      <c r="B225" s="138" t="str">
        <f t="shared" si="2"/>
        <v/>
      </c>
      <c r="C225" s="168"/>
      <c r="D225" s="168"/>
    </row>
    <row r="226">
      <c r="A226" s="162"/>
      <c r="B226" s="138" t="str">
        <f t="shared" si="2"/>
        <v/>
      </c>
      <c r="C226" s="168"/>
      <c r="D226" s="168"/>
    </row>
    <row r="227">
      <c r="A227" s="162"/>
      <c r="B227" s="138" t="str">
        <f t="shared" si="2"/>
        <v/>
      </c>
      <c r="C227" s="168"/>
      <c r="D227" s="168"/>
    </row>
    <row r="228">
      <c r="A228" s="162"/>
      <c r="B228" s="138" t="str">
        <f t="shared" si="2"/>
        <v/>
      </c>
      <c r="C228" s="168"/>
      <c r="D228" s="168"/>
    </row>
    <row r="229">
      <c r="A229" s="162"/>
      <c r="B229" s="138" t="str">
        <f t="shared" si="2"/>
        <v/>
      </c>
      <c r="C229" s="168"/>
      <c r="D229" s="168"/>
    </row>
    <row r="230">
      <c r="A230" s="162"/>
      <c r="B230" s="138" t="str">
        <f t="shared" si="2"/>
        <v/>
      </c>
      <c r="C230" s="168"/>
      <c r="D230" s="168"/>
    </row>
    <row r="231">
      <c r="A231" s="162"/>
      <c r="B231" s="138" t="str">
        <f t="shared" si="2"/>
        <v/>
      </c>
      <c r="C231" s="168"/>
      <c r="D231" s="168"/>
    </row>
    <row r="232">
      <c r="A232" s="162"/>
      <c r="B232" s="138" t="str">
        <f t="shared" si="2"/>
        <v/>
      </c>
      <c r="C232" s="168"/>
      <c r="D232" s="168"/>
    </row>
    <row r="233">
      <c r="A233" s="162"/>
      <c r="B233" s="138" t="str">
        <f t="shared" si="2"/>
        <v/>
      </c>
      <c r="C233" s="168"/>
      <c r="D233" s="168"/>
    </row>
    <row r="234">
      <c r="A234" s="162"/>
      <c r="B234" s="138" t="str">
        <f t="shared" si="2"/>
        <v/>
      </c>
      <c r="C234" s="168"/>
      <c r="D234" s="168"/>
    </row>
    <row r="235">
      <c r="A235" s="162"/>
      <c r="B235" s="138" t="str">
        <f t="shared" si="2"/>
        <v/>
      </c>
      <c r="C235" s="168"/>
      <c r="D235" s="168"/>
    </row>
    <row r="236">
      <c r="A236" s="162"/>
      <c r="B236" s="138" t="str">
        <f t="shared" si="2"/>
        <v/>
      </c>
      <c r="C236" s="168"/>
      <c r="D236" s="168"/>
    </row>
    <row r="237">
      <c r="A237" s="162"/>
      <c r="B237" s="138" t="str">
        <f t="shared" si="2"/>
        <v/>
      </c>
      <c r="C237" s="168"/>
      <c r="D237" s="168"/>
    </row>
    <row r="238">
      <c r="A238" s="162"/>
      <c r="B238" s="138" t="str">
        <f t="shared" si="2"/>
        <v/>
      </c>
      <c r="C238" s="168"/>
      <c r="D238" s="168"/>
    </row>
    <row r="239">
      <c r="A239" s="162"/>
      <c r="B239" s="138" t="str">
        <f t="shared" si="2"/>
        <v/>
      </c>
      <c r="C239" s="168"/>
      <c r="D239" s="168"/>
    </row>
    <row r="240">
      <c r="A240" s="162"/>
      <c r="B240" s="138" t="str">
        <f t="shared" si="2"/>
        <v/>
      </c>
      <c r="C240" s="168"/>
      <c r="D240" s="168"/>
    </row>
    <row r="241">
      <c r="A241" s="162"/>
      <c r="B241" s="138" t="str">
        <f t="shared" si="2"/>
        <v/>
      </c>
      <c r="C241" s="168"/>
      <c r="D241" s="168"/>
    </row>
    <row r="242">
      <c r="A242" s="162"/>
      <c r="B242" s="138" t="str">
        <f t="shared" si="2"/>
        <v/>
      </c>
      <c r="C242" s="168"/>
      <c r="D242" s="168"/>
    </row>
    <row r="243">
      <c r="A243" s="162"/>
      <c r="B243" s="138" t="str">
        <f t="shared" si="2"/>
        <v/>
      </c>
      <c r="C243" s="168"/>
      <c r="D243" s="168"/>
    </row>
    <row r="244">
      <c r="A244" s="162"/>
      <c r="B244" s="138" t="str">
        <f t="shared" si="2"/>
        <v/>
      </c>
      <c r="C244" s="168"/>
      <c r="D244" s="168"/>
    </row>
    <row r="245">
      <c r="A245" s="162"/>
      <c r="B245" s="138" t="str">
        <f t="shared" si="2"/>
        <v/>
      </c>
      <c r="C245" s="168"/>
      <c r="D245" s="168"/>
    </row>
    <row r="246">
      <c r="A246" s="162"/>
      <c r="B246" s="138" t="str">
        <f t="shared" si="2"/>
        <v/>
      </c>
      <c r="C246" s="168"/>
      <c r="D246" s="168"/>
    </row>
    <row r="247">
      <c r="A247" s="162"/>
      <c r="B247" s="138" t="str">
        <f t="shared" si="2"/>
        <v/>
      </c>
      <c r="C247" s="168"/>
      <c r="D247" s="168"/>
    </row>
    <row r="248">
      <c r="A248" s="162"/>
      <c r="B248" s="138" t="str">
        <f t="shared" si="2"/>
        <v/>
      </c>
      <c r="C248" s="168"/>
      <c r="D248" s="168"/>
    </row>
    <row r="249">
      <c r="A249" s="162"/>
      <c r="B249" s="138" t="str">
        <f t="shared" si="2"/>
        <v/>
      </c>
      <c r="C249" s="168"/>
      <c r="D249" s="168"/>
    </row>
    <row r="250">
      <c r="A250" s="162"/>
      <c r="B250" s="138" t="str">
        <f t="shared" si="2"/>
        <v/>
      </c>
      <c r="C250" s="168"/>
      <c r="D250" s="168"/>
    </row>
    <row r="251">
      <c r="A251" s="162"/>
      <c r="B251" s="138" t="str">
        <f t="shared" si="2"/>
        <v/>
      </c>
      <c r="C251" s="168"/>
      <c r="D251" s="168"/>
    </row>
    <row r="252">
      <c r="A252" s="162"/>
      <c r="B252" s="138" t="str">
        <f t="shared" si="2"/>
        <v/>
      </c>
      <c r="C252" s="168"/>
      <c r="D252" s="168"/>
    </row>
    <row r="253">
      <c r="A253" s="162"/>
      <c r="B253" s="138" t="str">
        <f t="shared" si="2"/>
        <v/>
      </c>
      <c r="C253" s="168"/>
      <c r="D253" s="168"/>
    </row>
    <row r="254">
      <c r="A254" s="162"/>
      <c r="B254" s="138" t="str">
        <f t="shared" si="2"/>
        <v/>
      </c>
      <c r="C254" s="168"/>
      <c r="D254" s="168"/>
    </row>
    <row r="255">
      <c r="A255" s="162"/>
      <c r="B255" s="138" t="str">
        <f t="shared" si="2"/>
        <v/>
      </c>
      <c r="C255" s="168"/>
      <c r="D255" s="168"/>
    </row>
    <row r="256">
      <c r="A256" s="162"/>
      <c r="B256" s="138" t="str">
        <f t="shared" si="2"/>
        <v/>
      </c>
      <c r="C256" s="168"/>
      <c r="D256" s="168"/>
    </row>
    <row r="257">
      <c r="A257" s="162"/>
      <c r="B257" s="138" t="str">
        <f t="shared" si="2"/>
        <v/>
      </c>
      <c r="C257" s="168"/>
      <c r="D257" s="168"/>
    </row>
    <row r="258">
      <c r="A258" s="162"/>
      <c r="B258" s="138" t="str">
        <f t="shared" si="2"/>
        <v/>
      </c>
      <c r="C258" s="168"/>
      <c r="D258" s="168"/>
    </row>
    <row r="259">
      <c r="A259" s="162"/>
      <c r="B259" s="138" t="str">
        <f t="shared" si="2"/>
        <v/>
      </c>
      <c r="C259" s="168"/>
      <c r="D259" s="168"/>
    </row>
    <row r="260">
      <c r="A260" s="162"/>
      <c r="B260" s="138" t="str">
        <f t="shared" si="2"/>
        <v/>
      </c>
      <c r="C260" s="168"/>
      <c r="D260" s="168"/>
    </row>
    <row r="261">
      <c r="A261" s="162"/>
      <c r="B261" s="138" t="str">
        <f t="shared" si="2"/>
        <v/>
      </c>
      <c r="C261" s="168"/>
      <c r="D261" s="168"/>
    </row>
    <row r="262">
      <c r="A262" s="162"/>
      <c r="B262" s="138" t="str">
        <f t="shared" si="2"/>
        <v/>
      </c>
      <c r="C262" s="168"/>
      <c r="D262" s="168"/>
    </row>
    <row r="263">
      <c r="A263" s="162"/>
      <c r="B263" s="138" t="str">
        <f t="shared" si="2"/>
        <v/>
      </c>
      <c r="C263" s="168"/>
      <c r="D263" s="168"/>
    </row>
    <row r="264">
      <c r="A264" s="162"/>
      <c r="B264" s="138" t="str">
        <f t="shared" si="2"/>
        <v/>
      </c>
      <c r="C264" s="168"/>
      <c r="D264" s="168"/>
    </row>
    <row r="265">
      <c r="A265" s="162"/>
      <c r="B265" s="138" t="str">
        <f t="shared" si="2"/>
        <v/>
      </c>
      <c r="C265" s="168"/>
      <c r="D265" s="168"/>
    </row>
    <row r="266">
      <c r="A266" s="162"/>
      <c r="B266" s="138" t="str">
        <f t="shared" si="2"/>
        <v/>
      </c>
      <c r="C266" s="168"/>
      <c r="D266" s="168"/>
    </row>
    <row r="267">
      <c r="A267" s="162"/>
      <c r="B267" s="138" t="str">
        <f t="shared" si="2"/>
        <v/>
      </c>
      <c r="C267" s="168"/>
      <c r="D267" s="168"/>
    </row>
    <row r="268">
      <c r="A268" s="162"/>
      <c r="B268" s="138" t="str">
        <f t="shared" si="2"/>
        <v/>
      </c>
      <c r="C268" s="168"/>
      <c r="D268" s="168"/>
    </row>
    <row r="269">
      <c r="A269" s="162"/>
      <c r="B269" s="138" t="str">
        <f t="shared" si="2"/>
        <v/>
      </c>
      <c r="C269" s="168"/>
      <c r="D269" s="168"/>
    </row>
    <row r="270">
      <c r="A270" s="162"/>
      <c r="B270" s="138" t="str">
        <f t="shared" si="2"/>
        <v/>
      </c>
      <c r="C270" s="168"/>
      <c r="D270" s="168"/>
    </row>
    <row r="271">
      <c r="A271" s="162"/>
      <c r="B271" s="138" t="str">
        <f t="shared" si="2"/>
        <v/>
      </c>
      <c r="C271" s="168"/>
      <c r="D271" s="168"/>
    </row>
    <row r="272">
      <c r="A272" s="162"/>
      <c r="B272" s="138" t="str">
        <f t="shared" si="2"/>
        <v/>
      </c>
      <c r="C272" s="168"/>
      <c r="D272" s="168"/>
    </row>
    <row r="273">
      <c r="A273" s="162"/>
      <c r="B273" s="138" t="str">
        <f t="shared" si="2"/>
        <v/>
      </c>
      <c r="C273" s="168"/>
      <c r="D273" s="168"/>
    </row>
    <row r="274">
      <c r="A274" s="162"/>
      <c r="B274" s="138" t="str">
        <f t="shared" si="2"/>
        <v/>
      </c>
      <c r="C274" s="168"/>
      <c r="D274" s="168"/>
    </row>
    <row r="275">
      <c r="A275" s="162"/>
      <c r="B275" s="138" t="str">
        <f t="shared" si="2"/>
        <v/>
      </c>
      <c r="C275" s="168"/>
      <c r="D275" s="168"/>
    </row>
    <row r="276">
      <c r="A276" s="162"/>
      <c r="B276" s="138" t="str">
        <f t="shared" si="2"/>
        <v/>
      </c>
      <c r="C276" s="168"/>
      <c r="D276" s="168"/>
    </row>
    <row r="277">
      <c r="A277" s="162"/>
      <c r="B277" s="138" t="str">
        <f t="shared" si="2"/>
        <v/>
      </c>
      <c r="C277" s="168"/>
      <c r="D277" s="168"/>
    </row>
    <row r="278">
      <c r="A278" s="162"/>
      <c r="B278" s="138" t="str">
        <f t="shared" si="2"/>
        <v/>
      </c>
      <c r="C278" s="168"/>
      <c r="D278" s="168"/>
    </row>
    <row r="279">
      <c r="A279" s="162"/>
      <c r="B279" s="138" t="str">
        <f t="shared" si="2"/>
        <v/>
      </c>
      <c r="C279" s="168"/>
      <c r="D279" s="168"/>
    </row>
    <row r="280">
      <c r="A280" s="162"/>
      <c r="B280" s="138" t="str">
        <f t="shared" si="2"/>
        <v/>
      </c>
      <c r="C280" s="168"/>
      <c r="D280" s="168"/>
    </row>
    <row r="281">
      <c r="A281" s="162"/>
      <c r="B281" s="138" t="str">
        <f t="shared" si="2"/>
        <v/>
      </c>
      <c r="C281" s="168"/>
      <c r="D281" s="168"/>
    </row>
    <row r="282">
      <c r="A282" s="162"/>
      <c r="B282" s="138" t="str">
        <f t="shared" si="2"/>
        <v/>
      </c>
      <c r="C282" s="168"/>
      <c r="D282" s="168"/>
    </row>
    <row r="283">
      <c r="A283" s="162"/>
      <c r="B283" s="138" t="str">
        <f t="shared" si="2"/>
        <v/>
      </c>
      <c r="C283" s="168"/>
      <c r="D283" s="168"/>
    </row>
    <row r="284">
      <c r="A284" s="162"/>
      <c r="B284" s="138" t="str">
        <f t="shared" si="2"/>
        <v/>
      </c>
      <c r="C284" s="168"/>
      <c r="D284" s="168"/>
    </row>
    <row r="285">
      <c r="A285" s="162"/>
      <c r="B285" s="138" t="str">
        <f t="shared" si="2"/>
        <v/>
      </c>
      <c r="C285" s="168"/>
      <c r="D285" s="168"/>
    </row>
    <row r="286">
      <c r="A286" s="162"/>
      <c r="B286" s="138" t="str">
        <f t="shared" si="2"/>
        <v/>
      </c>
      <c r="C286" s="168"/>
      <c r="D286" s="168"/>
    </row>
    <row r="287">
      <c r="A287" s="162"/>
      <c r="B287" s="138" t="str">
        <f t="shared" si="2"/>
        <v/>
      </c>
      <c r="C287" s="168"/>
      <c r="D287" s="168"/>
    </row>
    <row r="288">
      <c r="A288" s="162"/>
      <c r="B288" s="138" t="str">
        <f t="shared" si="2"/>
        <v/>
      </c>
      <c r="C288" s="168"/>
      <c r="D288" s="168"/>
    </row>
    <row r="289">
      <c r="A289" s="162"/>
      <c r="B289" s="138" t="str">
        <f t="shared" si="2"/>
        <v/>
      </c>
      <c r="C289" s="168"/>
      <c r="D289" s="168"/>
    </row>
    <row r="290">
      <c r="A290" s="162"/>
      <c r="B290" s="138" t="str">
        <f t="shared" si="2"/>
        <v/>
      </c>
      <c r="C290" s="168"/>
      <c r="D290" s="168"/>
    </row>
    <row r="291">
      <c r="A291" s="162"/>
      <c r="B291" s="138" t="str">
        <f t="shared" si="2"/>
        <v/>
      </c>
      <c r="C291" s="168"/>
      <c r="D291" s="168"/>
    </row>
    <row r="292">
      <c r="A292" s="162"/>
      <c r="B292" s="138" t="str">
        <f t="shared" si="2"/>
        <v/>
      </c>
      <c r="C292" s="168"/>
      <c r="D292" s="168"/>
    </row>
    <row r="293">
      <c r="A293" s="162"/>
      <c r="B293" s="138" t="str">
        <f t="shared" si="2"/>
        <v/>
      </c>
      <c r="C293" s="168"/>
      <c r="D293" s="168"/>
    </row>
    <row r="294">
      <c r="A294" s="162"/>
      <c r="B294" s="138" t="str">
        <f t="shared" si="2"/>
        <v/>
      </c>
      <c r="C294" s="168"/>
      <c r="D294" s="168"/>
    </row>
    <row r="295">
      <c r="A295" s="162"/>
      <c r="B295" s="138" t="str">
        <f t="shared" si="2"/>
        <v/>
      </c>
      <c r="C295" s="168"/>
      <c r="D295" s="168"/>
    </row>
    <row r="296">
      <c r="A296" s="162"/>
      <c r="B296" s="138" t="str">
        <f t="shared" si="2"/>
        <v/>
      </c>
      <c r="C296" s="168"/>
      <c r="D296" s="168"/>
    </row>
    <row r="297">
      <c r="A297" s="162"/>
      <c r="B297" s="138" t="str">
        <f t="shared" si="2"/>
        <v/>
      </c>
      <c r="C297" s="168"/>
      <c r="D297" s="168"/>
    </row>
    <row r="298">
      <c r="A298" s="162"/>
      <c r="B298" s="138" t="str">
        <f t="shared" si="2"/>
        <v/>
      </c>
      <c r="C298" s="168"/>
      <c r="D298" s="168"/>
    </row>
    <row r="299">
      <c r="A299" s="162"/>
      <c r="B299" s="138" t="str">
        <f t="shared" si="2"/>
        <v/>
      </c>
      <c r="C299" s="168"/>
      <c r="D299" s="168"/>
    </row>
    <row r="300">
      <c r="A300" s="162"/>
      <c r="B300" s="138" t="str">
        <f t="shared" si="2"/>
        <v/>
      </c>
      <c r="C300" s="168"/>
      <c r="D300" s="168"/>
    </row>
    <row r="301">
      <c r="A301" s="162"/>
      <c r="B301" s="138" t="str">
        <f t="shared" si="2"/>
        <v/>
      </c>
      <c r="C301" s="168"/>
      <c r="D301" s="168"/>
    </row>
    <row r="302">
      <c r="A302" s="162"/>
      <c r="B302" s="138" t="str">
        <f t="shared" si="2"/>
        <v/>
      </c>
      <c r="C302" s="168"/>
      <c r="D302" s="168"/>
    </row>
    <row r="303">
      <c r="A303" s="162"/>
      <c r="B303" s="138" t="str">
        <f t="shared" si="2"/>
        <v/>
      </c>
      <c r="C303" s="168"/>
      <c r="D303" s="168"/>
    </row>
    <row r="304">
      <c r="A304" s="162"/>
      <c r="B304" s="138" t="str">
        <f t="shared" si="2"/>
        <v/>
      </c>
      <c r="C304" s="168"/>
      <c r="D304" s="168"/>
    </row>
    <row r="305">
      <c r="A305" s="162"/>
      <c r="B305" s="138" t="str">
        <f t="shared" si="2"/>
        <v/>
      </c>
      <c r="C305" s="168"/>
      <c r="D305" s="168"/>
    </row>
    <row r="306">
      <c r="A306" s="162"/>
      <c r="B306" s="138" t="str">
        <f t="shared" si="2"/>
        <v/>
      </c>
      <c r="C306" s="168"/>
      <c r="D306" s="168"/>
    </row>
    <row r="307">
      <c r="A307" s="162"/>
      <c r="B307" s="138" t="str">
        <f t="shared" si="2"/>
        <v/>
      </c>
      <c r="C307" s="168"/>
      <c r="D307" s="168"/>
    </row>
    <row r="308">
      <c r="A308" s="162"/>
      <c r="B308" s="138" t="str">
        <f t="shared" si="2"/>
        <v/>
      </c>
      <c r="C308" s="168"/>
      <c r="D308" s="168"/>
    </row>
    <row r="309">
      <c r="A309" s="162"/>
      <c r="B309" s="138" t="str">
        <f t="shared" si="2"/>
        <v/>
      </c>
      <c r="C309" s="168"/>
      <c r="D309" s="168"/>
    </row>
    <row r="310">
      <c r="A310" s="162"/>
      <c r="B310" s="138" t="str">
        <f t="shared" si="2"/>
        <v/>
      </c>
      <c r="C310" s="168"/>
      <c r="D310" s="168"/>
    </row>
    <row r="311">
      <c r="A311" s="162"/>
      <c r="B311" s="138" t="str">
        <f t="shared" si="2"/>
        <v/>
      </c>
      <c r="C311" s="168"/>
      <c r="D311" s="168"/>
    </row>
    <row r="312">
      <c r="A312" s="162"/>
      <c r="B312" s="138" t="str">
        <f t="shared" si="2"/>
        <v/>
      </c>
      <c r="C312" s="168"/>
      <c r="D312" s="168"/>
    </row>
    <row r="313">
      <c r="A313" s="162"/>
      <c r="B313" s="138" t="str">
        <f t="shared" si="2"/>
        <v/>
      </c>
      <c r="C313" s="168"/>
      <c r="D313" s="168"/>
    </row>
    <row r="314">
      <c r="A314" s="162"/>
      <c r="B314" s="138" t="str">
        <f t="shared" si="2"/>
        <v/>
      </c>
      <c r="C314" s="168"/>
      <c r="D314" s="168"/>
    </row>
    <row r="315">
      <c r="A315" s="162"/>
      <c r="B315" s="138" t="str">
        <f t="shared" si="2"/>
        <v/>
      </c>
      <c r="C315" s="168"/>
      <c r="D315" s="168"/>
    </row>
    <row r="316">
      <c r="A316" s="162"/>
      <c r="B316" s="138" t="str">
        <f t="shared" si="2"/>
        <v/>
      </c>
      <c r="C316" s="168"/>
      <c r="D316" s="168"/>
    </row>
    <row r="317">
      <c r="A317" s="162"/>
      <c r="B317" s="138" t="str">
        <f t="shared" si="2"/>
        <v/>
      </c>
      <c r="C317" s="168"/>
      <c r="D317" s="168"/>
    </row>
    <row r="318">
      <c r="A318" s="162"/>
      <c r="B318" s="138" t="str">
        <f t="shared" si="2"/>
        <v/>
      </c>
      <c r="C318" s="168"/>
      <c r="D318" s="168"/>
    </row>
    <row r="319">
      <c r="A319" s="162"/>
      <c r="B319" s="138" t="str">
        <f t="shared" si="2"/>
        <v/>
      </c>
      <c r="C319" s="168"/>
      <c r="D319" s="168"/>
    </row>
    <row r="320">
      <c r="A320" s="162"/>
      <c r="B320" s="138" t="str">
        <f t="shared" si="2"/>
        <v/>
      </c>
      <c r="C320" s="168"/>
      <c r="D320" s="168"/>
    </row>
    <row r="321">
      <c r="A321" s="162"/>
      <c r="B321" s="138" t="str">
        <f t="shared" si="2"/>
        <v/>
      </c>
      <c r="C321" s="168"/>
      <c r="D321" s="168"/>
    </row>
    <row r="322">
      <c r="A322" s="162"/>
      <c r="B322" s="138" t="str">
        <f t="shared" si="2"/>
        <v/>
      </c>
      <c r="C322" s="168"/>
      <c r="D322" s="168"/>
    </row>
    <row r="323">
      <c r="A323" s="162"/>
      <c r="B323" s="138" t="str">
        <f t="shared" si="2"/>
        <v/>
      </c>
      <c r="C323" s="168"/>
      <c r="D323" s="168"/>
    </row>
    <row r="324">
      <c r="A324" s="162"/>
      <c r="B324" s="138" t="str">
        <f t="shared" si="2"/>
        <v/>
      </c>
      <c r="C324" s="168"/>
      <c r="D324" s="168"/>
    </row>
    <row r="325">
      <c r="A325" s="162"/>
      <c r="B325" s="138" t="str">
        <f t="shared" si="2"/>
        <v/>
      </c>
      <c r="C325" s="168"/>
      <c r="D325" s="168"/>
    </row>
    <row r="326">
      <c r="A326" s="162"/>
      <c r="B326" s="138" t="str">
        <f t="shared" si="2"/>
        <v/>
      </c>
      <c r="C326" s="168"/>
      <c r="D326" s="168"/>
    </row>
    <row r="327">
      <c r="A327" s="162"/>
      <c r="B327" s="138" t="str">
        <f t="shared" si="2"/>
        <v/>
      </c>
      <c r="C327" s="168"/>
      <c r="D327" s="168"/>
    </row>
    <row r="328">
      <c r="A328" s="162"/>
      <c r="B328" s="138" t="str">
        <f t="shared" si="2"/>
        <v/>
      </c>
      <c r="C328" s="168"/>
      <c r="D328" s="168"/>
    </row>
    <row r="329">
      <c r="A329" s="162"/>
      <c r="B329" s="138" t="str">
        <f t="shared" si="2"/>
        <v/>
      </c>
      <c r="C329" s="168"/>
      <c r="D329" s="168"/>
    </row>
    <row r="330">
      <c r="A330" s="162"/>
      <c r="B330" s="138" t="str">
        <f t="shared" si="2"/>
        <v/>
      </c>
      <c r="C330" s="168"/>
      <c r="D330" s="168"/>
    </row>
    <row r="331">
      <c r="A331" s="162"/>
      <c r="B331" s="138" t="str">
        <f t="shared" si="2"/>
        <v/>
      </c>
      <c r="C331" s="168"/>
      <c r="D331" s="168"/>
    </row>
    <row r="332">
      <c r="A332" s="162"/>
      <c r="B332" s="138" t="str">
        <f t="shared" si="2"/>
        <v/>
      </c>
      <c r="C332" s="168"/>
      <c r="D332" s="168"/>
    </row>
    <row r="333">
      <c r="A333" s="162"/>
      <c r="B333" s="138" t="str">
        <f t="shared" si="2"/>
        <v/>
      </c>
      <c r="C333" s="168"/>
      <c r="D333" s="168"/>
    </row>
    <row r="334">
      <c r="A334" s="162"/>
      <c r="B334" s="138" t="str">
        <f t="shared" si="2"/>
        <v/>
      </c>
      <c r="C334" s="168"/>
      <c r="D334" s="168"/>
    </row>
    <row r="335">
      <c r="A335" s="162"/>
      <c r="B335" s="138" t="str">
        <f t="shared" si="2"/>
        <v/>
      </c>
      <c r="C335" s="168"/>
      <c r="D335" s="168"/>
    </row>
    <row r="336">
      <c r="A336" s="162"/>
      <c r="B336" s="138" t="str">
        <f t="shared" si="2"/>
        <v/>
      </c>
      <c r="C336" s="168"/>
      <c r="D336" s="168"/>
    </row>
    <row r="337">
      <c r="A337" s="162"/>
      <c r="B337" s="138" t="str">
        <f t="shared" si="2"/>
        <v/>
      </c>
      <c r="C337" s="168"/>
      <c r="D337" s="168"/>
    </row>
    <row r="338">
      <c r="A338" s="162"/>
      <c r="B338" s="138" t="str">
        <f t="shared" si="2"/>
        <v/>
      </c>
      <c r="C338" s="168"/>
      <c r="D338" s="168"/>
    </row>
    <row r="339">
      <c r="A339" s="162"/>
      <c r="B339" s="138" t="str">
        <f t="shared" si="2"/>
        <v/>
      </c>
      <c r="C339" s="168"/>
      <c r="D339" s="168"/>
    </row>
    <row r="340">
      <c r="A340" s="162"/>
      <c r="B340" s="138" t="str">
        <f t="shared" si="2"/>
        <v/>
      </c>
      <c r="C340" s="168"/>
      <c r="D340" s="168"/>
    </row>
    <row r="341">
      <c r="A341" s="162"/>
      <c r="B341" s="138" t="str">
        <f t="shared" si="2"/>
        <v/>
      </c>
      <c r="C341" s="168"/>
      <c r="D341" s="168"/>
    </row>
    <row r="342">
      <c r="A342" s="162"/>
      <c r="B342" s="138" t="str">
        <f t="shared" si="2"/>
        <v/>
      </c>
      <c r="C342" s="168"/>
      <c r="D342" s="168"/>
    </row>
    <row r="343">
      <c r="A343" s="162"/>
      <c r="B343" s="138" t="str">
        <f t="shared" si="2"/>
        <v/>
      </c>
      <c r="C343" s="168"/>
      <c r="D343" s="168"/>
    </row>
    <row r="344">
      <c r="A344" s="162"/>
      <c r="B344" s="138" t="str">
        <f t="shared" si="2"/>
        <v/>
      </c>
      <c r="C344" s="168"/>
      <c r="D344" s="168"/>
    </row>
    <row r="345">
      <c r="A345" s="162"/>
      <c r="B345" s="138" t="str">
        <f t="shared" si="2"/>
        <v/>
      </c>
      <c r="C345" s="168"/>
      <c r="D345" s="168"/>
    </row>
    <row r="346">
      <c r="A346" s="162"/>
      <c r="B346" s="138" t="str">
        <f t="shared" si="2"/>
        <v/>
      </c>
      <c r="C346" s="168"/>
      <c r="D346" s="168"/>
    </row>
    <row r="347">
      <c r="A347" s="162"/>
      <c r="B347" s="138" t="str">
        <f t="shared" si="2"/>
        <v/>
      </c>
      <c r="C347" s="168"/>
      <c r="D347" s="168"/>
    </row>
    <row r="348">
      <c r="A348" s="162"/>
      <c r="B348" s="138" t="str">
        <f t="shared" si="2"/>
        <v/>
      </c>
      <c r="C348" s="168"/>
      <c r="D348" s="168"/>
    </row>
    <row r="349">
      <c r="A349" s="162"/>
      <c r="B349" s="138" t="str">
        <f t="shared" si="2"/>
        <v/>
      </c>
      <c r="C349" s="168"/>
      <c r="D349" s="168"/>
    </row>
    <row r="350">
      <c r="A350" s="162"/>
      <c r="B350" s="138" t="str">
        <f t="shared" si="2"/>
        <v/>
      </c>
      <c r="C350" s="168"/>
      <c r="D350" s="168"/>
    </row>
    <row r="351">
      <c r="A351" s="162"/>
      <c r="B351" s="138" t="str">
        <f t="shared" si="2"/>
        <v/>
      </c>
      <c r="C351" s="168"/>
      <c r="D351" s="168"/>
    </row>
    <row r="352">
      <c r="A352" s="162"/>
      <c r="B352" s="138" t="str">
        <f t="shared" si="2"/>
        <v/>
      </c>
      <c r="C352" s="168"/>
      <c r="D352" s="168"/>
    </row>
    <row r="353">
      <c r="A353" s="162"/>
      <c r="B353" s="138" t="str">
        <f t="shared" si="2"/>
        <v/>
      </c>
      <c r="C353" s="168"/>
      <c r="D353" s="168"/>
    </row>
    <row r="354">
      <c r="A354" s="162"/>
      <c r="B354" s="138" t="str">
        <f t="shared" si="2"/>
        <v/>
      </c>
      <c r="C354" s="168"/>
      <c r="D354" s="168"/>
    </row>
    <row r="355">
      <c r="A355" s="162"/>
      <c r="B355" s="138" t="str">
        <f t="shared" si="2"/>
        <v/>
      </c>
      <c r="C355" s="168"/>
      <c r="D355" s="168"/>
    </row>
    <row r="356">
      <c r="A356" s="162"/>
      <c r="B356" s="138" t="str">
        <f t="shared" si="2"/>
        <v/>
      </c>
      <c r="C356" s="168"/>
      <c r="D356" s="168"/>
    </row>
    <row r="357">
      <c r="A357" s="162"/>
      <c r="B357" s="138" t="str">
        <f t="shared" si="2"/>
        <v/>
      </c>
      <c r="C357" s="168"/>
      <c r="D357" s="168"/>
    </row>
    <row r="358">
      <c r="A358" s="162"/>
      <c r="B358" s="138" t="str">
        <f t="shared" si="2"/>
        <v/>
      </c>
      <c r="C358" s="168"/>
      <c r="D358" s="168"/>
    </row>
    <row r="359">
      <c r="A359" s="162"/>
      <c r="B359" s="138" t="str">
        <f t="shared" si="2"/>
        <v/>
      </c>
      <c r="C359" s="168"/>
      <c r="D359" s="168"/>
    </row>
    <row r="360">
      <c r="A360" s="162"/>
      <c r="B360" s="138" t="str">
        <f t="shared" si="2"/>
        <v/>
      </c>
      <c r="C360" s="168"/>
      <c r="D360" s="168"/>
    </row>
    <row r="361">
      <c r="A361" s="162"/>
      <c r="B361" s="138" t="str">
        <f t="shared" si="2"/>
        <v/>
      </c>
      <c r="C361" s="168"/>
      <c r="D361" s="168"/>
    </row>
    <row r="362">
      <c r="A362" s="162"/>
      <c r="B362" s="138" t="str">
        <f t="shared" si="2"/>
        <v/>
      </c>
      <c r="C362" s="168"/>
      <c r="D362" s="168"/>
    </row>
    <row r="363">
      <c r="A363" s="162"/>
      <c r="B363" s="138" t="str">
        <f t="shared" si="2"/>
        <v/>
      </c>
      <c r="C363" s="168"/>
      <c r="D363" s="168"/>
    </row>
    <row r="364">
      <c r="A364" s="162"/>
      <c r="B364" s="138" t="str">
        <f t="shared" si="2"/>
        <v/>
      </c>
      <c r="C364" s="168"/>
      <c r="D364" s="168"/>
    </row>
    <row r="365">
      <c r="A365" s="162"/>
      <c r="B365" s="138" t="str">
        <f t="shared" si="2"/>
        <v/>
      </c>
      <c r="C365" s="168"/>
      <c r="D365" s="168"/>
    </row>
    <row r="366">
      <c r="A366" s="162"/>
      <c r="B366" s="138" t="str">
        <f t="shared" si="2"/>
        <v/>
      </c>
      <c r="C366" s="168"/>
      <c r="D366" s="168"/>
    </row>
    <row r="367">
      <c r="A367" s="162"/>
      <c r="B367" s="138" t="str">
        <f t="shared" si="2"/>
        <v/>
      </c>
      <c r="C367" s="168"/>
      <c r="D367" s="168"/>
    </row>
    <row r="368">
      <c r="A368" s="162"/>
      <c r="B368" s="138" t="str">
        <f t="shared" si="2"/>
        <v/>
      </c>
      <c r="C368" s="168"/>
      <c r="D368" s="168"/>
    </row>
    <row r="369">
      <c r="A369" s="162"/>
      <c r="B369" s="138" t="str">
        <f t="shared" si="2"/>
        <v/>
      </c>
      <c r="C369" s="168"/>
      <c r="D369" s="168"/>
    </row>
    <row r="370">
      <c r="A370" s="162"/>
      <c r="B370" s="138" t="str">
        <f t="shared" si="2"/>
        <v/>
      </c>
      <c r="C370" s="168"/>
      <c r="D370" s="168"/>
    </row>
    <row r="371">
      <c r="A371" s="162"/>
      <c r="B371" s="138" t="str">
        <f t="shared" si="2"/>
        <v/>
      </c>
      <c r="C371" s="168"/>
      <c r="D371" s="168"/>
    </row>
    <row r="372">
      <c r="A372" s="162"/>
      <c r="B372" s="138" t="str">
        <f t="shared" si="2"/>
        <v/>
      </c>
      <c r="C372" s="168"/>
      <c r="D372" s="168"/>
    </row>
    <row r="373">
      <c r="A373" s="162"/>
      <c r="B373" s="138" t="str">
        <f t="shared" si="2"/>
        <v/>
      </c>
      <c r="C373" s="168"/>
      <c r="D373" s="168"/>
    </row>
    <row r="374">
      <c r="A374" s="162"/>
      <c r="B374" s="138" t="str">
        <f t="shared" si="2"/>
        <v/>
      </c>
      <c r="C374" s="168"/>
      <c r="D374" s="168"/>
    </row>
    <row r="375">
      <c r="A375" s="162"/>
      <c r="B375" s="138" t="str">
        <f t="shared" si="2"/>
        <v/>
      </c>
      <c r="C375" s="168"/>
      <c r="D375" s="168"/>
    </row>
    <row r="376">
      <c r="A376" s="162"/>
      <c r="B376" s="138" t="str">
        <f t="shared" si="2"/>
        <v/>
      </c>
      <c r="C376" s="168"/>
      <c r="D376" s="168"/>
    </row>
    <row r="377">
      <c r="A377" s="162"/>
      <c r="B377" s="138" t="str">
        <f t="shared" si="2"/>
        <v/>
      </c>
      <c r="C377" s="168"/>
      <c r="D377" s="168"/>
    </row>
    <row r="378">
      <c r="A378" s="162"/>
      <c r="B378" s="138" t="str">
        <f t="shared" si="2"/>
        <v/>
      </c>
      <c r="C378" s="168"/>
      <c r="D378" s="168"/>
    </row>
    <row r="379">
      <c r="A379" s="162"/>
      <c r="B379" s="138" t="str">
        <f t="shared" si="2"/>
        <v/>
      </c>
      <c r="C379" s="168"/>
      <c r="D379" s="168"/>
    </row>
    <row r="380">
      <c r="A380" s="162"/>
      <c r="B380" s="138" t="str">
        <f t="shared" si="2"/>
        <v/>
      </c>
      <c r="C380" s="168"/>
      <c r="D380" s="168"/>
    </row>
    <row r="381">
      <c r="A381" s="162"/>
      <c r="B381" s="138" t="str">
        <f t="shared" si="2"/>
        <v/>
      </c>
      <c r="C381" s="168"/>
      <c r="D381" s="168"/>
    </row>
    <row r="382">
      <c r="A382" s="162"/>
      <c r="B382" s="138" t="str">
        <f t="shared" si="2"/>
        <v/>
      </c>
      <c r="C382" s="168"/>
      <c r="D382" s="168"/>
    </row>
    <row r="383">
      <c r="A383" s="162"/>
      <c r="B383" s="138" t="str">
        <f t="shared" si="2"/>
        <v/>
      </c>
      <c r="C383" s="168"/>
      <c r="D383" s="168"/>
    </row>
    <row r="384">
      <c r="A384" s="162"/>
      <c r="B384" s="138" t="str">
        <f t="shared" si="2"/>
        <v/>
      </c>
      <c r="C384" s="168"/>
      <c r="D384" s="168"/>
    </row>
    <row r="385">
      <c r="A385" s="162"/>
      <c r="B385" s="138" t="str">
        <f t="shared" si="2"/>
        <v/>
      </c>
      <c r="C385" s="168"/>
      <c r="D385" s="168"/>
    </row>
    <row r="386">
      <c r="A386" s="162"/>
      <c r="B386" s="138" t="str">
        <f t="shared" si="2"/>
        <v/>
      </c>
      <c r="C386" s="168"/>
      <c r="D386" s="168"/>
    </row>
    <row r="387">
      <c r="A387" s="162"/>
      <c r="B387" s="138" t="str">
        <f t="shared" si="2"/>
        <v/>
      </c>
      <c r="C387" s="168"/>
      <c r="D387" s="168"/>
    </row>
    <row r="388">
      <c r="A388" s="162"/>
      <c r="B388" s="138" t="str">
        <f t="shared" si="2"/>
        <v/>
      </c>
      <c r="C388" s="168"/>
      <c r="D388" s="168"/>
    </row>
    <row r="389">
      <c r="A389" s="162"/>
      <c r="B389" s="138" t="str">
        <f t="shared" si="2"/>
        <v/>
      </c>
      <c r="C389" s="168"/>
      <c r="D389" s="168"/>
    </row>
    <row r="390">
      <c r="A390" s="162"/>
      <c r="B390" s="138" t="str">
        <f t="shared" si="2"/>
        <v/>
      </c>
      <c r="C390" s="168"/>
      <c r="D390" s="168"/>
    </row>
    <row r="391">
      <c r="A391" s="162"/>
      <c r="B391" s="138" t="str">
        <f t="shared" si="2"/>
        <v/>
      </c>
      <c r="C391" s="168"/>
      <c r="D391" s="168"/>
    </row>
    <row r="392">
      <c r="A392" s="162"/>
      <c r="B392" s="138" t="str">
        <f t="shared" si="2"/>
        <v/>
      </c>
      <c r="C392" s="168"/>
      <c r="D392" s="168"/>
    </row>
    <row r="393">
      <c r="A393" s="162"/>
      <c r="B393" s="138" t="str">
        <f t="shared" si="2"/>
        <v/>
      </c>
      <c r="C393" s="168"/>
      <c r="D393" s="168"/>
    </row>
    <row r="394">
      <c r="A394" s="162"/>
      <c r="B394" s="138" t="str">
        <f t="shared" si="2"/>
        <v/>
      </c>
      <c r="C394" s="168"/>
      <c r="D394" s="168"/>
    </row>
    <row r="395">
      <c r="A395" s="162"/>
      <c r="B395" s="138" t="str">
        <f t="shared" si="2"/>
        <v/>
      </c>
      <c r="C395" s="168"/>
      <c r="D395" s="168"/>
    </row>
    <row r="396">
      <c r="A396" s="162"/>
      <c r="B396" s="138" t="str">
        <f t="shared" si="2"/>
        <v/>
      </c>
      <c r="C396" s="168"/>
      <c r="D396" s="168"/>
    </row>
    <row r="397">
      <c r="A397" s="162"/>
      <c r="B397" s="138" t="str">
        <f t="shared" si="2"/>
        <v/>
      </c>
      <c r="C397" s="168"/>
      <c r="D397" s="168"/>
    </row>
    <row r="398">
      <c r="A398" s="162"/>
      <c r="B398" s="138" t="str">
        <f t="shared" si="2"/>
        <v/>
      </c>
      <c r="C398" s="168"/>
      <c r="D398" s="168"/>
    </row>
    <row r="399">
      <c r="A399" s="162"/>
      <c r="B399" s="138" t="str">
        <f t="shared" si="2"/>
        <v/>
      </c>
      <c r="C399" s="168"/>
      <c r="D399" s="168"/>
    </row>
    <row r="400">
      <c r="A400" s="162"/>
      <c r="B400" s="138" t="str">
        <f t="shared" si="2"/>
        <v/>
      </c>
      <c r="C400" s="168"/>
      <c r="D400" s="168"/>
    </row>
    <row r="401">
      <c r="A401" s="162"/>
      <c r="B401" s="138" t="str">
        <f t="shared" si="2"/>
        <v/>
      </c>
      <c r="C401" s="168"/>
      <c r="D401" s="168"/>
    </row>
    <row r="402">
      <c r="A402" s="162"/>
      <c r="B402" s="138" t="str">
        <f t="shared" si="2"/>
        <v/>
      </c>
      <c r="C402" s="168"/>
      <c r="D402" s="168"/>
    </row>
    <row r="403">
      <c r="A403" s="162"/>
      <c r="B403" s="138" t="str">
        <f t="shared" si="2"/>
        <v/>
      </c>
      <c r="C403" s="168"/>
      <c r="D403" s="168"/>
    </row>
    <row r="404">
      <c r="A404" s="162"/>
      <c r="B404" s="138" t="str">
        <f t="shared" si="2"/>
        <v/>
      </c>
      <c r="C404" s="168"/>
      <c r="D404" s="168"/>
    </row>
    <row r="405">
      <c r="A405" s="162"/>
      <c r="B405" s="138" t="str">
        <f t="shared" si="2"/>
        <v/>
      </c>
      <c r="C405" s="168"/>
      <c r="D405" s="168"/>
    </row>
    <row r="406">
      <c r="A406" s="162"/>
      <c r="B406" s="138" t="str">
        <f t="shared" si="2"/>
        <v/>
      </c>
      <c r="C406" s="168"/>
      <c r="D406" s="168"/>
    </row>
    <row r="407">
      <c r="A407" s="162"/>
      <c r="B407" s="138" t="str">
        <f t="shared" si="2"/>
        <v/>
      </c>
      <c r="C407" s="168"/>
      <c r="D407" s="168"/>
    </row>
    <row r="408">
      <c r="A408" s="162"/>
      <c r="B408" s="138" t="str">
        <f t="shared" si="2"/>
        <v/>
      </c>
      <c r="C408" s="168"/>
      <c r="D408" s="168"/>
    </row>
    <row r="409">
      <c r="A409" s="162"/>
      <c r="B409" s="138" t="str">
        <f t="shared" si="2"/>
        <v/>
      </c>
      <c r="C409" s="168"/>
      <c r="D409" s="168"/>
    </row>
    <row r="410">
      <c r="A410" s="162"/>
      <c r="B410" s="138" t="str">
        <f t="shared" si="2"/>
        <v/>
      </c>
      <c r="C410" s="168"/>
      <c r="D410" s="168"/>
    </row>
    <row r="411">
      <c r="A411" s="162"/>
      <c r="B411" s="138" t="str">
        <f t="shared" si="2"/>
        <v/>
      </c>
      <c r="C411" s="168"/>
      <c r="D411" s="168"/>
    </row>
    <row r="412">
      <c r="A412" s="162"/>
      <c r="B412" s="138" t="str">
        <f t="shared" si="2"/>
        <v/>
      </c>
      <c r="C412" s="168"/>
      <c r="D412" s="168"/>
    </row>
    <row r="413">
      <c r="A413" s="162"/>
      <c r="B413" s="138" t="str">
        <f t="shared" si="2"/>
        <v/>
      </c>
      <c r="C413" s="168"/>
      <c r="D413" s="168"/>
    </row>
    <row r="414">
      <c r="A414" s="162"/>
      <c r="B414" s="138" t="str">
        <f t="shared" si="2"/>
        <v/>
      </c>
      <c r="C414" s="168"/>
      <c r="D414" s="168"/>
    </row>
    <row r="415">
      <c r="A415" s="162"/>
      <c r="B415" s="138" t="str">
        <f t="shared" si="2"/>
        <v/>
      </c>
      <c r="C415" s="168"/>
      <c r="D415" s="168"/>
    </row>
    <row r="416">
      <c r="A416" s="162"/>
      <c r="B416" s="138" t="str">
        <f t="shared" si="2"/>
        <v/>
      </c>
      <c r="C416" s="168"/>
      <c r="D416" s="168"/>
    </row>
    <row r="417">
      <c r="A417" s="162"/>
      <c r="B417" s="138" t="str">
        <f t="shared" si="2"/>
        <v/>
      </c>
      <c r="C417" s="168"/>
      <c r="D417" s="168"/>
    </row>
    <row r="418">
      <c r="A418" s="162"/>
      <c r="B418" s="138" t="str">
        <f t="shared" si="2"/>
        <v/>
      </c>
      <c r="C418" s="168"/>
      <c r="D418" s="168"/>
    </row>
    <row r="419">
      <c r="A419" s="162"/>
      <c r="B419" s="138" t="str">
        <f t="shared" si="2"/>
        <v/>
      </c>
      <c r="C419" s="168"/>
      <c r="D419" s="168"/>
    </row>
    <row r="420">
      <c r="A420" s="162"/>
      <c r="B420" s="138" t="str">
        <f t="shared" si="2"/>
        <v/>
      </c>
      <c r="C420" s="168"/>
      <c r="D420" s="168"/>
    </row>
    <row r="421">
      <c r="A421" s="162"/>
      <c r="B421" s="138" t="str">
        <f t="shared" si="2"/>
        <v/>
      </c>
      <c r="C421" s="168"/>
      <c r="D421" s="168"/>
    </row>
    <row r="422">
      <c r="A422" s="162"/>
      <c r="B422" s="138" t="str">
        <f t="shared" si="2"/>
        <v/>
      </c>
      <c r="C422" s="168"/>
      <c r="D422" s="168"/>
    </row>
    <row r="423">
      <c r="A423" s="162"/>
      <c r="B423" s="138" t="str">
        <f t="shared" si="2"/>
        <v/>
      </c>
      <c r="C423" s="168"/>
      <c r="D423" s="168"/>
    </row>
    <row r="424">
      <c r="A424" s="162"/>
      <c r="B424" s="138" t="str">
        <f t="shared" si="2"/>
        <v/>
      </c>
      <c r="C424" s="168"/>
      <c r="D424" s="168"/>
    </row>
    <row r="425">
      <c r="A425" s="162"/>
      <c r="B425" s="138" t="str">
        <f t="shared" si="2"/>
        <v/>
      </c>
      <c r="C425" s="168"/>
      <c r="D425" s="168"/>
    </row>
    <row r="426">
      <c r="A426" s="162"/>
      <c r="B426" s="138" t="str">
        <f t="shared" si="2"/>
        <v/>
      </c>
      <c r="C426" s="168"/>
      <c r="D426" s="168"/>
    </row>
    <row r="427">
      <c r="A427" s="162"/>
      <c r="B427" s="138" t="str">
        <f t="shared" si="2"/>
        <v/>
      </c>
      <c r="C427" s="168"/>
      <c r="D427" s="168"/>
    </row>
    <row r="428">
      <c r="A428" s="162"/>
      <c r="B428" s="138" t="str">
        <f t="shared" si="2"/>
        <v/>
      </c>
      <c r="C428" s="168"/>
      <c r="D428" s="168"/>
    </row>
    <row r="429">
      <c r="A429" s="162"/>
      <c r="B429" s="138" t="str">
        <f t="shared" si="2"/>
        <v/>
      </c>
      <c r="C429" s="168"/>
      <c r="D429" s="168"/>
    </row>
    <row r="430">
      <c r="A430" s="162"/>
      <c r="B430" s="138" t="str">
        <f t="shared" si="2"/>
        <v/>
      </c>
      <c r="C430" s="168"/>
      <c r="D430" s="168"/>
    </row>
    <row r="431">
      <c r="A431" s="162"/>
      <c r="B431" s="138" t="str">
        <f t="shared" si="2"/>
        <v/>
      </c>
      <c r="C431" s="168"/>
      <c r="D431" s="168"/>
    </row>
    <row r="432">
      <c r="A432" s="162"/>
      <c r="B432" s="138" t="str">
        <f t="shared" si="2"/>
        <v/>
      </c>
      <c r="C432" s="168"/>
      <c r="D432" s="168"/>
    </row>
    <row r="433">
      <c r="A433" s="162"/>
      <c r="B433" s="138" t="str">
        <f t="shared" si="2"/>
        <v/>
      </c>
      <c r="C433" s="168"/>
      <c r="D433" s="168"/>
    </row>
    <row r="434">
      <c r="A434" s="162"/>
      <c r="B434" s="138" t="str">
        <f t="shared" si="2"/>
        <v/>
      </c>
      <c r="C434" s="168"/>
      <c r="D434" s="168"/>
    </row>
    <row r="435">
      <c r="A435" s="162"/>
      <c r="B435" s="138" t="str">
        <f t="shared" si="2"/>
        <v/>
      </c>
      <c r="C435" s="168"/>
      <c r="D435" s="168"/>
    </row>
    <row r="436">
      <c r="A436" s="162"/>
      <c r="B436" s="138" t="str">
        <f t="shared" si="2"/>
        <v/>
      </c>
      <c r="C436" s="168"/>
      <c r="D436" s="168"/>
    </row>
    <row r="437">
      <c r="A437" s="162"/>
      <c r="B437" s="138" t="str">
        <f t="shared" si="2"/>
        <v/>
      </c>
      <c r="C437" s="168"/>
      <c r="D437" s="168"/>
    </row>
    <row r="438">
      <c r="A438" s="162"/>
      <c r="B438" s="138" t="str">
        <f t="shared" si="2"/>
        <v/>
      </c>
      <c r="C438" s="168"/>
      <c r="D438" s="168"/>
    </row>
    <row r="439">
      <c r="A439" s="162"/>
      <c r="B439" s="138" t="str">
        <f t="shared" si="2"/>
        <v/>
      </c>
      <c r="C439" s="168"/>
      <c r="D439" s="168"/>
    </row>
    <row r="440">
      <c r="A440" s="162"/>
      <c r="B440" s="138" t="str">
        <f t="shared" si="2"/>
        <v/>
      </c>
      <c r="C440" s="168"/>
      <c r="D440" s="168"/>
    </row>
    <row r="441">
      <c r="A441" s="162"/>
      <c r="B441" s="138" t="str">
        <f t="shared" si="2"/>
        <v/>
      </c>
      <c r="C441" s="168"/>
      <c r="D441" s="168"/>
    </row>
    <row r="442">
      <c r="A442" s="162"/>
      <c r="B442" s="138" t="str">
        <f t="shared" si="2"/>
        <v/>
      </c>
      <c r="C442" s="168"/>
      <c r="D442" s="168"/>
    </row>
    <row r="443">
      <c r="A443" s="162"/>
      <c r="B443" s="138" t="str">
        <f t="shared" si="2"/>
        <v/>
      </c>
      <c r="C443" s="168"/>
      <c r="D443" s="168"/>
    </row>
    <row r="444">
      <c r="A444" s="162"/>
      <c r="B444" s="138" t="str">
        <f t="shared" si="2"/>
        <v/>
      </c>
      <c r="C444" s="168"/>
      <c r="D444" s="168"/>
    </row>
    <row r="445">
      <c r="A445" s="162"/>
      <c r="B445" s="138" t="str">
        <f t="shared" si="2"/>
        <v/>
      </c>
      <c r="C445" s="168"/>
      <c r="D445" s="168"/>
    </row>
    <row r="446">
      <c r="A446" s="162"/>
      <c r="B446" s="138" t="str">
        <f t="shared" si="2"/>
        <v/>
      </c>
      <c r="C446" s="168"/>
      <c r="D446" s="168"/>
    </row>
    <row r="447">
      <c r="A447" s="162"/>
      <c r="B447" s="138" t="str">
        <f t="shared" si="2"/>
        <v/>
      </c>
      <c r="C447" s="168"/>
      <c r="D447" s="168"/>
    </row>
    <row r="448">
      <c r="A448" s="162"/>
      <c r="B448" s="138" t="str">
        <f t="shared" si="2"/>
        <v/>
      </c>
      <c r="C448" s="168"/>
      <c r="D448" s="168"/>
    </row>
    <row r="449">
      <c r="A449" s="162"/>
      <c r="B449" s="138" t="str">
        <f t="shared" si="2"/>
        <v/>
      </c>
      <c r="C449" s="168"/>
      <c r="D449" s="168"/>
    </row>
    <row r="450">
      <c r="A450" s="162"/>
      <c r="B450" s="138" t="str">
        <f t="shared" si="2"/>
        <v/>
      </c>
      <c r="C450" s="168"/>
      <c r="D450" s="168"/>
    </row>
    <row r="451">
      <c r="A451" s="162"/>
      <c r="B451" s="138" t="str">
        <f t="shared" si="2"/>
        <v/>
      </c>
      <c r="C451" s="168"/>
      <c r="D451" s="168"/>
    </row>
    <row r="452">
      <c r="A452" s="162"/>
      <c r="B452" s="138" t="str">
        <f t="shared" si="2"/>
        <v/>
      </c>
      <c r="C452" s="168"/>
      <c r="D452" s="168"/>
    </row>
    <row r="453">
      <c r="A453" s="162"/>
      <c r="B453" s="138" t="str">
        <f t="shared" si="2"/>
        <v/>
      </c>
      <c r="C453" s="168"/>
      <c r="D453" s="168"/>
    </row>
    <row r="454">
      <c r="A454" s="162"/>
      <c r="B454" s="138" t="str">
        <f t="shared" si="2"/>
        <v/>
      </c>
      <c r="C454" s="168"/>
      <c r="D454" s="168"/>
    </row>
    <row r="455">
      <c r="A455" s="162"/>
      <c r="B455" s="138" t="str">
        <f t="shared" si="2"/>
        <v/>
      </c>
      <c r="C455" s="168"/>
      <c r="D455" s="168"/>
    </row>
    <row r="456">
      <c r="A456" s="162"/>
      <c r="B456" s="138" t="str">
        <f t="shared" si="2"/>
        <v/>
      </c>
      <c r="C456" s="168"/>
      <c r="D456" s="168"/>
    </row>
    <row r="457">
      <c r="A457" s="162"/>
      <c r="B457" s="138" t="str">
        <f t="shared" si="2"/>
        <v/>
      </c>
      <c r="C457" s="168"/>
      <c r="D457" s="168"/>
    </row>
    <row r="458">
      <c r="A458" s="162"/>
      <c r="B458" s="138" t="str">
        <f t="shared" si="2"/>
        <v/>
      </c>
      <c r="C458" s="168"/>
      <c r="D458" s="168"/>
    </row>
    <row r="459">
      <c r="A459" s="162"/>
      <c r="B459" s="138" t="str">
        <f t="shared" si="2"/>
        <v/>
      </c>
      <c r="C459" s="168"/>
      <c r="D459" s="168"/>
    </row>
    <row r="460">
      <c r="A460" s="162"/>
      <c r="B460" s="138" t="str">
        <f t="shared" si="2"/>
        <v/>
      </c>
      <c r="C460" s="168"/>
      <c r="D460" s="168"/>
    </row>
    <row r="461">
      <c r="A461" s="162"/>
      <c r="B461" s="138" t="str">
        <f t="shared" si="2"/>
        <v/>
      </c>
      <c r="C461" s="168"/>
      <c r="D461" s="168"/>
    </row>
    <row r="462">
      <c r="A462" s="162"/>
      <c r="B462" s="138" t="str">
        <f t="shared" si="2"/>
        <v/>
      </c>
      <c r="C462" s="168"/>
      <c r="D462" s="168"/>
    </row>
    <row r="463">
      <c r="A463" s="162"/>
      <c r="B463" s="138" t="str">
        <f t="shared" si="2"/>
        <v/>
      </c>
      <c r="C463" s="168"/>
      <c r="D463" s="168"/>
    </row>
    <row r="464">
      <c r="A464" s="162"/>
      <c r="B464" s="138" t="str">
        <f t="shared" si="2"/>
        <v/>
      </c>
      <c r="C464" s="168"/>
      <c r="D464" s="168"/>
    </row>
    <row r="465">
      <c r="A465" s="162"/>
      <c r="B465" s="138" t="str">
        <f t="shared" si="2"/>
        <v/>
      </c>
      <c r="C465" s="168"/>
      <c r="D465" s="168"/>
    </row>
    <row r="466">
      <c r="A466" s="162"/>
      <c r="B466" s="138" t="str">
        <f t="shared" si="2"/>
        <v/>
      </c>
      <c r="C466" s="168"/>
      <c r="D466" s="168"/>
    </row>
    <row r="467">
      <c r="A467" s="162"/>
      <c r="B467" s="138" t="str">
        <f t="shared" si="2"/>
        <v/>
      </c>
      <c r="C467" s="168"/>
      <c r="D467" s="168"/>
    </row>
    <row r="468">
      <c r="A468" s="162"/>
      <c r="B468" s="138" t="str">
        <f t="shared" si="2"/>
        <v/>
      </c>
      <c r="C468" s="168"/>
      <c r="D468" s="168"/>
    </row>
    <row r="469">
      <c r="A469" s="162"/>
      <c r="B469" s="138" t="str">
        <f t="shared" si="2"/>
        <v/>
      </c>
      <c r="C469" s="168"/>
      <c r="D469" s="168"/>
    </row>
    <row r="470">
      <c r="A470" s="162"/>
      <c r="B470" s="138" t="str">
        <f t="shared" si="2"/>
        <v/>
      </c>
      <c r="C470" s="168"/>
      <c r="D470" s="168"/>
    </row>
    <row r="471">
      <c r="A471" s="162"/>
      <c r="B471" s="138" t="str">
        <f t="shared" si="2"/>
        <v/>
      </c>
      <c r="C471" s="168"/>
      <c r="D471" s="168"/>
    </row>
    <row r="472">
      <c r="A472" s="162"/>
      <c r="B472" s="138" t="str">
        <f t="shared" si="2"/>
        <v/>
      </c>
      <c r="C472" s="168"/>
      <c r="D472" s="168"/>
    </row>
    <row r="473">
      <c r="A473" s="162"/>
      <c r="B473" s="138" t="str">
        <f t="shared" si="2"/>
        <v/>
      </c>
      <c r="C473" s="168"/>
      <c r="D473" s="168"/>
    </row>
    <row r="474">
      <c r="A474" s="162"/>
      <c r="B474" s="138" t="str">
        <f t="shared" si="2"/>
        <v/>
      </c>
      <c r="C474" s="168"/>
      <c r="D474" s="168"/>
    </row>
    <row r="475">
      <c r="A475" s="162"/>
      <c r="B475" s="138" t="str">
        <f t="shared" si="2"/>
        <v/>
      </c>
      <c r="C475" s="168"/>
      <c r="D475" s="168"/>
    </row>
    <row r="476">
      <c r="A476" s="162"/>
      <c r="B476" s="138" t="str">
        <f t="shared" si="2"/>
        <v/>
      </c>
      <c r="C476" s="168"/>
      <c r="D476" s="168"/>
    </row>
    <row r="477">
      <c r="A477" s="162"/>
      <c r="B477" s="138" t="str">
        <f t="shared" si="2"/>
        <v/>
      </c>
      <c r="C477" s="168"/>
      <c r="D477" s="168"/>
    </row>
    <row r="478">
      <c r="A478" s="162"/>
      <c r="B478" s="138" t="str">
        <f t="shared" si="2"/>
        <v/>
      </c>
      <c r="C478" s="168"/>
      <c r="D478" s="168"/>
    </row>
    <row r="479">
      <c r="A479" s="162"/>
      <c r="B479" s="138" t="str">
        <f t="shared" si="2"/>
        <v/>
      </c>
      <c r="C479" s="168"/>
      <c r="D479" s="168"/>
    </row>
    <row r="480">
      <c r="A480" s="162"/>
      <c r="B480" s="138" t="str">
        <f t="shared" si="2"/>
        <v/>
      </c>
      <c r="C480" s="168"/>
      <c r="D480" s="168"/>
    </row>
    <row r="481">
      <c r="A481" s="162"/>
      <c r="B481" s="138" t="str">
        <f t="shared" si="2"/>
        <v/>
      </c>
      <c r="C481" s="168"/>
      <c r="D481" s="168"/>
    </row>
    <row r="482">
      <c r="A482" s="162"/>
      <c r="B482" s="138" t="str">
        <f t="shared" si="2"/>
        <v/>
      </c>
      <c r="C482" s="168"/>
      <c r="D482" s="168"/>
    </row>
    <row r="483">
      <c r="A483" s="162"/>
      <c r="B483" s="138" t="str">
        <f t="shared" si="2"/>
        <v/>
      </c>
      <c r="C483" s="168"/>
      <c r="D483" s="168"/>
    </row>
    <row r="484">
      <c r="A484" s="162"/>
      <c r="B484" s="138" t="str">
        <f t="shared" si="2"/>
        <v/>
      </c>
      <c r="C484" s="168"/>
      <c r="D484" s="168"/>
    </row>
    <row r="485">
      <c r="A485" s="162"/>
      <c r="B485" s="138" t="str">
        <f t="shared" si="2"/>
        <v/>
      </c>
      <c r="C485" s="168"/>
      <c r="D485" s="168"/>
    </row>
    <row r="486">
      <c r="A486" s="162"/>
      <c r="B486" s="138" t="str">
        <f t="shared" si="2"/>
        <v/>
      </c>
      <c r="C486" s="168"/>
      <c r="D486" s="168"/>
    </row>
    <row r="487">
      <c r="A487" s="162"/>
      <c r="B487" s="138" t="str">
        <f t="shared" si="2"/>
        <v/>
      </c>
      <c r="C487" s="168"/>
      <c r="D487" s="168"/>
    </row>
    <row r="488">
      <c r="A488" s="162"/>
      <c r="B488" s="138" t="str">
        <f t="shared" si="2"/>
        <v/>
      </c>
      <c r="C488" s="168"/>
      <c r="D488" s="168"/>
    </row>
    <row r="489">
      <c r="A489" s="162"/>
      <c r="B489" s="138" t="str">
        <f t="shared" si="2"/>
        <v/>
      </c>
      <c r="C489" s="168"/>
      <c r="D489" s="168"/>
    </row>
    <row r="490">
      <c r="A490" s="162"/>
      <c r="B490" s="138" t="str">
        <f t="shared" si="2"/>
        <v/>
      </c>
      <c r="C490" s="168"/>
      <c r="D490" s="168"/>
    </row>
    <row r="491">
      <c r="A491" s="162"/>
      <c r="B491" s="138" t="str">
        <f t="shared" si="2"/>
        <v/>
      </c>
      <c r="C491" s="168"/>
      <c r="D491" s="168"/>
    </row>
    <row r="492">
      <c r="A492" s="162"/>
      <c r="B492" s="138" t="str">
        <f t="shared" si="2"/>
        <v/>
      </c>
      <c r="C492" s="168"/>
      <c r="D492" s="168"/>
    </row>
    <row r="493">
      <c r="A493" s="162"/>
      <c r="B493" s="138" t="str">
        <f t="shared" si="2"/>
        <v/>
      </c>
      <c r="C493" s="168"/>
      <c r="D493" s="168"/>
    </row>
    <row r="494">
      <c r="A494" s="162"/>
      <c r="B494" s="138" t="str">
        <f t="shared" si="2"/>
        <v/>
      </c>
      <c r="C494" s="168"/>
      <c r="D494" s="168"/>
    </row>
    <row r="495">
      <c r="A495" s="162"/>
      <c r="B495" s="138" t="str">
        <f t="shared" si="2"/>
        <v/>
      </c>
      <c r="C495" s="168"/>
      <c r="D495" s="168"/>
    </row>
    <row r="496">
      <c r="A496" s="162"/>
      <c r="B496" s="138" t="str">
        <f t="shared" si="2"/>
        <v/>
      </c>
      <c r="C496" s="168"/>
      <c r="D496" s="168"/>
    </row>
    <row r="497">
      <c r="A497" s="162"/>
      <c r="B497" s="138" t="str">
        <f t="shared" si="2"/>
        <v/>
      </c>
      <c r="C497" s="168"/>
      <c r="D497" s="168"/>
    </row>
    <row r="498">
      <c r="A498" s="162"/>
      <c r="B498" s="138" t="str">
        <f t="shared" si="2"/>
        <v/>
      </c>
      <c r="C498" s="168"/>
      <c r="D498" s="168"/>
    </row>
    <row r="499">
      <c r="A499" s="162"/>
      <c r="B499" s="138" t="str">
        <f t="shared" si="2"/>
        <v/>
      </c>
      <c r="C499" s="168"/>
      <c r="D499" s="168"/>
    </row>
    <row r="500">
      <c r="A500" s="162"/>
      <c r="B500" s="138" t="str">
        <f t="shared" si="2"/>
        <v/>
      </c>
      <c r="C500" s="168"/>
      <c r="D500" s="168"/>
    </row>
    <row r="501">
      <c r="A501" s="162"/>
      <c r="B501" s="138" t="str">
        <f t="shared" si="2"/>
        <v/>
      </c>
      <c r="C501" s="168"/>
      <c r="D501" s="168"/>
    </row>
    <row r="502">
      <c r="A502" s="162"/>
      <c r="B502" s="138" t="str">
        <f t="shared" si="2"/>
        <v/>
      </c>
      <c r="C502" s="168"/>
      <c r="D502" s="168"/>
    </row>
    <row r="503">
      <c r="A503" s="162"/>
      <c r="B503" s="138" t="str">
        <f t="shared" si="2"/>
        <v/>
      </c>
      <c r="C503" s="168"/>
      <c r="D503" s="168"/>
    </row>
    <row r="504">
      <c r="A504" s="162"/>
      <c r="B504" s="138" t="str">
        <f t="shared" si="2"/>
        <v/>
      </c>
      <c r="C504" s="168"/>
      <c r="D504" s="168"/>
    </row>
    <row r="505">
      <c r="A505" s="162"/>
      <c r="B505" s="138" t="str">
        <f t="shared" si="2"/>
        <v/>
      </c>
      <c r="C505" s="168"/>
      <c r="D505" s="168"/>
    </row>
    <row r="506">
      <c r="A506" s="162"/>
      <c r="B506" s="138" t="str">
        <f t="shared" si="2"/>
        <v/>
      </c>
      <c r="C506" s="168"/>
      <c r="D506" s="168"/>
    </row>
    <row r="507">
      <c r="A507" s="162"/>
      <c r="B507" s="138" t="str">
        <f t="shared" si="2"/>
        <v/>
      </c>
      <c r="C507" s="168"/>
      <c r="D507" s="168"/>
    </row>
    <row r="508">
      <c r="A508" s="162"/>
      <c r="B508" s="138" t="str">
        <f t="shared" si="2"/>
        <v/>
      </c>
      <c r="C508" s="168"/>
      <c r="D508" s="168"/>
    </row>
    <row r="509">
      <c r="A509" s="162"/>
      <c r="B509" s="138" t="str">
        <f t="shared" si="2"/>
        <v/>
      </c>
      <c r="C509" s="168"/>
      <c r="D509" s="168"/>
    </row>
    <row r="510">
      <c r="A510" s="162"/>
      <c r="B510" s="138" t="str">
        <f t="shared" si="2"/>
        <v/>
      </c>
      <c r="C510" s="168"/>
      <c r="D510" s="168"/>
    </row>
    <row r="511">
      <c r="A511" s="162"/>
      <c r="B511" s="138" t="str">
        <f t="shared" si="2"/>
        <v/>
      </c>
      <c r="C511" s="168"/>
      <c r="D511" s="168"/>
    </row>
    <row r="512">
      <c r="A512" s="162"/>
      <c r="B512" s="138" t="str">
        <f t="shared" si="2"/>
        <v/>
      </c>
      <c r="C512" s="168"/>
      <c r="D512" s="168"/>
    </row>
    <row r="513">
      <c r="A513" s="162"/>
      <c r="B513" s="138" t="str">
        <f t="shared" si="2"/>
        <v/>
      </c>
      <c r="C513" s="168"/>
      <c r="D513" s="168"/>
    </row>
    <row r="514">
      <c r="A514" s="162"/>
      <c r="B514" s="138" t="str">
        <f t="shared" si="2"/>
        <v/>
      </c>
      <c r="C514" s="168"/>
      <c r="D514" s="168"/>
    </row>
    <row r="515">
      <c r="A515" s="162"/>
      <c r="B515" s="138" t="str">
        <f t="shared" si="2"/>
        <v/>
      </c>
      <c r="C515" s="168"/>
      <c r="D515" s="168"/>
    </row>
    <row r="516">
      <c r="A516" s="162"/>
      <c r="B516" s="138" t="str">
        <f t="shared" si="2"/>
        <v/>
      </c>
      <c r="C516" s="168"/>
      <c r="D516" s="168"/>
    </row>
    <row r="517">
      <c r="A517" s="162"/>
      <c r="B517" s="138" t="str">
        <f t="shared" si="2"/>
        <v/>
      </c>
      <c r="C517" s="168"/>
      <c r="D517" s="168"/>
    </row>
    <row r="518">
      <c r="A518" s="162"/>
      <c r="B518" s="138" t="str">
        <f t="shared" si="2"/>
        <v/>
      </c>
      <c r="C518" s="168"/>
      <c r="D518" s="168"/>
    </row>
    <row r="519">
      <c r="A519" s="162"/>
      <c r="B519" s="138" t="str">
        <f t="shared" si="2"/>
        <v/>
      </c>
      <c r="C519" s="168"/>
      <c r="D519" s="168"/>
    </row>
    <row r="520">
      <c r="A520" s="162"/>
      <c r="B520" s="138" t="str">
        <f t="shared" si="2"/>
        <v/>
      </c>
      <c r="C520" s="168"/>
      <c r="D520" s="168"/>
    </row>
    <row r="521">
      <c r="A521" s="162"/>
      <c r="B521" s="138" t="str">
        <f t="shared" si="2"/>
        <v/>
      </c>
      <c r="C521" s="168"/>
      <c r="D521" s="168"/>
    </row>
    <row r="522">
      <c r="A522" s="162"/>
      <c r="B522" s="138" t="str">
        <f t="shared" si="2"/>
        <v/>
      </c>
      <c r="C522" s="168"/>
      <c r="D522" s="168"/>
    </row>
    <row r="523">
      <c r="A523" s="162"/>
      <c r="B523" s="138" t="str">
        <f t="shared" si="2"/>
        <v/>
      </c>
      <c r="C523" s="168"/>
      <c r="D523" s="168"/>
    </row>
    <row r="524">
      <c r="A524" s="162"/>
      <c r="B524" s="138" t="str">
        <f t="shared" si="2"/>
        <v/>
      </c>
      <c r="C524" s="168"/>
      <c r="D524" s="168"/>
    </row>
    <row r="525">
      <c r="A525" s="162"/>
      <c r="B525" s="138" t="str">
        <f t="shared" si="2"/>
        <v/>
      </c>
      <c r="C525" s="168"/>
      <c r="D525" s="168"/>
    </row>
    <row r="526">
      <c r="A526" s="162"/>
      <c r="B526" s="138" t="str">
        <f t="shared" si="2"/>
        <v/>
      </c>
      <c r="C526" s="168"/>
      <c r="D526" s="168"/>
    </row>
    <row r="527">
      <c r="A527" s="162"/>
      <c r="B527" s="138" t="str">
        <f t="shared" si="2"/>
        <v/>
      </c>
      <c r="C527" s="168"/>
      <c r="D527" s="168"/>
    </row>
    <row r="528">
      <c r="A528" s="162"/>
      <c r="B528" s="138" t="str">
        <f t="shared" si="2"/>
        <v/>
      </c>
      <c r="C528" s="168"/>
      <c r="D528" s="168"/>
    </row>
    <row r="529">
      <c r="A529" s="162"/>
      <c r="B529" s="138" t="str">
        <f t="shared" si="2"/>
        <v/>
      </c>
      <c r="C529" s="168"/>
      <c r="D529" s="168"/>
    </row>
    <row r="530">
      <c r="A530" s="162"/>
      <c r="B530" s="138" t="str">
        <f t="shared" si="2"/>
        <v/>
      </c>
      <c r="C530" s="168"/>
      <c r="D530" s="168"/>
    </row>
    <row r="531">
      <c r="A531" s="162"/>
      <c r="B531" s="138" t="str">
        <f t="shared" si="2"/>
        <v/>
      </c>
      <c r="C531" s="168"/>
      <c r="D531" s="168"/>
    </row>
    <row r="532">
      <c r="A532" s="162"/>
      <c r="B532" s="138" t="str">
        <f t="shared" si="2"/>
        <v/>
      </c>
      <c r="C532" s="168"/>
      <c r="D532" s="168"/>
    </row>
    <row r="533">
      <c r="A533" s="162"/>
      <c r="B533" s="138" t="str">
        <f t="shared" si="2"/>
        <v/>
      </c>
      <c r="C533" s="168"/>
      <c r="D533" s="168"/>
    </row>
    <row r="534">
      <c r="A534" s="162"/>
      <c r="B534" s="138" t="str">
        <f t="shared" si="2"/>
        <v/>
      </c>
      <c r="C534" s="168"/>
      <c r="D534" s="168"/>
    </row>
    <row r="535">
      <c r="A535" s="162"/>
      <c r="B535" s="138" t="str">
        <f t="shared" si="2"/>
        <v/>
      </c>
      <c r="C535" s="168"/>
      <c r="D535" s="168"/>
    </row>
    <row r="536">
      <c r="A536" s="162"/>
      <c r="B536" s="138" t="str">
        <f t="shared" si="2"/>
        <v/>
      </c>
      <c r="C536" s="168"/>
      <c r="D536" s="168"/>
    </row>
    <row r="537">
      <c r="A537" s="162"/>
      <c r="B537" s="138" t="str">
        <f t="shared" si="2"/>
        <v/>
      </c>
      <c r="C537" s="168"/>
      <c r="D537" s="168"/>
    </row>
    <row r="538">
      <c r="A538" s="162"/>
      <c r="B538" s="138" t="str">
        <f t="shared" si="2"/>
        <v/>
      </c>
      <c r="C538" s="168"/>
      <c r="D538" s="168"/>
    </row>
    <row r="539">
      <c r="A539" s="162"/>
      <c r="B539" s="138" t="str">
        <f t="shared" si="2"/>
        <v/>
      </c>
      <c r="C539" s="168"/>
      <c r="D539" s="168"/>
    </row>
    <row r="540">
      <c r="A540" s="162"/>
      <c r="B540" s="138" t="str">
        <f t="shared" si="2"/>
        <v/>
      </c>
      <c r="C540" s="168"/>
      <c r="D540" s="168"/>
    </row>
    <row r="541">
      <c r="A541" s="162"/>
      <c r="B541" s="138" t="str">
        <f t="shared" si="2"/>
        <v/>
      </c>
      <c r="C541" s="168"/>
      <c r="D541" s="168"/>
    </row>
    <row r="542">
      <c r="A542" s="162"/>
      <c r="B542" s="138" t="str">
        <f t="shared" si="2"/>
        <v/>
      </c>
      <c r="C542" s="168"/>
      <c r="D542" s="168"/>
    </row>
    <row r="543">
      <c r="A543" s="162"/>
      <c r="B543" s="138" t="str">
        <f t="shared" si="2"/>
        <v/>
      </c>
      <c r="C543" s="168"/>
      <c r="D543" s="168"/>
    </row>
    <row r="544">
      <c r="A544" s="162"/>
      <c r="B544" s="138" t="str">
        <f t="shared" si="2"/>
        <v/>
      </c>
      <c r="C544" s="168"/>
      <c r="D544" s="168"/>
    </row>
    <row r="545">
      <c r="A545" s="162"/>
      <c r="B545" s="138" t="str">
        <f t="shared" si="2"/>
        <v/>
      </c>
      <c r="C545" s="168"/>
      <c r="D545" s="168"/>
    </row>
    <row r="546">
      <c r="A546" s="162"/>
      <c r="B546" s="138" t="str">
        <f t="shared" si="2"/>
        <v/>
      </c>
      <c r="C546" s="168"/>
      <c r="D546" s="168"/>
    </row>
    <row r="547">
      <c r="A547" s="162"/>
      <c r="B547" s="138" t="str">
        <f t="shared" si="2"/>
        <v/>
      </c>
      <c r="C547" s="168"/>
      <c r="D547" s="168"/>
    </row>
    <row r="548">
      <c r="A548" s="162"/>
      <c r="B548" s="138" t="str">
        <f t="shared" si="2"/>
        <v/>
      </c>
      <c r="C548" s="168"/>
      <c r="D548" s="168"/>
    </row>
    <row r="549">
      <c r="A549" s="162"/>
      <c r="B549" s="138" t="str">
        <f t="shared" si="2"/>
        <v/>
      </c>
      <c r="C549" s="168"/>
      <c r="D549" s="168"/>
    </row>
    <row r="550">
      <c r="A550" s="162"/>
      <c r="B550" s="138" t="str">
        <f t="shared" si="2"/>
        <v/>
      </c>
      <c r="C550" s="168"/>
      <c r="D550" s="168"/>
    </row>
    <row r="551">
      <c r="A551" s="162"/>
      <c r="B551" s="138" t="str">
        <f t="shared" si="2"/>
        <v/>
      </c>
      <c r="C551" s="168"/>
      <c r="D551" s="168"/>
    </row>
    <row r="552">
      <c r="A552" s="162"/>
      <c r="B552" s="138" t="str">
        <f t="shared" si="2"/>
        <v/>
      </c>
      <c r="C552" s="168"/>
      <c r="D552" s="168"/>
    </row>
    <row r="553">
      <c r="A553" s="162"/>
      <c r="B553" s="138" t="str">
        <f t="shared" si="2"/>
        <v/>
      </c>
      <c r="C553" s="168"/>
      <c r="D553" s="168"/>
    </row>
    <row r="554">
      <c r="A554" s="162"/>
      <c r="B554" s="138" t="str">
        <f t="shared" si="2"/>
        <v/>
      </c>
      <c r="C554" s="168"/>
      <c r="D554" s="168"/>
    </row>
    <row r="555">
      <c r="A555" s="162"/>
      <c r="B555" s="138" t="str">
        <f t="shared" si="2"/>
        <v/>
      </c>
      <c r="C555" s="168"/>
      <c r="D555" s="168"/>
    </row>
    <row r="556">
      <c r="A556" s="162"/>
      <c r="B556" s="138" t="str">
        <f t="shared" si="2"/>
        <v/>
      </c>
      <c r="C556" s="168"/>
      <c r="D556" s="168"/>
    </row>
    <row r="557">
      <c r="A557" s="162"/>
      <c r="B557" s="138" t="str">
        <f t="shared" si="2"/>
        <v/>
      </c>
      <c r="C557" s="168"/>
      <c r="D557" s="168"/>
    </row>
    <row r="558">
      <c r="A558" s="162"/>
      <c r="B558" s="138" t="str">
        <f t="shared" si="2"/>
        <v/>
      </c>
      <c r="C558" s="168"/>
      <c r="D558" s="168"/>
    </row>
    <row r="559">
      <c r="A559" s="162"/>
      <c r="B559" s="138" t="str">
        <f t="shared" si="2"/>
        <v/>
      </c>
      <c r="C559" s="168"/>
      <c r="D559" s="168"/>
    </row>
    <row r="560">
      <c r="A560" s="162"/>
      <c r="B560" s="138" t="str">
        <f t="shared" si="2"/>
        <v/>
      </c>
      <c r="C560" s="168"/>
      <c r="D560" s="168"/>
    </row>
    <row r="561">
      <c r="A561" s="162"/>
      <c r="B561" s="138" t="str">
        <f t="shared" si="2"/>
        <v/>
      </c>
      <c r="C561" s="168"/>
      <c r="D561" s="168"/>
    </row>
    <row r="562">
      <c r="A562" s="162"/>
      <c r="B562" s="138" t="str">
        <f t="shared" si="2"/>
        <v/>
      </c>
      <c r="C562" s="168"/>
      <c r="D562" s="168"/>
    </row>
    <row r="563">
      <c r="A563" s="162"/>
      <c r="B563" s="138" t="str">
        <f t="shared" si="2"/>
        <v/>
      </c>
      <c r="C563" s="168"/>
      <c r="D563" s="168"/>
    </row>
    <row r="564">
      <c r="A564" s="162"/>
      <c r="B564" s="138" t="str">
        <f t="shared" si="2"/>
        <v/>
      </c>
      <c r="C564" s="168"/>
      <c r="D564" s="168"/>
    </row>
    <row r="565">
      <c r="A565" s="162"/>
      <c r="B565" s="138" t="str">
        <f t="shared" si="2"/>
        <v/>
      </c>
      <c r="C565" s="168"/>
      <c r="D565" s="168"/>
    </row>
    <row r="566">
      <c r="A566" s="162"/>
      <c r="B566" s="138" t="str">
        <f t="shared" si="2"/>
        <v/>
      </c>
      <c r="C566" s="168"/>
      <c r="D566" s="168"/>
    </row>
    <row r="567">
      <c r="A567" s="162"/>
      <c r="B567" s="138" t="str">
        <f t="shared" si="2"/>
        <v/>
      </c>
      <c r="C567" s="168"/>
      <c r="D567" s="168"/>
    </row>
    <row r="568">
      <c r="A568" s="162"/>
      <c r="B568" s="138" t="str">
        <f t="shared" si="2"/>
        <v/>
      </c>
      <c r="C568" s="168"/>
      <c r="D568" s="168"/>
    </row>
    <row r="569">
      <c r="A569" s="162"/>
      <c r="B569" s="138" t="str">
        <f t="shared" si="2"/>
        <v/>
      </c>
      <c r="C569" s="168"/>
      <c r="D569" s="168"/>
    </row>
    <row r="570">
      <c r="A570" s="162"/>
      <c r="B570" s="138" t="str">
        <f t="shared" si="2"/>
        <v/>
      </c>
      <c r="C570" s="168"/>
      <c r="D570" s="168"/>
    </row>
    <row r="571">
      <c r="A571" s="162"/>
      <c r="B571" s="138" t="str">
        <f t="shared" si="2"/>
        <v/>
      </c>
      <c r="C571" s="168"/>
      <c r="D571" s="168"/>
    </row>
    <row r="572">
      <c r="A572" s="162"/>
      <c r="B572" s="138" t="str">
        <f t="shared" si="2"/>
        <v/>
      </c>
      <c r="C572" s="168"/>
      <c r="D572" s="168"/>
    </row>
    <row r="573">
      <c r="A573" s="162"/>
      <c r="B573" s="138" t="str">
        <f t="shared" si="2"/>
        <v/>
      </c>
      <c r="C573" s="168"/>
      <c r="D573" s="168"/>
    </row>
    <row r="574">
      <c r="A574" s="162"/>
      <c r="B574" s="138" t="str">
        <f t="shared" si="2"/>
        <v/>
      </c>
      <c r="C574" s="168"/>
      <c r="D574" s="168"/>
    </row>
    <row r="575">
      <c r="A575" s="162"/>
      <c r="B575" s="138" t="str">
        <f t="shared" si="2"/>
        <v/>
      </c>
      <c r="C575" s="168"/>
      <c r="D575" s="168"/>
    </row>
    <row r="576">
      <c r="A576" s="162"/>
      <c r="B576" s="138" t="str">
        <f t="shared" si="2"/>
        <v/>
      </c>
      <c r="C576" s="168"/>
      <c r="D576" s="168"/>
    </row>
    <row r="577">
      <c r="A577" s="162"/>
      <c r="B577" s="138" t="str">
        <f t="shared" si="2"/>
        <v/>
      </c>
      <c r="C577" s="168"/>
      <c r="D577" s="168"/>
    </row>
    <row r="578">
      <c r="A578" s="162"/>
      <c r="B578" s="138" t="str">
        <f t="shared" si="2"/>
        <v/>
      </c>
      <c r="C578" s="168"/>
      <c r="D578" s="168"/>
    </row>
    <row r="579">
      <c r="A579" s="162"/>
      <c r="B579" s="138" t="str">
        <f t="shared" si="2"/>
        <v/>
      </c>
      <c r="C579" s="168"/>
      <c r="D579" s="168"/>
    </row>
    <row r="580">
      <c r="A580" s="162"/>
      <c r="B580" s="138" t="str">
        <f t="shared" si="2"/>
        <v/>
      </c>
      <c r="C580" s="168"/>
      <c r="D580" s="168"/>
    </row>
    <row r="581">
      <c r="A581" s="162"/>
      <c r="B581" s="138" t="str">
        <f t="shared" si="2"/>
        <v/>
      </c>
      <c r="C581" s="168"/>
      <c r="D581" s="168"/>
    </row>
    <row r="582">
      <c r="A582" s="162"/>
      <c r="B582" s="138" t="str">
        <f t="shared" si="2"/>
        <v/>
      </c>
      <c r="C582" s="168"/>
      <c r="D582" s="168"/>
    </row>
    <row r="583">
      <c r="A583" s="162"/>
      <c r="B583" s="138" t="str">
        <f t="shared" si="2"/>
        <v/>
      </c>
      <c r="C583" s="168"/>
      <c r="D583" s="168"/>
    </row>
    <row r="584">
      <c r="A584" s="162"/>
      <c r="B584" s="138" t="str">
        <f t="shared" si="2"/>
        <v/>
      </c>
      <c r="C584" s="168"/>
      <c r="D584" s="168"/>
    </row>
    <row r="585">
      <c r="A585" s="162"/>
      <c r="B585" s="138" t="str">
        <f t="shared" si="2"/>
        <v/>
      </c>
      <c r="C585" s="168"/>
      <c r="D585" s="168"/>
    </row>
    <row r="586">
      <c r="A586" s="162"/>
      <c r="B586" s="138" t="str">
        <f t="shared" si="2"/>
        <v/>
      </c>
      <c r="C586" s="168"/>
      <c r="D586" s="168"/>
    </row>
    <row r="587">
      <c r="A587" s="162"/>
      <c r="B587" s="138" t="str">
        <f t="shared" si="2"/>
        <v/>
      </c>
      <c r="C587" s="168"/>
      <c r="D587" s="168"/>
    </row>
    <row r="588">
      <c r="A588" s="162"/>
      <c r="B588" s="138" t="str">
        <f t="shared" si="2"/>
        <v/>
      </c>
      <c r="C588" s="168"/>
      <c r="D588" s="168"/>
    </row>
    <row r="589">
      <c r="A589" s="162"/>
      <c r="B589" s="138" t="str">
        <f t="shared" si="2"/>
        <v/>
      </c>
      <c r="C589" s="168"/>
      <c r="D589" s="168"/>
    </row>
    <row r="590">
      <c r="A590" s="162"/>
      <c r="B590" s="138" t="str">
        <f t="shared" si="2"/>
        <v/>
      </c>
      <c r="C590" s="168"/>
      <c r="D590" s="168"/>
    </row>
    <row r="591">
      <c r="A591" s="162"/>
      <c r="B591" s="138" t="str">
        <f t="shared" si="2"/>
        <v/>
      </c>
      <c r="C591" s="168"/>
      <c r="D591" s="168"/>
    </row>
    <row r="592">
      <c r="A592" s="162"/>
      <c r="B592" s="138" t="str">
        <f t="shared" si="2"/>
        <v/>
      </c>
      <c r="C592" s="168"/>
      <c r="D592" s="168"/>
    </row>
    <row r="593">
      <c r="A593" s="162"/>
      <c r="B593" s="138" t="str">
        <f t="shared" si="2"/>
        <v/>
      </c>
      <c r="C593" s="168"/>
      <c r="D593" s="168"/>
    </row>
    <row r="594">
      <c r="A594" s="162"/>
      <c r="B594" s="138" t="str">
        <f t="shared" si="2"/>
        <v/>
      </c>
      <c r="C594" s="168"/>
      <c r="D594" s="168"/>
    </row>
    <row r="595">
      <c r="A595" s="162"/>
      <c r="B595" s="138" t="str">
        <f t="shared" si="2"/>
        <v/>
      </c>
      <c r="C595" s="168"/>
      <c r="D595" s="168"/>
    </row>
    <row r="596">
      <c r="A596" s="162"/>
      <c r="B596" s="138" t="str">
        <f t="shared" si="2"/>
        <v/>
      </c>
      <c r="C596" s="168"/>
      <c r="D596" s="168"/>
    </row>
    <row r="597">
      <c r="A597" s="162"/>
      <c r="B597" s="138" t="str">
        <f t="shared" si="2"/>
        <v/>
      </c>
      <c r="C597" s="168"/>
      <c r="D597" s="168"/>
    </row>
    <row r="598">
      <c r="A598" s="162"/>
      <c r="B598" s="138" t="str">
        <f t="shared" si="2"/>
        <v/>
      </c>
      <c r="C598" s="168"/>
      <c r="D598" s="168"/>
    </row>
    <row r="599">
      <c r="A599" s="162"/>
      <c r="B599" s="138" t="str">
        <f t="shared" si="2"/>
        <v/>
      </c>
      <c r="C599" s="168"/>
      <c r="D599" s="168"/>
    </row>
    <row r="600">
      <c r="A600" s="162"/>
      <c r="B600" s="138" t="str">
        <f t="shared" si="2"/>
        <v/>
      </c>
      <c r="C600" s="168"/>
      <c r="D600" s="168"/>
    </row>
    <row r="601">
      <c r="A601" s="162"/>
      <c r="B601" s="138" t="str">
        <f t="shared" si="2"/>
        <v/>
      </c>
      <c r="C601" s="168"/>
      <c r="D601" s="168"/>
    </row>
    <row r="602">
      <c r="A602" s="162"/>
      <c r="B602" s="138" t="str">
        <f t="shared" si="2"/>
        <v/>
      </c>
      <c r="C602" s="168"/>
      <c r="D602" s="168"/>
    </row>
    <row r="603">
      <c r="A603" s="162"/>
      <c r="B603" s="138" t="str">
        <f t="shared" si="2"/>
        <v/>
      </c>
      <c r="C603" s="168"/>
      <c r="D603" s="168"/>
    </row>
    <row r="604">
      <c r="A604" s="162"/>
      <c r="B604" s="138" t="str">
        <f t="shared" si="2"/>
        <v/>
      </c>
      <c r="C604" s="168"/>
      <c r="D604" s="168"/>
    </row>
    <row r="605">
      <c r="A605" s="162"/>
      <c r="B605" s="138" t="str">
        <f t="shared" si="2"/>
        <v/>
      </c>
      <c r="C605" s="168"/>
      <c r="D605" s="168"/>
    </row>
    <row r="606">
      <c r="A606" s="162"/>
      <c r="B606" s="138" t="str">
        <f t="shared" si="2"/>
        <v/>
      </c>
      <c r="C606" s="168"/>
      <c r="D606" s="168"/>
    </row>
    <row r="607">
      <c r="A607" s="162"/>
      <c r="B607" s="138" t="str">
        <f t="shared" si="2"/>
        <v/>
      </c>
      <c r="C607" s="168"/>
      <c r="D607" s="168"/>
    </row>
    <row r="608">
      <c r="A608" s="162"/>
      <c r="B608" s="138" t="str">
        <f t="shared" si="2"/>
        <v/>
      </c>
      <c r="C608" s="168"/>
      <c r="D608" s="168"/>
    </row>
    <row r="609">
      <c r="A609" s="162"/>
      <c r="B609" s="138" t="str">
        <f t="shared" si="2"/>
        <v/>
      </c>
      <c r="C609" s="168"/>
      <c r="D609" s="168"/>
    </row>
    <row r="610">
      <c r="A610" s="162"/>
      <c r="B610" s="138" t="str">
        <f t="shared" si="2"/>
        <v/>
      </c>
      <c r="C610" s="168"/>
      <c r="D610" s="168"/>
    </row>
    <row r="611">
      <c r="A611" s="162"/>
      <c r="B611" s="138" t="str">
        <f t="shared" si="2"/>
        <v/>
      </c>
      <c r="C611" s="168"/>
      <c r="D611" s="168"/>
    </row>
    <row r="612">
      <c r="A612" s="162"/>
      <c r="B612" s="138" t="str">
        <f t="shared" si="2"/>
        <v/>
      </c>
      <c r="C612" s="168"/>
      <c r="D612" s="168"/>
    </row>
    <row r="613">
      <c r="A613" s="162"/>
      <c r="B613" s="138" t="str">
        <f t="shared" si="2"/>
        <v/>
      </c>
      <c r="C613" s="168"/>
      <c r="D613" s="168"/>
    </row>
    <row r="614">
      <c r="A614" s="162"/>
      <c r="B614" s="138" t="str">
        <f t="shared" si="2"/>
        <v/>
      </c>
      <c r="C614" s="168"/>
      <c r="D614" s="168"/>
    </row>
    <row r="615">
      <c r="A615" s="162"/>
      <c r="B615" s="138" t="str">
        <f t="shared" si="2"/>
        <v/>
      </c>
      <c r="C615" s="168"/>
      <c r="D615" s="168"/>
    </row>
    <row r="616">
      <c r="A616" s="162"/>
      <c r="B616" s="138" t="str">
        <f t="shared" si="2"/>
        <v/>
      </c>
      <c r="C616" s="168"/>
      <c r="D616" s="168"/>
    </row>
    <row r="617">
      <c r="A617" s="162"/>
      <c r="B617" s="138" t="str">
        <f t="shared" si="2"/>
        <v/>
      </c>
      <c r="C617" s="168"/>
      <c r="D617" s="168"/>
    </row>
    <row r="618">
      <c r="A618" s="162"/>
      <c r="B618" s="138" t="str">
        <f t="shared" si="2"/>
        <v/>
      </c>
      <c r="C618" s="168"/>
      <c r="D618" s="168"/>
    </row>
    <row r="619">
      <c r="A619" s="162"/>
      <c r="B619" s="138" t="str">
        <f t="shared" si="2"/>
        <v/>
      </c>
      <c r="C619" s="168"/>
      <c r="D619" s="168"/>
    </row>
    <row r="620">
      <c r="A620" s="162"/>
      <c r="B620" s="138" t="str">
        <f t="shared" si="2"/>
        <v/>
      </c>
      <c r="C620" s="168"/>
      <c r="D620" s="168"/>
    </row>
    <row r="621">
      <c r="A621" s="162"/>
      <c r="B621" s="138" t="str">
        <f t="shared" si="2"/>
        <v/>
      </c>
      <c r="C621" s="168"/>
      <c r="D621" s="168"/>
    </row>
    <row r="622">
      <c r="A622" s="162"/>
      <c r="B622" s="138" t="str">
        <f t="shared" si="2"/>
        <v/>
      </c>
      <c r="C622" s="168"/>
      <c r="D622" s="168"/>
    </row>
    <row r="623">
      <c r="A623" s="162"/>
      <c r="B623" s="138" t="str">
        <f t="shared" si="2"/>
        <v/>
      </c>
      <c r="C623" s="168"/>
      <c r="D623" s="168"/>
    </row>
    <row r="624">
      <c r="A624" s="162"/>
      <c r="B624" s="138" t="str">
        <f t="shared" si="2"/>
        <v/>
      </c>
      <c r="C624" s="168"/>
      <c r="D624" s="168"/>
    </row>
    <row r="625">
      <c r="A625" s="162"/>
      <c r="B625" s="138" t="str">
        <f t="shared" si="2"/>
        <v/>
      </c>
      <c r="C625" s="168"/>
      <c r="D625" s="168"/>
    </row>
    <row r="626">
      <c r="A626" s="162"/>
      <c r="B626" s="138" t="str">
        <f t="shared" si="2"/>
        <v/>
      </c>
      <c r="C626" s="168"/>
      <c r="D626" s="168"/>
    </row>
    <row r="627">
      <c r="A627" s="162"/>
      <c r="B627" s="138" t="str">
        <f t="shared" si="2"/>
        <v/>
      </c>
      <c r="C627" s="168"/>
      <c r="D627" s="168"/>
    </row>
    <row r="628">
      <c r="A628" s="162"/>
      <c r="B628" s="138" t="str">
        <f t="shared" si="2"/>
        <v/>
      </c>
      <c r="C628" s="168"/>
      <c r="D628" s="168"/>
    </row>
    <row r="629">
      <c r="A629" s="162"/>
      <c r="B629" s="138" t="str">
        <f t="shared" si="2"/>
        <v/>
      </c>
      <c r="C629" s="168"/>
      <c r="D629" s="168"/>
    </row>
    <row r="630">
      <c r="A630" s="162"/>
      <c r="B630" s="138" t="str">
        <f t="shared" si="2"/>
        <v/>
      </c>
      <c r="C630" s="168"/>
      <c r="D630" s="168"/>
    </row>
    <row r="631">
      <c r="A631" s="162"/>
      <c r="B631" s="138" t="str">
        <f t="shared" si="2"/>
        <v/>
      </c>
      <c r="C631" s="168"/>
      <c r="D631" s="168"/>
    </row>
    <row r="632">
      <c r="A632" s="162"/>
      <c r="B632" s="138" t="str">
        <f t="shared" si="2"/>
        <v/>
      </c>
      <c r="C632" s="168"/>
      <c r="D632" s="168"/>
    </row>
    <row r="633">
      <c r="A633" s="162"/>
      <c r="B633" s="138" t="str">
        <f t="shared" si="2"/>
        <v/>
      </c>
      <c r="C633" s="168"/>
      <c r="D633" s="168"/>
    </row>
    <row r="634">
      <c r="A634" s="162"/>
      <c r="B634" s="138" t="str">
        <f t="shared" si="2"/>
        <v/>
      </c>
      <c r="C634" s="168"/>
      <c r="D634" s="168"/>
    </row>
    <row r="635">
      <c r="A635" s="162"/>
      <c r="B635" s="138" t="str">
        <f t="shared" si="2"/>
        <v/>
      </c>
      <c r="C635" s="168"/>
      <c r="D635" s="168"/>
    </row>
    <row r="636">
      <c r="A636" s="162"/>
      <c r="B636" s="138" t="str">
        <f t="shared" si="2"/>
        <v/>
      </c>
      <c r="C636" s="168"/>
      <c r="D636" s="168"/>
    </row>
    <row r="637">
      <c r="A637" s="162"/>
      <c r="B637" s="138" t="str">
        <f t="shared" si="2"/>
        <v/>
      </c>
      <c r="C637" s="168"/>
      <c r="D637" s="168"/>
    </row>
    <row r="638">
      <c r="A638" s="162"/>
      <c r="B638" s="138" t="str">
        <f t="shared" si="2"/>
        <v/>
      </c>
      <c r="C638" s="168"/>
      <c r="D638" s="168"/>
    </row>
    <row r="639">
      <c r="A639" s="162"/>
      <c r="B639" s="138" t="str">
        <f t="shared" si="2"/>
        <v/>
      </c>
      <c r="C639" s="168"/>
      <c r="D639" s="168"/>
    </row>
    <row r="640">
      <c r="A640" s="162"/>
      <c r="B640" s="138" t="str">
        <f t="shared" si="2"/>
        <v/>
      </c>
      <c r="C640" s="168"/>
      <c r="D640" s="168"/>
    </row>
    <row r="641">
      <c r="A641" s="162"/>
      <c r="B641" s="138" t="str">
        <f t="shared" si="2"/>
        <v/>
      </c>
      <c r="C641" s="168"/>
      <c r="D641" s="168"/>
    </row>
    <row r="642">
      <c r="A642" s="162"/>
      <c r="B642" s="138" t="str">
        <f t="shared" si="2"/>
        <v/>
      </c>
      <c r="C642" s="168"/>
      <c r="D642" s="168"/>
    </row>
    <row r="643">
      <c r="A643" s="162"/>
      <c r="B643" s="138" t="str">
        <f t="shared" si="2"/>
        <v/>
      </c>
      <c r="C643" s="168"/>
      <c r="D643" s="168"/>
    </row>
    <row r="644">
      <c r="A644" s="162"/>
      <c r="B644" s="138" t="str">
        <f t="shared" si="2"/>
        <v/>
      </c>
      <c r="C644" s="168"/>
      <c r="D644" s="168"/>
    </row>
    <row r="645">
      <c r="A645" s="162"/>
      <c r="B645" s="138" t="str">
        <f t="shared" si="2"/>
        <v/>
      </c>
      <c r="C645" s="168"/>
      <c r="D645" s="168"/>
    </row>
    <row r="646">
      <c r="A646" s="162"/>
      <c r="B646" s="138" t="str">
        <f t="shared" si="2"/>
        <v/>
      </c>
      <c r="C646" s="168"/>
      <c r="D646" s="168"/>
    </row>
    <row r="647">
      <c r="A647" s="162"/>
      <c r="B647" s="138" t="str">
        <f t="shared" si="2"/>
        <v/>
      </c>
      <c r="C647" s="168"/>
      <c r="D647" s="168"/>
    </row>
    <row r="648">
      <c r="A648" s="162"/>
      <c r="B648" s="138" t="str">
        <f t="shared" si="2"/>
        <v/>
      </c>
      <c r="C648" s="168"/>
      <c r="D648" s="168"/>
    </row>
    <row r="649">
      <c r="A649" s="162"/>
      <c r="B649" s="138" t="str">
        <f t="shared" si="2"/>
        <v/>
      </c>
      <c r="C649" s="168"/>
      <c r="D649" s="168"/>
    </row>
    <row r="650">
      <c r="A650" s="162"/>
      <c r="B650" s="138" t="str">
        <f t="shared" si="2"/>
        <v/>
      </c>
      <c r="C650" s="168"/>
      <c r="D650" s="168"/>
    </row>
    <row r="651">
      <c r="A651" s="162"/>
      <c r="B651" s="138" t="str">
        <f t="shared" si="2"/>
        <v/>
      </c>
      <c r="C651" s="168"/>
      <c r="D651" s="168"/>
    </row>
    <row r="652">
      <c r="A652" s="162"/>
      <c r="B652" s="138" t="str">
        <f t="shared" si="2"/>
        <v/>
      </c>
      <c r="C652" s="168"/>
      <c r="D652" s="168"/>
    </row>
    <row r="653">
      <c r="A653" s="162"/>
      <c r="B653" s="138" t="str">
        <f t="shared" si="2"/>
        <v/>
      </c>
      <c r="C653" s="168"/>
      <c r="D653" s="168"/>
    </row>
    <row r="654">
      <c r="A654" s="162"/>
      <c r="B654" s="138" t="str">
        <f t="shared" si="2"/>
        <v/>
      </c>
      <c r="C654" s="168"/>
      <c r="D654" s="168"/>
    </row>
    <row r="655">
      <c r="A655" s="162"/>
      <c r="B655" s="138" t="str">
        <f t="shared" si="2"/>
        <v/>
      </c>
      <c r="C655" s="168"/>
      <c r="D655" s="168"/>
    </row>
    <row r="656">
      <c r="A656" s="162"/>
      <c r="B656" s="138" t="str">
        <f t="shared" si="2"/>
        <v/>
      </c>
      <c r="C656" s="168"/>
      <c r="D656" s="168"/>
    </row>
    <row r="657">
      <c r="A657" s="162"/>
      <c r="B657" s="138" t="str">
        <f t="shared" si="2"/>
        <v/>
      </c>
      <c r="C657" s="168"/>
      <c r="D657" s="168"/>
    </row>
    <row r="658">
      <c r="A658" s="162"/>
      <c r="B658" s="138" t="str">
        <f t="shared" si="2"/>
        <v/>
      </c>
      <c r="C658" s="168"/>
      <c r="D658" s="168"/>
    </row>
    <row r="659">
      <c r="A659" s="162"/>
      <c r="B659" s="138" t="str">
        <f t="shared" si="2"/>
        <v/>
      </c>
      <c r="C659" s="168"/>
      <c r="D659" s="168"/>
    </row>
    <row r="660">
      <c r="A660" s="162"/>
      <c r="B660" s="138" t="str">
        <f t="shared" si="2"/>
        <v/>
      </c>
      <c r="C660" s="168"/>
      <c r="D660" s="168"/>
    </row>
    <row r="661">
      <c r="A661" s="162"/>
      <c r="B661" s="138" t="str">
        <f t="shared" si="2"/>
        <v/>
      </c>
      <c r="C661" s="168"/>
      <c r="D661" s="168"/>
    </row>
    <row r="662">
      <c r="A662" s="162"/>
      <c r="B662" s="138" t="str">
        <f t="shared" si="2"/>
        <v/>
      </c>
      <c r="C662" s="168"/>
      <c r="D662" s="168"/>
    </row>
    <row r="663">
      <c r="A663" s="162"/>
      <c r="B663" s="138" t="str">
        <f t="shared" si="2"/>
        <v/>
      </c>
      <c r="C663" s="168"/>
      <c r="D663" s="168"/>
    </row>
    <row r="664">
      <c r="A664" s="162"/>
      <c r="B664" s="138" t="str">
        <f t="shared" si="2"/>
        <v/>
      </c>
      <c r="C664" s="168"/>
      <c r="D664" s="168"/>
    </row>
    <row r="665">
      <c r="A665" s="162"/>
      <c r="B665" s="138" t="str">
        <f t="shared" si="2"/>
        <v/>
      </c>
      <c r="C665" s="168"/>
      <c r="D665" s="168"/>
    </row>
    <row r="666">
      <c r="A666" s="162"/>
      <c r="B666" s="138" t="str">
        <f t="shared" si="2"/>
        <v/>
      </c>
      <c r="C666" s="168"/>
      <c r="D666" s="168"/>
    </row>
    <row r="667">
      <c r="A667" s="162"/>
      <c r="B667" s="138" t="str">
        <f t="shared" si="2"/>
        <v/>
      </c>
      <c r="C667" s="168"/>
      <c r="D667" s="168"/>
    </row>
    <row r="668">
      <c r="A668" s="162"/>
      <c r="B668" s="138" t="str">
        <f t="shared" si="2"/>
        <v/>
      </c>
      <c r="C668" s="168"/>
      <c r="D668" s="168"/>
    </row>
    <row r="669">
      <c r="A669" s="162"/>
      <c r="B669" s="138" t="str">
        <f t="shared" si="2"/>
        <v/>
      </c>
      <c r="C669" s="168"/>
      <c r="D669" s="168"/>
    </row>
    <row r="670">
      <c r="A670" s="162"/>
      <c r="B670" s="138" t="str">
        <f t="shared" si="2"/>
        <v/>
      </c>
      <c r="C670" s="168"/>
      <c r="D670" s="168"/>
    </row>
    <row r="671">
      <c r="A671" s="162"/>
      <c r="B671" s="138" t="str">
        <f t="shared" si="2"/>
        <v/>
      </c>
      <c r="C671" s="168"/>
      <c r="D671" s="168"/>
    </row>
    <row r="672">
      <c r="A672" s="162"/>
      <c r="B672" s="138" t="str">
        <f t="shared" si="2"/>
        <v/>
      </c>
      <c r="C672" s="168"/>
      <c r="D672" s="168"/>
    </row>
    <row r="673">
      <c r="A673" s="162"/>
      <c r="B673" s="138" t="str">
        <f t="shared" si="2"/>
        <v/>
      </c>
      <c r="C673" s="168"/>
      <c r="D673" s="168"/>
    </row>
    <row r="674">
      <c r="A674" s="162"/>
      <c r="B674" s="138" t="str">
        <f t="shared" si="2"/>
        <v/>
      </c>
      <c r="C674" s="168"/>
      <c r="D674" s="168"/>
    </row>
    <row r="675">
      <c r="A675" s="162"/>
      <c r="B675" s="138" t="str">
        <f t="shared" si="2"/>
        <v/>
      </c>
      <c r="C675" s="168"/>
      <c r="D675" s="168"/>
    </row>
    <row r="676">
      <c r="A676" s="162"/>
      <c r="B676" s="138" t="str">
        <f t="shared" si="2"/>
        <v/>
      </c>
      <c r="C676" s="168"/>
      <c r="D676" s="168"/>
    </row>
    <row r="677">
      <c r="A677" s="162"/>
      <c r="B677" s="138" t="str">
        <f t="shared" si="2"/>
        <v/>
      </c>
      <c r="C677" s="168"/>
      <c r="D677" s="168"/>
    </row>
    <row r="678">
      <c r="A678" s="162"/>
      <c r="B678" s="138" t="str">
        <f t="shared" si="2"/>
        <v/>
      </c>
      <c r="C678" s="168"/>
      <c r="D678" s="168"/>
    </row>
    <row r="679">
      <c r="A679" s="162"/>
      <c r="B679" s="138" t="str">
        <f t="shared" si="2"/>
        <v/>
      </c>
      <c r="C679" s="168"/>
      <c r="D679" s="168"/>
    </row>
    <row r="680">
      <c r="A680" s="162"/>
      <c r="B680" s="138" t="str">
        <f t="shared" si="2"/>
        <v/>
      </c>
      <c r="C680" s="168"/>
      <c r="D680" s="168"/>
    </row>
    <row r="681">
      <c r="A681" s="162"/>
      <c r="B681" s="138" t="str">
        <f t="shared" si="2"/>
        <v/>
      </c>
      <c r="C681" s="168"/>
      <c r="D681" s="168"/>
    </row>
    <row r="682">
      <c r="A682" s="162"/>
      <c r="B682" s="138" t="str">
        <f t="shared" si="2"/>
        <v/>
      </c>
      <c r="C682" s="168"/>
      <c r="D682" s="168"/>
    </row>
    <row r="683">
      <c r="A683" s="162"/>
      <c r="B683" s="138" t="str">
        <f t="shared" si="2"/>
        <v/>
      </c>
      <c r="C683" s="168"/>
      <c r="D683" s="168"/>
    </row>
    <row r="684">
      <c r="A684" s="162"/>
      <c r="B684" s="138" t="str">
        <f t="shared" si="2"/>
        <v/>
      </c>
      <c r="C684" s="168"/>
      <c r="D684" s="168"/>
    </row>
    <row r="685">
      <c r="A685" s="162"/>
      <c r="B685" s="138" t="str">
        <f t="shared" si="2"/>
        <v/>
      </c>
      <c r="C685" s="168"/>
      <c r="D685" s="168"/>
    </row>
    <row r="686">
      <c r="A686" s="162"/>
      <c r="B686" s="138" t="str">
        <f t="shared" si="2"/>
        <v/>
      </c>
      <c r="C686" s="168"/>
      <c r="D686" s="168"/>
    </row>
    <row r="687">
      <c r="A687" s="162"/>
      <c r="B687" s="138" t="str">
        <f t="shared" si="2"/>
        <v/>
      </c>
      <c r="C687" s="168"/>
      <c r="D687" s="168"/>
    </row>
    <row r="688">
      <c r="A688" s="162"/>
      <c r="B688" s="138" t="str">
        <f t="shared" si="2"/>
        <v/>
      </c>
      <c r="C688" s="168"/>
      <c r="D688" s="168"/>
    </row>
    <row r="689">
      <c r="A689" s="162"/>
      <c r="B689" s="138" t="str">
        <f t="shared" si="2"/>
        <v/>
      </c>
      <c r="C689" s="168"/>
      <c r="D689" s="168"/>
    </row>
    <row r="690">
      <c r="A690" s="162"/>
      <c r="B690" s="138" t="str">
        <f t="shared" si="2"/>
        <v/>
      </c>
      <c r="C690" s="168"/>
      <c r="D690" s="168"/>
    </row>
    <row r="691">
      <c r="A691" s="162"/>
      <c r="B691" s="138" t="str">
        <f t="shared" si="2"/>
        <v/>
      </c>
      <c r="C691" s="168"/>
      <c r="D691" s="168"/>
    </row>
    <row r="692">
      <c r="A692" s="162"/>
      <c r="B692" s="138" t="str">
        <f t="shared" si="2"/>
        <v/>
      </c>
      <c r="C692" s="168"/>
      <c r="D692" s="168"/>
    </row>
    <row r="693">
      <c r="A693" s="162"/>
      <c r="B693" s="138" t="str">
        <f t="shared" si="2"/>
        <v/>
      </c>
      <c r="C693" s="168"/>
      <c r="D693" s="168"/>
    </row>
    <row r="694">
      <c r="A694" s="162"/>
      <c r="B694" s="138" t="str">
        <f t="shared" si="2"/>
        <v/>
      </c>
      <c r="C694" s="168"/>
      <c r="D694" s="168"/>
    </row>
    <row r="695">
      <c r="A695" s="162"/>
      <c r="B695" s="138" t="str">
        <f t="shared" si="2"/>
        <v/>
      </c>
      <c r="C695" s="168"/>
      <c r="D695" s="168"/>
    </row>
    <row r="696">
      <c r="A696" s="162"/>
      <c r="B696" s="138" t="str">
        <f t="shared" si="2"/>
        <v/>
      </c>
      <c r="C696" s="168"/>
      <c r="D696" s="168"/>
    </row>
    <row r="697">
      <c r="A697" s="162"/>
      <c r="B697" s="138" t="str">
        <f t="shared" si="2"/>
        <v/>
      </c>
      <c r="C697" s="168"/>
      <c r="D697" s="168"/>
    </row>
    <row r="698">
      <c r="A698" s="162"/>
      <c r="B698" s="138" t="str">
        <f t="shared" si="2"/>
        <v/>
      </c>
      <c r="C698" s="168"/>
      <c r="D698" s="168"/>
    </row>
    <row r="699">
      <c r="A699" s="162"/>
      <c r="B699" s="138" t="str">
        <f t="shared" si="2"/>
        <v/>
      </c>
      <c r="C699" s="168"/>
      <c r="D699" s="168"/>
    </row>
    <row r="700">
      <c r="A700" s="162"/>
      <c r="B700" s="138" t="str">
        <f t="shared" si="2"/>
        <v/>
      </c>
      <c r="C700" s="168"/>
      <c r="D700" s="168"/>
    </row>
    <row r="701">
      <c r="A701" s="162"/>
      <c r="B701" s="138" t="str">
        <f t="shared" si="2"/>
        <v/>
      </c>
      <c r="C701" s="168"/>
      <c r="D701" s="168"/>
    </row>
    <row r="702">
      <c r="A702" s="162"/>
      <c r="B702" s="138" t="str">
        <f t="shared" si="2"/>
        <v/>
      </c>
      <c r="C702" s="168"/>
      <c r="D702" s="168"/>
    </row>
    <row r="703">
      <c r="A703" s="162"/>
      <c r="B703" s="138" t="str">
        <f t="shared" si="2"/>
        <v/>
      </c>
      <c r="C703" s="168"/>
      <c r="D703" s="168"/>
    </row>
    <row r="704">
      <c r="A704" s="162"/>
      <c r="B704" s="138" t="str">
        <f t="shared" si="2"/>
        <v/>
      </c>
      <c r="C704" s="168"/>
      <c r="D704" s="168"/>
    </row>
    <row r="705">
      <c r="A705" s="162"/>
      <c r="B705" s="138" t="str">
        <f t="shared" si="2"/>
        <v/>
      </c>
      <c r="C705" s="168"/>
      <c r="D705" s="168"/>
    </row>
    <row r="706">
      <c r="A706" s="162"/>
      <c r="B706" s="138" t="str">
        <f t="shared" si="2"/>
        <v/>
      </c>
      <c r="C706" s="168"/>
      <c r="D706" s="168"/>
    </row>
    <row r="707">
      <c r="A707" s="162"/>
      <c r="B707" s="138" t="str">
        <f t="shared" si="2"/>
        <v/>
      </c>
      <c r="C707" s="168"/>
      <c r="D707" s="168"/>
    </row>
    <row r="708">
      <c r="A708" s="162"/>
      <c r="B708" s="138" t="str">
        <f t="shared" si="2"/>
        <v/>
      </c>
      <c r="C708" s="168"/>
      <c r="D708" s="168"/>
    </row>
    <row r="709">
      <c r="A709" s="162"/>
      <c r="B709" s="138" t="str">
        <f t="shared" si="2"/>
        <v/>
      </c>
      <c r="C709" s="168"/>
      <c r="D709" s="168"/>
    </row>
    <row r="710">
      <c r="A710" s="162"/>
      <c r="B710" s="138" t="str">
        <f t="shared" si="2"/>
        <v/>
      </c>
      <c r="C710" s="168"/>
      <c r="D710" s="168"/>
    </row>
    <row r="711">
      <c r="A711" s="162"/>
      <c r="B711" s="138" t="str">
        <f t="shared" si="2"/>
        <v/>
      </c>
      <c r="C711" s="168"/>
      <c r="D711" s="168"/>
    </row>
    <row r="712">
      <c r="A712" s="162"/>
      <c r="B712" s="138" t="str">
        <f t="shared" si="2"/>
        <v/>
      </c>
      <c r="C712" s="168"/>
      <c r="D712" s="168"/>
    </row>
    <row r="713">
      <c r="A713" s="162"/>
      <c r="B713" s="138" t="str">
        <f t="shared" si="2"/>
        <v/>
      </c>
      <c r="C713" s="168"/>
      <c r="D713" s="168"/>
    </row>
    <row r="714">
      <c r="A714" s="162"/>
      <c r="B714" s="138" t="str">
        <f t="shared" si="2"/>
        <v/>
      </c>
      <c r="C714" s="168"/>
      <c r="D714" s="168"/>
    </row>
    <row r="715">
      <c r="A715" s="162"/>
      <c r="B715" s="138" t="str">
        <f t="shared" si="2"/>
        <v/>
      </c>
      <c r="C715" s="168"/>
      <c r="D715" s="168"/>
    </row>
    <row r="716">
      <c r="A716" s="162"/>
      <c r="B716" s="138" t="str">
        <f t="shared" si="2"/>
        <v/>
      </c>
      <c r="C716" s="168"/>
      <c r="D716" s="168"/>
    </row>
    <row r="717">
      <c r="A717" s="162"/>
      <c r="B717" s="138" t="str">
        <f t="shared" si="2"/>
        <v/>
      </c>
      <c r="C717" s="168"/>
      <c r="D717" s="168"/>
    </row>
    <row r="718">
      <c r="A718" s="162"/>
      <c r="B718" s="138" t="str">
        <f t="shared" si="2"/>
        <v/>
      </c>
      <c r="C718" s="168"/>
      <c r="D718" s="168"/>
    </row>
    <row r="719">
      <c r="A719" s="162"/>
      <c r="B719" s="138" t="str">
        <f t="shared" si="2"/>
        <v/>
      </c>
      <c r="C719" s="168"/>
      <c r="D719" s="168"/>
    </row>
    <row r="720">
      <c r="A720" s="162"/>
      <c r="B720" s="138" t="str">
        <f t="shared" si="2"/>
        <v/>
      </c>
      <c r="C720" s="168"/>
      <c r="D720" s="168"/>
    </row>
    <row r="721">
      <c r="A721" s="162"/>
      <c r="B721" s="138" t="str">
        <f t="shared" si="2"/>
        <v/>
      </c>
      <c r="C721" s="168"/>
      <c r="D721" s="168"/>
    </row>
    <row r="722">
      <c r="A722" s="162"/>
      <c r="B722" s="138" t="str">
        <f t="shared" si="2"/>
        <v/>
      </c>
      <c r="C722" s="168"/>
      <c r="D722" s="168"/>
    </row>
    <row r="723">
      <c r="A723" s="162"/>
      <c r="B723" s="138" t="str">
        <f t="shared" si="2"/>
        <v/>
      </c>
      <c r="C723" s="168"/>
      <c r="D723" s="168"/>
    </row>
    <row r="724">
      <c r="A724" s="162"/>
      <c r="B724" s="138" t="str">
        <f t="shared" si="2"/>
        <v/>
      </c>
      <c r="C724" s="168"/>
      <c r="D724" s="168"/>
    </row>
    <row r="725">
      <c r="A725" s="162"/>
      <c r="B725" s="138" t="str">
        <f t="shared" si="2"/>
        <v/>
      </c>
      <c r="C725" s="168"/>
      <c r="D725" s="168"/>
    </row>
    <row r="726">
      <c r="A726" s="162"/>
      <c r="B726" s="138" t="str">
        <f t="shared" si="2"/>
        <v/>
      </c>
      <c r="C726" s="168"/>
      <c r="D726" s="168"/>
    </row>
    <row r="727">
      <c r="A727" s="162"/>
      <c r="B727" s="138" t="str">
        <f t="shared" si="2"/>
        <v/>
      </c>
      <c r="C727" s="168"/>
      <c r="D727" s="168"/>
    </row>
    <row r="728">
      <c r="A728" s="162"/>
      <c r="B728" s="138" t="str">
        <f t="shared" si="2"/>
        <v/>
      </c>
      <c r="C728" s="168"/>
      <c r="D728" s="168"/>
    </row>
    <row r="729">
      <c r="A729" s="162"/>
      <c r="B729" s="138" t="str">
        <f t="shared" si="2"/>
        <v/>
      </c>
      <c r="C729" s="168"/>
      <c r="D729" s="168"/>
    </row>
    <row r="730">
      <c r="A730" s="162"/>
      <c r="B730" s="138" t="str">
        <f t="shared" si="2"/>
        <v/>
      </c>
      <c r="C730" s="168"/>
      <c r="D730" s="168"/>
    </row>
    <row r="731">
      <c r="A731" s="162"/>
      <c r="B731" s="138" t="str">
        <f t="shared" si="2"/>
        <v/>
      </c>
      <c r="C731" s="168"/>
      <c r="D731" s="168"/>
    </row>
    <row r="732">
      <c r="A732" s="162"/>
      <c r="B732" s="138" t="str">
        <f t="shared" si="2"/>
        <v/>
      </c>
      <c r="C732" s="168"/>
      <c r="D732" s="168"/>
    </row>
    <row r="733">
      <c r="A733" s="162"/>
      <c r="B733" s="138" t="str">
        <f t="shared" si="2"/>
        <v/>
      </c>
      <c r="C733" s="168"/>
      <c r="D733" s="168"/>
    </row>
    <row r="734">
      <c r="A734" s="162"/>
      <c r="B734" s="138" t="str">
        <f t="shared" si="2"/>
        <v/>
      </c>
      <c r="C734" s="168"/>
      <c r="D734" s="168"/>
    </row>
    <row r="735">
      <c r="A735" s="162"/>
      <c r="B735" s="138" t="str">
        <f t="shared" si="2"/>
        <v/>
      </c>
      <c r="C735" s="168"/>
      <c r="D735" s="168"/>
    </row>
    <row r="736">
      <c r="A736" s="162"/>
      <c r="B736" s="138" t="str">
        <f t="shared" si="2"/>
        <v/>
      </c>
      <c r="C736" s="168"/>
      <c r="D736" s="168"/>
    </row>
    <row r="737">
      <c r="A737" s="162"/>
      <c r="B737" s="138" t="str">
        <f t="shared" si="2"/>
        <v/>
      </c>
      <c r="C737" s="168"/>
      <c r="D737" s="168"/>
    </row>
    <row r="738">
      <c r="A738" s="162"/>
      <c r="B738" s="138" t="str">
        <f t="shared" si="2"/>
        <v/>
      </c>
      <c r="C738" s="168"/>
      <c r="D738" s="168"/>
    </row>
    <row r="739">
      <c r="A739" s="162"/>
      <c r="B739" s="138" t="str">
        <f t="shared" si="2"/>
        <v/>
      </c>
      <c r="C739" s="168"/>
      <c r="D739" s="168"/>
    </row>
    <row r="740">
      <c r="A740" s="162"/>
      <c r="B740" s="138" t="str">
        <f t="shared" si="2"/>
        <v/>
      </c>
      <c r="C740" s="168"/>
      <c r="D740" s="168"/>
    </row>
    <row r="741">
      <c r="A741" s="162"/>
      <c r="B741" s="138" t="str">
        <f t="shared" si="2"/>
        <v/>
      </c>
      <c r="C741" s="168"/>
      <c r="D741" s="168"/>
    </row>
    <row r="742">
      <c r="A742" s="162"/>
      <c r="B742" s="138" t="str">
        <f t="shared" si="2"/>
        <v/>
      </c>
      <c r="C742" s="168"/>
      <c r="D742" s="168"/>
    </row>
    <row r="743">
      <c r="A743" s="162"/>
      <c r="B743" s="138" t="str">
        <f t="shared" si="2"/>
        <v/>
      </c>
      <c r="C743" s="168"/>
      <c r="D743" s="168"/>
    </row>
    <row r="744">
      <c r="A744" s="162"/>
      <c r="B744" s="138" t="str">
        <f t="shared" si="2"/>
        <v/>
      </c>
      <c r="C744" s="168"/>
      <c r="D744" s="168"/>
    </row>
    <row r="745">
      <c r="A745" s="162"/>
      <c r="B745" s="138" t="str">
        <f t="shared" si="2"/>
        <v/>
      </c>
      <c r="C745" s="168"/>
      <c r="D745" s="168"/>
    </row>
    <row r="746">
      <c r="A746" s="162"/>
      <c r="B746" s="138" t="str">
        <f t="shared" si="2"/>
        <v/>
      </c>
      <c r="C746" s="168"/>
      <c r="D746" s="168"/>
    </row>
    <row r="747">
      <c r="A747" s="162"/>
      <c r="B747" s="138" t="str">
        <f t="shared" si="2"/>
        <v/>
      </c>
      <c r="C747" s="168"/>
      <c r="D747" s="168"/>
    </row>
    <row r="748">
      <c r="A748" s="162"/>
      <c r="B748" s="138" t="str">
        <f t="shared" si="2"/>
        <v/>
      </c>
      <c r="C748" s="168"/>
      <c r="D748" s="168"/>
    </row>
    <row r="749">
      <c r="A749" s="162"/>
      <c r="B749" s="138" t="str">
        <f t="shared" si="2"/>
        <v/>
      </c>
      <c r="C749" s="168"/>
      <c r="D749" s="168"/>
    </row>
    <row r="750">
      <c r="A750" s="162"/>
      <c r="B750" s="138" t="str">
        <f t="shared" si="2"/>
        <v/>
      </c>
      <c r="C750" s="168"/>
      <c r="D750" s="168"/>
    </row>
    <row r="751">
      <c r="A751" s="162"/>
      <c r="B751" s="138" t="str">
        <f t="shared" si="2"/>
        <v/>
      </c>
      <c r="C751" s="168"/>
      <c r="D751" s="168"/>
    </row>
    <row r="752">
      <c r="A752" s="162"/>
      <c r="B752" s="138" t="str">
        <f t="shared" si="2"/>
        <v/>
      </c>
      <c r="C752" s="168"/>
      <c r="D752" s="168"/>
    </row>
    <row r="753">
      <c r="A753" s="162"/>
      <c r="B753" s="138" t="str">
        <f t="shared" si="2"/>
        <v/>
      </c>
      <c r="C753" s="168"/>
      <c r="D753" s="168"/>
    </row>
    <row r="754">
      <c r="A754" s="162"/>
      <c r="B754" s="138" t="str">
        <f t="shared" si="2"/>
        <v/>
      </c>
      <c r="C754" s="168"/>
      <c r="D754" s="168"/>
    </row>
    <row r="755">
      <c r="A755" s="162"/>
      <c r="B755" s="138" t="str">
        <f t="shared" si="2"/>
        <v/>
      </c>
      <c r="C755" s="168"/>
      <c r="D755" s="168"/>
    </row>
    <row r="756">
      <c r="A756" s="162"/>
      <c r="B756" s="138" t="str">
        <f t="shared" si="2"/>
        <v/>
      </c>
      <c r="C756" s="168"/>
      <c r="D756" s="168"/>
    </row>
    <row r="757">
      <c r="A757" s="162"/>
      <c r="B757" s="138" t="str">
        <f t="shared" si="2"/>
        <v/>
      </c>
      <c r="C757" s="168"/>
      <c r="D757" s="168"/>
    </row>
    <row r="758">
      <c r="A758" s="162"/>
      <c r="B758" s="138" t="str">
        <f t="shared" si="2"/>
        <v/>
      </c>
      <c r="C758" s="168"/>
      <c r="D758" s="168"/>
    </row>
    <row r="759">
      <c r="A759" s="162"/>
      <c r="B759" s="138" t="str">
        <f t="shared" si="2"/>
        <v/>
      </c>
      <c r="C759" s="168"/>
      <c r="D759" s="168"/>
    </row>
    <row r="760">
      <c r="A760" s="162"/>
      <c r="B760" s="138" t="str">
        <f t="shared" si="2"/>
        <v/>
      </c>
      <c r="C760" s="168"/>
      <c r="D760" s="168"/>
    </row>
    <row r="761">
      <c r="A761" s="162"/>
      <c r="B761" s="138" t="str">
        <f t="shared" si="2"/>
        <v/>
      </c>
      <c r="C761" s="168"/>
      <c r="D761" s="168"/>
    </row>
    <row r="762">
      <c r="A762" s="162"/>
      <c r="B762" s="138" t="str">
        <f t="shared" si="2"/>
        <v/>
      </c>
      <c r="C762" s="168"/>
      <c r="D762" s="168"/>
    </row>
    <row r="763">
      <c r="A763" s="162"/>
      <c r="B763" s="138" t="str">
        <f t="shared" si="2"/>
        <v/>
      </c>
      <c r="C763" s="168"/>
      <c r="D763" s="168"/>
    </row>
    <row r="764">
      <c r="A764" s="162"/>
      <c r="B764" s="138" t="str">
        <f t="shared" si="2"/>
        <v/>
      </c>
      <c r="C764" s="168"/>
      <c r="D764" s="168"/>
    </row>
    <row r="765">
      <c r="A765" s="162"/>
      <c r="B765" s="138" t="str">
        <f t="shared" si="2"/>
        <v/>
      </c>
      <c r="C765" s="168"/>
      <c r="D765" s="168"/>
    </row>
    <row r="766">
      <c r="A766" s="162"/>
      <c r="B766" s="138" t="str">
        <f t="shared" si="2"/>
        <v/>
      </c>
      <c r="C766" s="168"/>
      <c r="D766" s="168"/>
    </row>
    <row r="767">
      <c r="A767" s="162"/>
      <c r="B767" s="138" t="str">
        <f t="shared" si="2"/>
        <v/>
      </c>
      <c r="C767" s="168"/>
      <c r="D767" s="168"/>
    </row>
    <row r="768">
      <c r="A768" s="162"/>
      <c r="B768" s="138" t="str">
        <f t="shared" si="2"/>
        <v/>
      </c>
      <c r="C768" s="168"/>
      <c r="D768" s="168"/>
    </row>
    <row r="769">
      <c r="A769" s="162"/>
      <c r="B769" s="138" t="str">
        <f t="shared" si="2"/>
        <v/>
      </c>
      <c r="C769" s="168"/>
      <c r="D769" s="168"/>
    </row>
    <row r="770">
      <c r="A770" s="162"/>
      <c r="B770" s="138" t="str">
        <f t="shared" si="2"/>
        <v/>
      </c>
      <c r="C770" s="168"/>
      <c r="D770" s="168"/>
    </row>
    <row r="771">
      <c r="A771" s="162"/>
      <c r="B771" s="138" t="str">
        <f t="shared" si="2"/>
        <v/>
      </c>
      <c r="C771" s="168"/>
      <c r="D771" s="168"/>
    </row>
    <row r="772">
      <c r="A772" s="162"/>
      <c r="B772" s="138" t="str">
        <f t="shared" si="2"/>
        <v/>
      </c>
      <c r="C772" s="168"/>
      <c r="D772" s="168"/>
    </row>
    <row r="773">
      <c r="A773" s="162"/>
      <c r="B773" s="138" t="str">
        <f t="shared" si="2"/>
        <v/>
      </c>
      <c r="C773" s="168"/>
      <c r="D773" s="168"/>
    </row>
    <row r="774">
      <c r="A774" s="162"/>
      <c r="B774" s="138" t="str">
        <f t="shared" si="2"/>
        <v/>
      </c>
      <c r="C774" s="168"/>
      <c r="D774" s="168"/>
    </row>
    <row r="775">
      <c r="A775" s="162"/>
      <c r="B775" s="138" t="str">
        <f t="shared" si="2"/>
        <v/>
      </c>
      <c r="C775" s="168"/>
      <c r="D775" s="168"/>
    </row>
    <row r="776">
      <c r="A776" s="162"/>
      <c r="B776" s="138" t="str">
        <f t="shared" si="2"/>
        <v/>
      </c>
      <c r="C776" s="168"/>
      <c r="D776" s="168"/>
    </row>
    <row r="777">
      <c r="A777" s="162"/>
      <c r="B777" s="138" t="str">
        <f t="shared" si="2"/>
        <v/>
      </c>
      <c r="C777" s="168"/>
      <c r="D777" s="168"/>
    </row>
    <row r="778">
      <c r="A778" s="162"/>
      <c r="B778" s="138" t="str">
        <f t="shared" si="2"/>
        <v/>
      </c>
      <c r="C778" s="168"/>
      <c r="D778" s="168"/>
    </row>
    <row r="779">
      <c r="A779" s="162"/>
      <c r="B779" s="138" t="str">
        <f t="shared" si="2"/>
        <v/>
      </c>
      <c r="C779" s="168"/>
      <c r="D779" s="168"/>
    </row>
    <row r="780">
      <c r="A780" s="162"/>
      <c r="B780" s="138" t="str">
        <f t="shared" si="2"/>
        <v/>
      </c>
      <c r="C780" s="168"/>
      <c r="D780" s="168"/>
    </row>
    <row r="781">
      <c r="A781" s="162"/>
      <c r="B781" s="138" t="str">
        <f t="shared" si="2"/>
        <v/>
      </c>
      <c r="C781" s="168"/>
      <c r="D781" s="168"/>
    </row>
    <row r="782">
      <c r="A782" s="162"/>
      <c r="B782" s="138" t="str">
        <f t="shared" si="2"/>
        <v/>
      </c>
      <c r="C782" s="168"/>
      <c r="D782" s="168"/>
    </row>
    <row r="783">
      <c r="A783" s="162"/>
      <c r="B783" s="138" t="str">
        <f t="shared" si="2"/>
        <v/>
      </c>
      <c r="C783" s="168"/>
      <c r="D783" s="168"/>
    </row>
    <row r="784">
      <c r="A784" s="162"/>
      <c r="B784" s="138" t="str">
        <f t="shared" si="2"/>
        <v/>
      </c>
      <c r="C784" s="168"/>
      <c r="D784" s="168"/>
    </row>
    <row r="785">
      <c r="A785" s="162"/>
      <c r="B785" s="138" t="str">
        <f t="shared" si="2"/>
        <v/>
      </c>
      <c r="C785" s="168"/>
      <c r="D785" s="168"/>
    </row>
    <row r="786">
      <c r="A786" s="162"/>
      <c r="B786" s="138" t="str">
        <f t="shared" si="2"/>
        <v/>
      </c>
      <c r="C786" s="168"/>
      <c r="D786" s="168"/>
    </row>
    <row r="787">
      <c r="A787" s="162"/>
      <c r="B787" s="138" t="str">
        <f t="shared" si="2"/>
        <v/>
      </c>
      <c r="C787" s="168"/>
      <c r="D787" s="168"/>
    </row>
    <row r="788">
      <c r="A788" s="162"/>
      <c r="B788" s="138" t="str">
        <f t="shared" si="2"/>
        <v/>
      </c>
      <c r="C788" s="168"/>
      <c r="D788" s="168"/>
    </row>
    <row r="789">
      <c r="A789" s="162"/>
      <c r="B789" s="138" t="str">
        <f t="shared" si="2"/>
        <v/>
      </c>
      <c r="C789" s="168"/>
      <c r="D789" s="168"/>
    </row>
    <row r="790">
      <c r="A790" s="162"/>
      <c r="B790" s="138" t="str">
        <f t="shared" si="2"/>
        <v/>
      </c>
      <c r="C790" s="168"/>
      <c r="D790" s="168"/>
    </row>
    <row r="791">
      <c r="A791" s="162"/>
      <c r="B791" s="138" t="str">
        <f t="shared" si="2"/>
        <v/>
      </c>
      <c r="C791" s="168"/>
      <c r="D791" s="168"/>
    </row>
    <row r="792">
      <c r="A792" s="162"/>
      <c r="B792" s="138" t="str">
        <f t="shared" si="2"/>
        <v/>
      </c>
      <c r="C792" s="168"/>
      <c r="D792" s="168"/>
    </row>
    <row r="793">
      <c r="A793" s="162"/>
      <c r="B793" s="138" t="str">
        <f t="shared" si="2"/>
        <v/>
      </c>
      <c r="C793" s="168"/>
      <c r="D793" s="168"/>
    </row>
    <row r="794">
      <c r="A794" s="162"/>
      <c r="B794" s="138" t="str">
        <f t="shared" si="2"/>
        <v/>
      </c>
      <c r="C794" s="168"/>
      <c r="D794" s="168"/>
    </row>
    <row r="795">
      <c r="A795" s="162"/>
      <c r="B795" s="138" t="str">
        <f t="shared" si="2"/>
        <v/>
      </c>
      <c r="C795" s="168"/>
      <c r="D795" s="168"/>
    </row>
    <row r="796">
      <c r="A796" s="162"/>
      <c r="B796" s="138" t="str">
        <f t="shared" si="2"/>
        <v/>
      </c>
      <c r="C796" s="168"/>
      <c r="D796" s="168"/>
    </row>
    <row r="797">
      <c r="A797" s="162"/>
      <c r="B797" s="138" t="str">
        <f t="shared" si="2"/>
        <v/>
      </c>
      <c r="C797" s="168"/>
      <c r="D797" s="168"/>
    </row>
    <row r="798">
      <c r="A798" s="162"/>
      <c r="B798" s="138" t="str">
        <f t="shared" si="2"/>
        <v/>
      </c>
      <c r="C798" s="168"/>
      <c r="D798" s="168"/>
    </row>
    <row r="799">
      <c r="A799" s="162"/>
      <c r="B799" s="138" t="str">
        <f t="shared" si="2"/>
        <v/>
      </c>
      <c r="C799" s="168"/>
      <c r="D799" s="168"/>
    </row>
    <row r="800">
      <c r="A800" s="162"/>
      <c r="B800" s="138" t="str">
        <f t="shared" si="2"/>
        <v/>
      </c>
      <c r="C800" s="168"/>
      <c r="D800" s="168"/>
    </row>
    <row r="801">
      <c r="A801" s="162"/>
      <c r="B801" s="138" t="str">
        <f t="shared" si="2"/>
        <v/>
      </c>
      <c r="C801" s="168"/>
      <c r="D801" s="168"/>
    </row>
    <row r="802">
      <c r="A802" s="162"/>
      <c r="B802" s="138" t="str">
        <f t="shared" si="2"/>
        <v/>
      </c>
      <c r="C802" s="168"/>
      <c r="D802" s="168"/>
    </row>
    <row r="803">
      <c r="A803" s="162"/>
      <c r="B803" s="138" t="str">
        <f t="shared" si="2"/>
        <v/>
      </c>
      <c r="C803" s="168"/>
      <c r="D803" s="168"/>
    </row>
    <row r="804">
      <c r="A804" s="162"/>
      <c r="B804" s="138" t="str">
        <f t="shared" si="2"/>
        <v/>
      </c>
      <c r="C804" s="168"/>
      <c r="D804" s="168"/>
    </row>
    <row r="805">
      <c r="A805" s="162"/>
      <c r="B805" s="138" t="str">
        <f t="shared" si="2"/>
        <v/>
      </c>
      <c r="C805" s="168"/>
      <c r="D805" s="168"/>
    </row>
    <row r="806">
      <c r="A806" s="162"/>
      <c r="B806" s="138" t="str">
        <f t="shared" si="2"/>
        <v/>
      </c>
      <c r="C806" s="168"/>
      <c r="D806" s="168"/>
    </row>
    <row r="807">
      <c r="A807" s="162"/>
      <c r="B807" s="138" t="str">
        <f t="shared" si="2"/>
        <v/>
      </c>
      <c r="C807" s="168"/>
      <c r="D807" s="168"/>
    </row>
    <row r="808">
      <c r="A808" s="162"/>
      <c r="B808" s="138" t="str">
        <f t="shared" si="2"/>
        <v/>
      </c>
      <c r="C808" s="168"/>
      <c r="D808" s="168"/>
    </row>
    <row r="809">
      <c r="A809" s="162"/>
      <c r="B809" s="138" t="str">
        <f t="shared" si="2"/>
        <v/>
      </c>
      <c r="C809" s="168"/>
      <c r="D809" s="168"/>
    </row>
    <row r="810">
      <c r="A810" s="162"/>
      <c r="B810" s="138" t="str">
        <f t="shared" si="2"/>
        <v/>
      </c>
      <c r="C810" s="168"/>
      <c r="D810" s="168"/>
    </row>
    <row r="811">
      <c r="A811" s="162"/>
      <c r="B811" s="138" t="str">
        <f t="shared" si="2"/>
        <v/>
      </c>
      <c r="C811" s="168"/>
      <c r="D811" s="168"/>
    </row>
    <row r="812">
      <c r="A812" s="162"/>
      <c r="B812" s="138" t="str">
        <f t="shared" si="2"/>
        <v/>
      </c>
      <c r="C812" s="168"/>
      <c r="D812" s="168"/>
    </row>
    <row r="813">
      <c r="A813" s="162"/>
      <c r="B813" s="138" t="str">
        <f t="shared" si="2"/>
        <v/>
      </c>
      <c r="C813" s="168"/>
      <c r="D813" s="168"/>
    </row>
    <row r="814">
      <c r="A814" s="162"/>
      <c r="B814" s="138" t="str">
        <f t="shared" si="2"/>
        <v/>
      </c>
      <c r="C814" s="168"/>
      <c r="D814" s="168"/>
    </row>
    <row r="815">
      <c r="A815" s="162"/>
      <c r="B815" s="138" t="str">
        <f t="shared" si="2"/>
        <v/>
      </c>
      <c r="C815" s="168"/>
      <c r="D815" s="168"/>
    </row>
    <row r="816">
      <c r="A816" s="162"/>
      <c r="B816" s="138" t="str">
        <f t="shared" si="2"/>
        <v/>
      </c>
      <c r="C816" s="168"/>
      <c r="D816" s="168"/>
    </row>
    <row r="817">
      <c r="A817" s="162"/>
      <c r="B817" s="138" t="str">
        <f t="shared" si="2"/>
        <v/>
      </c>
      <c r="C817" s="168"/>
      <c r="D817" s="168"/>
    </row>
    <row r="818">
      <c r="A818" s="162"/>
      <c r="B818" s="138" t="str">
        <f t="shared" si="2"/>
        <v/>
      </c>
      <c r="C818" s="168"/>
      <c r="D818" s="168"/>
    </row>
    <row r="819">
      <c r="A819" s="162"/>
      <c r="B819" s="138" t="str">
        <f t="shared" si="2"/>
        <v/>
      </c>
      <c r="C819" s="168"/>
      <c r="D819" s="168"/>
    </row>
    <row r="820">
      <c r="A820" s="162"/>
      <c r="B820" s="138" t="str">
        <f t="shared" si="2"/>
        <v/>
      </c>
      <c r="C820" s="168"/>
      <c r="D820" s="168"/>
    </row>
    <row r="821">
      <c r="A821" s="162"/>
      <c r="B821" s="138" t="str">
        <f t="shared" si="2"/>
        <v/>
      </c>
      <c r="C821" s="168"/>
      <c r="D821" s="168"/>
    </row>
    <row r="822">
      <c r="A822" s="162"/>
      <c r="B822" s="138" t="str">
        <f t="shared" si="2"/>
        <v/>
      </c>
      <c r="C822" s="168"/>
      <c r="D822" s="168"/>
    </row>
    <row r="823">
      <c r="A823" s="162"/>
      <c r="B823" s="138" t="str">
        <f t="shared" si="2"/>
        <v/>
      </c>
      <c r="C823" s="168"/>
      <c r="D823" s="168"/>
    </row>
    <row r="824">
      <c r="A824" s="162"/>
      <c r="B824" s="138" t="str">
        <f t="shared" si="2"/>
        <v/>
      </c>
      <c r="C824" s="168"/>
      <c r="D824" s="168"/>
    </row>
    <row r="825">
      <c r="A825" s="162"/>
      <c r="B825" s="138" t="str">
        <f t="shared" si="2"/>
        <v/>
      </c>
      <c r="C825" s="168"/>
      <c r="D825" s="168"/>
    </row>
    <row r="826">
      <c r="A826" s="162"/>
      <c r="B826" s="138" t="str">
        <f t="shared" si="2"/>
        <v/>
      </c>
      <c r="C826" s="168"/>
      <c r="D826" s="168"/>
    </row>
    <row r="827">
      <c r="A827" s="162"/>
      <c r="B827" s="138" t="str">
        <f t="shared" si="2"/>
        <v/>
      </c>
      <c r="C827" s="168"/>
      <c r="D827" s="168"/>
    </row>
    <row r="828">
      <c r="A828" s="162"/>
      <c r="B828" s="138" t="str">
        <f t="shared" si="2"/>
        <v/>
      </c>
      <c r="C828" s="168"/>
      <c r="D828" s="168"/>
    </row>
    <row r="829">
      <c r="A829" s="162"/>
      <c r="B829" s="138" t="str">
        <f t="shared" si="2"/>
        <v/>
      </c>
      <c r="C829" s="168"/>
      <c r="D829" s="168"/>
    </row>
    <row r="830">
      <c r="A830" s="162"/>
      <c r="B830" s="138" t="str">
        <f t="shared" si="2"/>
        <v/>
      </c>
      <c r="C830" s="168"/>
      <c r="D830" s="168"/>
    </row>
    <row r="831">
      <c r="A831" s="162"/>
      <c r="B831" s="138" t="str">
        <f t="shared" si="2"/>
        <v/>
      </c>
      <c r="C831" s="168"/>
      <c r="D831" s="168"/>
    </row>
    <row r="832">
      <c r="A832" s="162"/>
      <c r="B832" s="138" t="str">
        <f t="shared" si="2"/>
        <v/>
      </c>
      <c r="C832" s="168"/>
      <c r="D832" s="168"/>
    </row>
    <row r="833">
      <c r="A833" s="162"/>
      <c r="B833" s="138" t="str">
        <f t="shared" si="2"/>
        <v/>
      </c>
      <c r="C833" s="168"/>
      <c r="D833" s="168"/>
    </row>
    <row r="834">
      <c r="A834" s="162"/>
      <c r="B834" s="138" t="str">
        <f t="shared" si="2"/>
        <v/>
      </c>
      <c r="C834" s="168"/>
      <c r="D834" s="168"/>
    </row>
    <row r="835">
      <c r="A835" s="162"/>
      <c r="B835" s="138" t="str">
        <f t="shared" si="2"/>
        <v/>
      </c>
      <c r="C835" s="168"/>
      <c r="D835" s="168"/>
    </row>
    <row r="836">
      <c r="A836" s="162"/>
      <c r="B836" s="138" t="str">
        <f t="shared" si="2"/>
        <v/>
      </c>
      <c r="C836" s="168"/>
      <c r="D836" s="168"/>
    </row>
    <row r="837">
      <c r="A837" s="162"/>
      <c r="B837" s="138" t="str">
        <f t="shared" si="2"/>
        <v/>
      </c>
      <c r="C837" s="168"/>
      <c r="D837" s="168"/>
    </row>
    <row r="838">
      <c r="A838" s="162"/>
      <c r="B838" s="138" t="str">
        <f t="shared" si="2"/>
        <v/>
      </c>
      <c r="C838" s="168"/>
      <c r="D838" s="168"/>
    </row>
    <row r="839">
      <c r="A839" s="162"/>
      <c r="B839" s="138" t="str">
        <f t="shared" si="2"/>
        <v/>
      </c>
      <c r="C839" s="168"/>
      <c r="D839" s="168"/>
    </row>
    <row r="840">
      <c r="A840" s="162"/>
      <c r="B840" s="138" t="str">
        <f t="shared" si="2"/>
        <v/>
      </c>
      <c r="C840" s="168"/>
      <c r="D840" s="168"/>
    </row>
    <row r="841">
      <c r="A841" s="162"/>
      <c r="B841" s="138" t="str">
        <f t="shared" si="2"/>
        <v/>
      </c>
      <c r="C841" s="168"/>
      <c r="D841" s="168"/>
    </row>
    <row r="842">
      <c r="A842" s="162"/>
      <c r="B842" s="138" t="str">
        <f t="shared" si="2"/>
        <v/>
      </c>
      <c r="C842" s="168"/>
      <c r="D842" s="168"/>
    </row>
    <row r="843">
      <c r="A843" s="162"/>
      <c r="B843" s="138" t="str">
        <f t="shared" si="2"/>
        <v/>
      </c>
      <c r="C843" s="168"/>
      <c r="D843" s="168"/>
    </row>
    <row r="844">
      <c r="A844" s="162"/>
      <c r="B844" s="138" t="str">
        <f t="shared" si="2"/>
        <v/>
      </c>
      <c r="C844" s="168"/>
      <c r="D844" s="168"/>
    </row>
    <row r="845">
      <c r="A845" s="162"/>
      <c r="B845" s="138" t="str">
        <f t="shared" si="2"/>
        <v/>
      </c>
      <c r="C845" s="168"/>
      <c r="D845" s="168"/>
    </row>
    <row r="846">
      <c r="A846" s="162"/>
      <c r="B846" s="138" t="str">
        <f t="shared" si="2"/>
        <v/>
      </c>
      <c r="C846" s="168"/>
      <c r="D846" s="168"/>
    </row>
    <row r="847">
      <c r="A847" s="162"/>
      <c r="B847" s="138" t="str">
        <f t="shared" si="2"/>
        <v/>
      </c>
      <c r="C847" s="168"/>
      <c r="D847" s="168"/>
    </row>
    <row r="848">
      <c r="A848" s="162"/>
      <c r="B848" s="138" t="str">
        <f t="shared" si="2"/>
        <v/>
      </c>
      <c r="C848" s="168"/>
      <c r="D848" s="168"/>
    </row>
    <row r="849">
      <c r="A849" s="162"/>
      <c r="B849" s="138" t="str">
        <f t="shared" si="2"/>
        <v/>
      </c>
      <c r="C849" s="168"/>
      <c r="D849" s="168"/>
    </row>
    <row r="850">
      <c r="A850" s="162"/>
      <c r="B850" s="138" t="str">
        <f t="shared" si="2"/>
        <v/>
      </c>
      <c r="C850" s="168"/>
      <c r="D850" s="168"/>
    </row>
    <row r="851">
      <c r="A851" s="162"/>
      <c r="B851" s="138" t="str">
        <f t="shared" si="2"/>
        <v/>
      </c>
      <c r="C851" s="168"/>
      <c r="D851" s="168"/>
    </row>
    <row r="852">
      <c r="A852" s="162"/>
      <c r="B852" s="138" t="str">
        <f t="shared" si="2"/>
        <v/>
      </c>
      <c r="C852" s="168"/>
      <c r="D852" s="168"/>
    </row>
    <row r="853">
      <c r="A853" s="162"/>
      <c r="B853" s="138" t="str">
        <f t="shared" si="2"/>
        <v/>
      </c>
      <c r="C853" s="168"/>
      <c r="D853" s="168"/>
    </row>
    <row r="854">
      <c r="A854" s="162"/>
      <c r="B854" s="138" t="str">
        <f t="shared" si="2"/>
        <v/>
      </c>
      <c r="C854" s="168"/>
      <c r="D854" s="168"/>
    </row>
    <row r="855">
      <c r="A855" s="162"/>
      <c r="B855" s="138" t="str">
        <f t="shared" si="2"/>
        <v/>
      </c>
      <c r="C855" s="168"/>
      <c r="D855" s="168"/>
    </row>
    <row r="856">
      <c r="A856" s="162"/>
      <c r="B856" s="138" t="str">
        <f t="shared" si="2"/>
        <v/>
      </c>
      <c r="C856" s="168"/>
      <c r="D856" s="168"/>
    </row>
    <row r="857">
      <c r="A857" s="162"/>
      <c r="B857" s="138" t="str">
        <f t="shared" si="2"/>
        <v/>
      </c>
      <c r="C857" s="168"/>
      <c r="D857" s="168"/>
    </row>
    <row r="858">
      <c r="A858" s="162"/>
      <c r="B858" s="138" t="str">
        <f t="shared" si="2"/>
        <v/>
      </c>
      <c r="C858" s="168"/>
      <c r="D858" s="168"/>
    </row>
    <row r="859">
      <c r="A859" s="162"/>
      <c r="B859" s="138" t="str">
        <f t="shared" si="2"/>
        <v/>
      </c>
      <c r="C859" s="168"/>
      <c r="D859" s="168"/>
    </row>
    <row r="860">
      <c r="A860" s="162"/>
      <c r="B860" s="138" t="str">
        <f t="shared" si="2"/>
        <v/>
      </c>
      <c r="C860" s="168"/>
      <c r="D860" s="168"/>
    </row>
    <row r="861">
      <c r="A861" s="162"/>
      <c r="B861" s="138" t="str">
        <f t="shared" si="2"/>
        <v/>
      </c>
      <c r="C861" s="168"/>
      <c r="D861" s="168"/>
    </row>
    <row r="862">
      <c r="A862" s="162"/>
      <c r="B862" s="138" t="str">
        <f t="shared" si="2"/>
        <v/>
      </c>
      <c r="C862" s="168"/>
      <c r="D862" s="168"/>
    </row>
    <row r="863">
      <c r="A863" s="162"/>
      <c r="B863" s="138" t="str">
        <f t="shared" si="2"/>
        <v/>
      </c>
      <c r="C863" s="168"/>
      <c r="D863" s="168"/>
    </row>
    <row r="864">
      <c r="A864" s="162"/>
      <c r="B864" s="138" t="str">
        <f t="shared" si="2"/>
        <v/>
      </c>
      <c r="C864" s="168"/>
      <c r="D864" s="168"/>
    </row>
    <row r="865">
      <c r="A865" s="162"/>
      <c r="B865" s="138" t="str">
        <f t="shared" si="2"/>
        <v/>
      </c>
      <c r="C865" s="168"/>
      <c r="D865" s="168"/>
    </row>
    <row r="866">
      <c r="A866" s="162"/>
      <c r="B866" s="138" t="str">
        <f t="shared" si="2"/>
        <v/>
      </c>
      <c r="C866" s="168"/>
      <c r="D866" s="168"/>
    </row>
    <row r="867">
      <c r="A867" s="162"/>
      <c r="B867" s="138" t="str">
        <f t="shared" si="2"/>
        <v/>
      </c>
      <c r="C867" s="168"/>
      <c r="D867" s="168"/>
    </row>
    <row r="868">
      <c r="A868" s="162"/>
      <c r="B868" s="138" t="str">
        <f t="shared" si="2"/>
        <v/>
      </c>
      <c r="C868" s="168"/>
      <c r="D868" s="168"/>
    </row>
    <row r="869">
      <c r="A869" s="162"/>
      <c r="B869" s="138" t="str">
        <f t="shared" si="2"/>
        <v/>
      </c>
      <c r="C869" s="168"/>
      <c r="D869" s="168"/>
    </row>
    <row r="870">
      <c r="A870" s="162"/>
      <c r="B870" s="138" t="str">
        <f t="shared" si="2"/>
        <v/>
      </c>
      <c r="C870" s="168"/>
      <c r="D870" s="168"/>
    </row>
    <row r="871">
      <c r="A871" s="162"/>
      <c r="B871" s="138" t="str">
        <f t="shared" si="2"/>
        <v/>
      </c>
      <c r="C871" s="168"/>
      <c r="D871" s="168"/>
    </row>
    <row r="872">
      <c r="A872" s="162"/>
      <c r="B872" s="138" t="str">
        <f t="shared" si="2"/>
        <v/>
      </c>
      <c r="C872" s="168"/>
      <c r="D872" s="168"/>
    </row>
    <row r="873">
      <c r="A873" s="162"/>
      <c r="B873" s="138" t="str">
        <f t="shared" si="2"/>
        <v/>
      </c>
      <c r="C873" s="168"/>
      <c r="D873" s="168"/>
    </row>
    <row r="874">
      <c r="A874" s="162"/>
      <c r="B874" s="138" t="str">
        <f t="shared" si="2"/>
        <v/>
      </c>
      <c r="C874" s="168"/>
      <c r="D874" s="168"/>
    </row>
    <row r="875">
      <c r="A875" s="162"/>
      <c r="B875" s="138" t="str">
        <f t="shared" si="2"/>
        <v/>
      </c>
      <c r="C875" s="168"/>
      <c r="D875" s="168"/>
    </row>
    <row r="876">
      <c r="A876" s="162"/>
      <c r="B876" s="138" t="str">
        <f t="shared" si="2"/>
        <v/>
      </c>
      <c r="C876" s="168"/>
      <c r="D876" s="168"/>
    </row>
    <row r="877">
      <c r="A877" s="162"/>
      <c r="B877" s="138" t="str">
        <f t="shared" si="2"/>
        <v/>
      </c>
      <c r="C877" s="168"/>
      <c r="D877" s="168"/>
    </row>
    <row r="878">
      <c r="A878" s="162"/>
      <c r="B878" s="138" t="str">
        <f t="shared" si="2"/>
        <v/>
      </c>
      <c r="C878" s="168"/>
      <c r="D878" s="168"/>
    </row>
    <row r="879">
      <c r="A879" s="162"/>
      <c r="B879" s="138" t="str">
        <f t="shared" si="2"/>
        <v/>
      </c>
      <c r="C879" s="168"/>
      <c r="D879" s="168"/>
    </row>
    <row r="880">
      <c r="A880" s="162"/>
      <c r="B880" s="138" t="str">
        <f t="shared" si="2"/>
        <v/>
      </c>
      <c r="C880" s="168"/>
      <c r="D880" s="168"/>
    </row>
    <row r="881">
      <c r="A881" s="162"/>
      <c r="B881" s="138" t="str">
        <f t="shared" si="2"/>
        <v/>
      </c>
      <c r="C881" s="168"/>
      <c r="D881" s="168"/>
    </row>
    <row r="882">
      <c r="A882" s="162"/>
      <c r="B882" s="138" t="str">
        <f t="shared" si="2"/>
        <v/>
      </c>
      <c r="C882" s="168"/>
      <c r="D882" s="168"/>
    </row>
    <row r="883">
      <c r="A883" s="162"/>
      <c r="B883" s="138" t="str">
        <f t="shared" si="2"/>
        <v/>
      </c>
      <c r="C883" s="168"/>
      <c r="D883" s="168"/>
    </row>
    <row r="884">
      <c r="A884" s="162"/>
      <c r="B884" s="138" t="str">
        <f t="shared" si="2"/>
        <v/>
      </c>
      <c r="C884" s="168"/>
      <c r="D884" s="168"/>
    </row>
    <row r="885">
      <c r="A885" s="162"/>
      <c r="B885" s="138" t="str">
        <f t="shared" si="2"/>
        <v/>
      </c>
      <c r="C885" s="168"/>
      <c r="D885" s="168"/>
    </row>
    <row r="886">
      <c r="A886" s="162"/>
      <c r="B886" s="138" t="str">
        <f t="shared" si="2"/>
        <v/>
      </c>
      <c r="C886" s="168"/>
      <c r="D886" s="168"/>
    </row>
    <row r="887">
      <c r="A887" s="162"/>
      <c r="B887" s="138" t="str">
        <f t="shared" si="2"/>
        <v/>
      </c>
      <c r="C887" s="168"/>
      <c r="D887" s="168"/>
    </row>
    <row r="888">
      <c r="A888" s="162"/>
      <c r="B888" s="138" t="str">
        <f t="shared" si="2"/>
        <v/>
      </c>
      <c r="C888" s="168"/>
      <c r="D888" s="168"/>
    </row>
    <row r="889">
      <c r="A889" s="162"/>
      <c r="B889" s="138" t="str">
        <f t="shared" si="2"/>
        <v/>
      </c>
      <c r="C889" s="168"/>
      <c r="D889" s="168"/>
    </row>
    <row r="890">
      <c r="A890" s="162"/>
      <c r="B890" s="138" t="str">
        <f t="shared" si="2"/>
        <v/>
      </c>
      <c r="C890" s="168"/>
      <c r="D890" s="168"/>
    </row>
    <row r="891">
      <c r="A891" s="162"/>
      <c r="B891" s="138" t="str">
        <f t="shared" si="2"/>
        <v/>
      </c>
      <c r="C891" s="168"/>
      <c r="D891" s="168"/>
    </row>
    <row r="892">
      <c r="A892" s="162"/>
      <c r="B892" s="138" t="str">
        <f t="shared" si="2"/>
        <v/>
      </c>
      <c r="C892" s="168"/>
      <c r="D892" s="168"/>
    </row>
    <row r="893">
      <c r="A893" s="162"/>
      <c r="B893" s="138" t="str">
        <f t="shared" si="2"/>
        <v/>
      </c>
      <c r="C893" s="168"/>
      <c r="D893" s="168"/>
    </row>
    <row r="894">
      <c r="A894" s="162"/>
      <c r="B894" s="138" t="str">
        <f t="shared" si="2"/>
        <v/>
      </c>
      <c r="C894" s="168"/>
      <c r="D894" s="168"/>
    </row>
    <row r="895">
      <c r="A895" s="162"/>
      <c r="B895" s="138" t="str">
        <f t="shared" si="2"/>
        <v/>
      </c>
      <c r="C895" s="168"/>
      <c r="D895" s="168"/>
    </row>
    <row r="896">
      <c r="A896" s="162"/>
      <c r="B896" s="138" t="str">
        <f t="shared" si="2"/>
        <v/>
      </c>
      <c r="C896" s="168"/>
      <c r="D896" s="168"/>
    </row>
    <row r="897">
      <c r="A897" s="162"/>
      <c r="B897" s="138" t="str">
        <f t="shared" si="2"/>
        <v/>
      </c>
      <c r="C897" s="168"/>
      <c r="D897" s="168"/>
    </row>
    <row r="898">
      <c r="A898" s="162"/>
      <c r="B898" s="138" t="str">
        <f t="shared" si="2"/>
        <v/>
      </c>
      <c r="C898" s="168"/>
      <c r="D898" s="168"/>
    </row>
    <row r="899">
      <c r="A899" s="162"/>
      <c r="B899" s="138" t="str">
        <f t="shared" si="2"/>
        <v/>
      </c>
      <c r="C899" s="168"/>
      <c r="D899" s="168"/>
    </row>
    <row r="900">
      <c r="A900" s="162"/>
      <c r="B900" s="138" t="str">
        <f t="shared" si="2"/>
        <v/>
      </c>
      <c r="C900" s="168"/>
      <c r="D900" s="168"/>
    </row>
    <row r="901">
      <c r="A901" s="162"/>
      <c r="B901" s="138" t="str">
        <f t="shared" si="2"/>
        <v/>
      </c>
      <c r="C901" s="168"/>
      <c r="D901" s="168"/>
    </row>
    <row r="902">
      <c r="A902" s="162"/>
      <c r="B902" s="138" t="str">
        <f t="shared" si="2"/>
        <v/>
      </c>
      <c r="C902" s="168"/>
      <c r="D902" s="168"/>
    </row>
    <row r="903">
      <c r="A903" s="162"/>
      <c r="B903" s="138" t="str">
        <f t="shared" si="2"/>
        <v/>
      </c>
      <c r="C903" s="168"/>
      <c r="D903" s="168"/>
    </row>
    <row r="904">
      <c r="A904" s="162"/>
      <c r="B904" s="138" t="str">
        <f t="shared" si="2"/>
        <v/>
      </c>
      <c r="C904" s="168"/>
      <c r="D904" s="168"/>
    </row>
    <row r="905">
      <c r="A905" s="162"/>
      <c r="B905" s="138" t="str">
        <f t="shared" si="2"/>
        <v/>
      </c>
      <c r="C905" s="168"/>
      <c r="D905" s="168"/>
    </row>
    <row r="906">
      <c r="A906" s="162"/>
      <c r="B906" s="138" t="str">
        <f t="shared" si="2"/>
        <v/>
      </c>
      <c r="C906" s="168"/>
      <c r="D906" s="168"/>
    </row>
    <row r="907">
      <c r="A907" s="162"/>
      <c r="B907" s="138" t="str">
        <f t="shared" si="2"/>
        <v/>
      </c>
      <c r="C907" s="168"/>
      <c r="D907" s="168"/>
    </row>
    <row r="908">
      <c r="A908" s="162"/>
      <c r="B908" s="138" t="str">
        <f t="shared" si="2"/>
        <v/>
      </c>
      <c r="C908" s="168"/>
      <c r="D908" s="168"/>
    </row>
    <row r="909">
      <c r="A909" s="162"/>
      <c r="B909" s="138" t="str">
        <f t="shared" si="2"/>
        <v/>
      </c>
      <c r="C909" s="168"/>
      <c r="D909" s="168"/>
    </row>
    <row r="910">
      <c r="A910" s="162"/>
      <c r="B910" s="138" t="str">
        <f t="shared" si="2"/>
        <v/>
      </c>
      <c r="C910" s="168"/>
      <c r="D910" s="168"/>
    </row>
    <row r="911">
      <c r="A911" s="162"/>
      <c r="B911" s="138" t="str">
        <f t="shared" si="2"/>
        <v/>
      </c>
      <c r="C911" s="168"/>
      <c r="D911" s="168"/>
    </row>
    <row r="912">
      <c r="A912" s="162"/>
      <c r="B912" s="138" t="str">
        <f t="shared" si="2"/>
        <v/>
      </c>
      <c r="C912" s="168"/>
      <c r="D912" s="168"/>
    </row>
    <row r="913">
      <c r="A913" s="162"/>
      <c r="B913" s="138" t="str">
        <f t="shared" si="2"/>
        <v/>
      </c>
      <c r="C913" s="168"/>
      <c r="D913" s="168"/>
    </row>
    <row r="914">
      <c r="A914" s="162"/>
      <c r="B914" s="138" t="str">
        <f t="shared" si="2"/>
        <v/>
      </c>
      <c r="C914" s="168"/>
      <c r="D914" s="168"/>
    </row>
    <row r="915">
      <c r="A915" s="162"/>
      <c r="B915" s="138" t="str">
        <f t="shared" si="2"/>
        <v/>
      </c>
      <c r="C915" s="168"/>
      <c r="D915" s="168"/>
    </row>
    <row r="916">
      <c r="A916" s="162"/>
      <c r="B916" s="138" t="str">
        <f t="shared" si="2"/>
        <v/>
      </c>
      <c r="C916" s="168"/>
      <c r="D916" s="168"/>
    </row>
    <row r="917">
      <c r="A917" s="162"/>
      <c r="B917" s="138" t="str">
        <f t="shared" si="2"/>
        <v/>
      </c>
      <c r="C917" s="168"/>
      <c r="D917" s="168"/>
    </row>
    <row r="918">
      <c r="A918" s="162"/>
      <c r="B918" s="138" t="str">
        <f t="shared" si="2"/>
        <v/>
      </c>
      <c r="C918" s="168"/>
      <c r="D918" s="168"/>
    </row>
    <row r="919">
      <c r="A919" s="162"/>
      <c r="B919" s="138" t="str">
        <f t="shared" si="2"/>
        <v/>
      </c>
      <c r="C919" s="168"/>
      <c r="D919" s="168"/>
    </row>
    <row r="920">
      <c r="A920" s="162"/>
      <c r="B920" s="138" t="str">
        <f t="shared" si="2"/>
        <v/>
      </c>
      <c r="C920" s="168"/>
      <c r="D920" s="168"/>
    </row>
    <row r="921">
      <c r="A921" s="162"/>
      <c r="B921" s="138" t="str">
        <f t="shared" si="2"/>
        <v/>
      </c>
      <c r="C921" s="168"/>
      <c r="D921" s="168"/>
    </row>
    <row r="922">
      <c r="A922" s="162"/>
      <c r="B922" s="138" t="str">
        <f t="shared" si="2"/>
        <v/>
      </c>
      <c r="C922" s="168"/>
      <c r="D922" s="168"/>
    </row>
    <row r="923">
      <c r="A923" s="162"/>
      <c r="B923" s="138" t="str">
        <f t="shared" si="2"/>
        <v/>
      </c>
      <c r="C923" s="168"/>
      <c r="D923" s="168"/>
    </row>
    <row r="924">
      <c r="A924" s="162"/>
      <c r="B924" s="138" t="str">
        <f t="shared" si="2"/>
        <v/>
      </c>
      <c r="C924" s="168"/>
      <c r="D924" s="168"/>
    </row>
    <row r="925">
      <c r="A925" s="162"/>
      <c r="B925" s="138" t="str">
        <f t="shared" si="2"/>
        <v/>
      </c>
      <c r="C925" s="168"/>
      <c r="D925" s="168"/>
    </row>
    <row r="926">
      <c r="A926" s="162"/>
      <c r="B926" s="138" t="str">
        <f t="shared" si="2"/>
        <v/>
      </c>
      <c r="C926" s="168"/>
      <c r="D926" s="168"/>
    </row>
    <row r="927">
      <c r="A927" s="162"/>
      <c r="B927" s="138" t="str">
        <f t="shared" si="2"/>
        <v/>
      </c>
      <c r="C927" s="168"/>
      <c r="D927" s="168"/>
    </row>
    <row r="928">
      <c r="A928" s="162"/>
      <c r="B928" s="138" t="str">
        <f t="shared" si="2"/>
        <v/>
      </c>
      <c r="C928" s="168"/>
      <c r="D928" s="168"/>
    </row>
    <row r="929">
      <c r="A929" s="162"/>
      <c r="B929" s="138" t="str">
        <f t="shared" si="2"/>
        <v/>
      </c>
      <c r="C929" s="168"/>
      <c r="D929" s="168"/>
    </row>
    <row r="930">
      <c r="A930" s="162"/>
      <c r="B930" s="138" t="str">
        <f t="shared" si="2"/>
        <v/>
      </c>
      <c r="C930" s="168"/>
      <c r="D930" s="168"/>
    </row>
    <row r="931">
      <c r="A931" s="162"/>
      <c r="B931" s="138" t="str">
        <f t="shared" si="2"/>
        <v/>
      </c>
      <c r="C931" s="168"/>
      <c r="D931" s="168"/>
    </row>
    <row r="932">
      <c r="A932" s="162"/>
      <c r="B932" s="138" t="str">
        <f t="shared" si="2"/>
        <v/>
      </c>
      <c r="C932" s="168"/>
      <c r="D932" s="168"/>
    </row>
    <row r="933">
      <c r="A933" s="162"/>
      <c r="B933" s="138" t="str">
        <f t="shared" si="2"/>
        <v/>
      </c>
      <c r="C933" s="168"/>
      <c r="D933" s="168"/>
    </row>
    <row r="934">
      <c r="A934" s="162"/>
      <c r="B934" s="138" t="str">
        <f t="shared" si="2"/>
        <v/>
      </c>
      <c r="C934" s="168"/>
      <c r="D934" s="168"/>
    </row>
    <row r="935">
      <c r="A935" s="162"/>
      <c r="B935" s="138" t="str">
        <f t="shared" si="2"/>
        <v/>
      </c>
      <c r="C935" s="168"/>
      <c r="D935" s="168"/>
    </row>
    <row r="936">
      <c r="A936" s="162"/>
      <c r="B936" s="138" t="str">
        <f t="shared" si="2"/>
        <v/>
      </c>
      <c r="C936" s="168"/>
      <c r="D936" s="168"/>
    </row>
    <row r="937">
      <c r="A937" s="162"/>
      <c r="B937" s="138" t="str">
        <f t="shared" si="2"/>
        <v/>
      </c>
      <c r="C937" s="168"/>
      <c r="D937" s="168"/>
    </row>
    <row r="938">
      <c r="A938" s="162"/>
      <c r="B938" s="138" t="str">
        <f t="shared" si="2"/>
        <v/>
      </c>
      <c r="C938" s="168"/>
      <c r="D938" s="168"/>
    </row>
    <row r="939">
      <c r="A939" s="162"/>
      <c r="B939" s="138" t="str">
        <f t="shared" si="2"/>
        <v/>
      </c>
      <c r="C939" s="168"/>
      <c r="D939" s="168"/>
    </row>
    <row r="940">
      <c r="A940" s="162"/>
      <c r="B940" s="138" t="str">
        <f t="shared" si="2"/>
        <v/>
      </c>
      <c r="C940" s="168"/>
      <c r="D940" s="168"/>
    </row>
    <row r="941">
      <c r="A941" s="162"/>
      <c r="B941" s="138" t="str">
        <f t="shared" si="2"/>
        <v/>
      </c>
      <c r="C941" s="168"/>
      <c r="D941" s="168"/>
    </row>
    <row r="942">
      <c r="A942" s="162"/>
      <c r="B942" s="138" t="str">
        <f t="shared" si="2"/>
        <v/>
      </c>
      <c r="C942" s="168"/>
      <c r="D942" s="168"/>
    </row>
    <row r="943">
      <c r="A943" s="162"/>
      <c r="B943" s="138" t="str">
        <f t="shared" si="2"/>
        <v/>
      </c>
      <c r="C943" s="168"/>
      <c r="D943" s="168"/>
    </row>
    <row r="944">
      <c r="A944" s="162"/>
      <c r="B944" s="138" t="str">
        <f t="shared" si="2"/>
        <v/>
      </c>
      <c r="C944" s="168"/>
      <c r="D944" s="168"/>
    </row>
    <row r="945">
      <c r="A945" s="162"/>
      <c r="B945" s="138" t="str">
        <f t="shared" si="2"/>
        <v/>
      </c>
      <c r="C945" s="168"/>
      <c r="D945" s="168"/>
    </row>
    <row r="946">
      <c r="A946" s="162"/>
      <c r="B946" s="138" t="str">
        <f t="shared" si="2"/>
        <v/>
      </c>
      <c r="C946" s="168"/>
      <c r="D946" s="168"/>
    </row>
    <row r="947">
      <c r="A947" s="162"/>
      <c r="B947" s="138" t="str">
        <f t="shared" si="2"/>
        <v/>
      </c>
      <c r="C947" s="168"/>
      <c r="D947" s="168"/>
    </row>
    <row r="948">
      <c r="A948" s="162"/>
      <c r="B948" s="138" t="str">
        <f t="shared" si="2"/>
        <v/>
      </c>
      <c r="C948" s="168"/>
      <c r="D948" s="168"/>
    </row>
    <row r="949">
      <c r="A949" s="162"/>
      <c r="B949" s="138" t="str">
        <f t="shared" si="2"/>
        <v/>
      </c>
      <c r="C949" s="168"/>
      <c r="D949" s="168"/>
    </row>
    <row r="950">
      <c r="A950" s="162"/>
      <c r="B950" s="138" t="str">
        <f t="shared" si="2"/>
        <v/>
      </c>
      <c r="C950" s="168"/>
      <c r="D950" s="168"/>
    </row>
    <row r="951">
      <c r="A951" s="162"/>
      <c r="B951" s="138" t="str">
        <f t="shared" si="2"/>
        <v/>
      </c>
      <c r="C951" s="168"/>
      <c r="D951" s="168"/>
    </row>
    <row r="952">
      <c r="A952" s="162"/>
      <c r="B952" s="138" t="str">
        <f t="shared" si="2"/>
        <v/>
      </c>
      <c r="C952" s="168"/>
      <c r="D952" s="168"/>
    </row>
    <row r="953">
      <c r="A953" s="162"/>
      <c r="B953" s="138" t="str">
        <f t="shared" si="2"/>
        <v/>
      </c>
      <c r="C953" s="168"/>
      <c r="D953" s="168"/>
    </row>
    <row r="954">
      <c r="A954" s="162"/>
      <c r="B954" s="138" t="str">
        <f t="shared" si="2"/>
        <v/>
      </c>
      <c r="C954" s="168"/>
      <c r="D954" s="168"/>
    </row>
    <row r="955">
      <c r="A955" s="162"/>
      <c r="B955" s="138" t="str">
        <f t="shared" si="2"/>
        <v/>
      </c>
      <c r="C955" s="168"/>
      <c r="D955" s="168"/>
    </row>
    <row r="956">
      <c r="A956" s="162"/>
      <c r="B956" s="138" t="str">
        <f t="shared" si="2"/>
        <v/>
      </c>
      <c r="C956" s="168"/>
      <c r="D956" s="168"/>
    </row>
    <row r="957">
      <c r="A957" s="162"/>
      <c r="B957" s="138" t="str">
        <f t="shared" si="2"/>
        <v/>
      </c>
      <c r="C957" s="168"/>
      <c r="D957" s="168"/>
    </row>
    <row r="958">
      <c r="A958" s="162"/>
      <c r="B958" s="138" t="str">
        <f t="shared" si="2"/>
        <v/>
      </c>
      <c r="C958" s="168"/>
      <c r="D958" s="168"/>
    </row>
    <row r="959">
      <c r="A959" s="162"/>
      <c r="B959" s="138" t="str">
        <f t="shared" si="2"/>
        <v/>
      </c>
      <c r="C959" s="168"/>
      <c r="D959" s="168"/>
    </row>
    <row r="960">
      <c r="A960" s="162"/>
      <c r="B960" s="138" t="str">
        <f t="shared" si="2"/>
        <v/>
      </c>
      <c r="C960" s="168"/>
      <c r="D960" s="168"/>
    </row>
    <row r="961">
      <c r="A961" s="162"/>
      <c r="B961" s="138" t="str">
        <f t="shared" si="2"/>
        <v/>
      </c>
      <c r="C961" s="168"/>
      <c r="D961" s="168"/>
    </row>
    <row r="962">
      <c r="A962" s="162"/>
      <c r="B962" s="138" t="str">
        <f t="shared" si="2"/>
        <v/>
      </c>
      <c r="C962" s="168"/>
      <c r="D962" s="168"/>
    </row>
    <row r="963">
      <c r="A963" s="162"/>
      <c r="B963" s="138" t="str">
        <f t="shared" si="2"/>
        <v/>
      </c>
      <c r="C963" s="168"/>
      <c r="D963" s="168"/>
    </row>
    <row r="964">
      <c r="A964" s="162"/>
      <c r="B964" s="138" t="str">
        <f t="shared" si="2"/>
        <v/>
      </c>
      <c r="C964" s="168"/>
      <c r="D964" s="168"/>
    </row>
    <row r="965">
      <c r="A965" s="162"/>
      <c r="B965" s="138" t="str">
        <f t="shared" si="2"/>
        <v/>
      </c>
      <c r="C965" s="168"/>
      <c r="D965" s="168"/>
    </row>
    <row r="966">
      <c r="A966" s="162"/>
      <c r="B966" s="138" t="str">
        <f t="shared" si="2"/>
        <v/>
      </c>
      <c r="C966" s="168"/>
      <c r="D966" s="168"/>
    </row>
    <row r="967">
      <c r="A967" s="162"/>
      <c r="B967" s="138" t="str">
        <f t="shared" si="2"/>
        <v/>
      </c>
      <c r="C967" s="168"/>
      <c r="D967" s="168"/>
    </row>
    <row r="968">
      <c r="A968" s="162"/>
      <c r="B968" s="138" t="str">
        <f t="shared" si="2"/>
        <v/>
      </c>
      <c r="C968" s="168"/>
      <c r="D968" s="168"/>
    </row>
    <row r="969">
      <c r="A969" s="162"/>
      <c r="B969" s="138" t="str">
        <f t="shared" si="2"/>
        <v/>
      </c>
      <c r="C969" s="168"/>
      <c r="D969" s="168"/>
    </row>
    <row r="970">
      <c r="A970" s="162"/>
      <c r="B970" s="138" t="str">
        <f t="shared" si="2"/>
        <v/>
      </c>
      <c r="C970" s="168"/>
      <c r="D970" s="168"/>
    </row>
    <row r="971">
      <c r="A971" s="162"/>
      <c r="B971" s="138" t="str">
        <f t="shared" si="2"/>
        <v/>
      </c>
      <c r="C971" s="168"/>
      <c r="D971" s="168"/>
    </row>
    <row r="972">
      <c r="A972" s="162"/>
      <c r="B972" s="138" t="str">
        <f t="shared" si="2"/>
        <v/>
      </c>
      <c r="C972" s="168"/>
      <c r="D972" s="168"/>
    </row>
    <row r="973">
      <c r="A973" s="162"/>
      <c r="B973" s="138" t="str">
        <f t="shared" si="2"/>
        <v/>
      </c>
      <c r="C973" s="168"/>
      <c r="D973" s="168"/>
    </row>
    <row r="974">
      <c r="A974" s="162"/>
      <c r="B974" s="138" t="str">
        <f t="shared" si="2"/>
        <v/>
      </c>
      <c r="C974" s="168"/>
      <c r="D974" s="168"/>
    </row>
    <row r="975">
      <c r="A975" s="162"/>
      <c r="B975" s="138" t="str">
        <f t="shared" si="2"/>
        <v/>
      </c>
      <c r="C975" s="168"/>
      <c r="D975" s="168"/>
    </row>
    <row r="976">
      <c r="A976" s="162"/>
      <c r="B976" s="138" t="str">
        <f t="shared" si="2"/>
        <v/>
      </c>
      <c r="C976" s="168"/>
      <c r="D976" s="168"/>
    </row>
    <row r="977">
      <c r="A977" s="162"/>
      <c r="B977" s="138" t="str">
        <f t="shared" si="2"/>
        <v/>
      </c>
      <c r="C977" s="168"/>
      <c r="D977" s="168"/>
    </row>
    <row r="978">
      <c r="A978" s="162"/>
      <c r="B978" s="138" t="str">
        <f t="shared" si="2"/>
        <v/>
      </c>
      <c r="C978" s="168"/>
      <c r="D978" s="168"/>
    </row>
    <row r="979">
      <c r="A979" s="162"/>
      <c r="B979" s="138" t="str">
        <f t="shared" si="2"/>
        <v/>
      </c>
      <c r="C979" s="168"/>
      <c r="D979" s="168"/>
    </row>
    <row r="980">
      <c r="A980" s="162"/>
      <c r="B980" s="138" t="str">
        <f t="shared" si="2"/>
        <v/>
      </c>
      <c r="C980" s="168"/>
      <c r="D980" s="168"/>
    </row>
    <row r="981">
      <c r="A981" s="162"/>
      <c r="B981" s="138" t="str">
        <f t="shared" si="2"/>
        <v/>
      </c>
      <c r="C981" s="168"/>
      <c r="D981" s="168"/>
    </row>
    <row r="982">
      <c r="A982" s="162"/>
      <c r="B982" s="138" t="str">
        <f t="shared" si="2"/>
        <v/>
      </c>
      <c r="C982" s="168"/>
      <c r="D982" s="168"/>
    </row>
    <row r="983">
      <c r="A983" s="162"/>
      <c r="B983" s="138" t="str">
        <f t="shared" si="2"/>
        <v/>
      </c>
      <c r="C983" s="168"/>
      <c r="D983" s="168"/>
    </row>
    <row r="984">
      <c r="A984" s="162"/>
      <c r="B984" s="138" t="str">
        <f t="shared" si="2"/>
        <v/>
      </c>
      <c r="C984" s="168"/>
      <c r="D984" s="168"/>
    </row>
    <row r="985">
      <c r="A985" s="162"/>
      <c r="B985" s="138" t="str">
        <f t="shared" si="2"/>
        <v/>
      </c>
      <c r="C985" s="168"/>
      <c r="D985" s="168"/>
    </row>
    <row r="986">
      <c r="A986" s="162"/>
      <c r="B986" s="138" t="str">
        <f t="shared" si="2"/>
        <v/>
      </c>
      <c r="C986" s="168"/>
      <c r="D986" s="168"/>
    </row>
    <row r="987">
      <c r="A987" s="162"/>
      <c r="B987" s="138" t="str">
        <f t="shared" si="2"/>
        <v/>
      </c>
      <c r="C987" s="168"/>
      <c r="D987" s="168"/>
    </row>
    <row r="988">
      <c r="A988" s="162"/>
      <c r="B988" s="138" t="str">
        <f t="shared" si="2"/>
        <v/>
      </c>
      <c r="C988" s="168"/>
      <c r="D988" s="168"/>
    </row>
    <row r="989">
      <c r="A989" s="162"/>
      <c r="B989" s="138" t="str">
        <f t="shared" si="2"/>
        <v/>
      </c>
      <c r="C989" s="168"/>
      <c r="D989" s="168"/>
    </row>
    <row r="990">
      <c r="A990" s="162"/>
      <c r="B990" s="138" t="str">
        <f t="shared" si="2"/>
        <v/>
      </c>
      <c r="C990" s="168"/>
      <c r="D990" s="168"/>
    </row>
    <row r="991">
      <c r="A991" s="162"/>
      <c r="B991" s="138" t="str">
        <f t="shared" si="2"/>
        <v/>
      </c>
      <c r="C991" s="168"/>
      <c r="D991" s="168"/>
    </row>
    <row r="992">
      <c r="A992" s="162"/>
      <c r="B992" s="138" t="str">
        <f t="shared" si="2"/>
        <v/>
      </c>
      <c r="C992" s="168"/>
      <c r="D992" s="168"/>
    </row>
    <row r="993">
      <c r="A993" s="162"/>
      <c r="B993" s="138" t="str">
        <f t="shared" si="2"/>
        <v/>
      </c>
      <c r="C993" s="168"/>
      <c r="D993" s="168"/>
    </row>
    <row r="994">
      <c r="A994" s="162"/>
      <c r="B994" s="138" t="str">
        <f t="shared" si="2"/>
        <v/>
      </c>
      <c r="C994" s="168"/>
      <c r="D994" s="168"/>
    </row>
    <row r="995">
      <c r="A995" s="162"/>
      <c r="B995" s="138" t="str">
        <f t="shared" si="2"/>
        <v/>
      </c>
      <c r="C995" s="168"/>
      <c r="D995" s="168"/>
    </row>
    <row r="996">
      <c r="A996" s="162"/>
      <c r="B996" s="138" t="str">
        <f t="shared" si="2"/>
        <v/>
      </c>
      <c r="C996" s="168"/>
      <c r="D996" s="168"/>
    </row>
    <row r="997">
      <c r="A997" s="162"/>
      <c r="B997" s="138" t="str">
        <f t="shared" si="2"/>
        <v/>
      </c>
      <c r="C997" s="168"/>
      <c r="D997" s="168"/>
    </row>
    <row r="998">
      <c r="A998" s="162"/>
      <c r="B998" s="138" t="str">
        <f t="shared" si="2"/>
        <v/>
      </c>
      <c r="C998" s="168"/>
      <c r="D998" s="168"/>
    </row>
    <row r="999">
      <c r="A999" s="165"/>
      <c r="B999" s="138" t="str">
        <f t="shared" si="2"/>
        <v/>
      </c>
      <c r="C999" s="168"/>
      <c r="D999" s="168"/>
    </row>
  </sheetData>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88"/>
    <col customWidth="1" min="2" max="2" width="10.13"/>
    <col customWidth="1" min="3" max="3" width="13.38"/>
    <col customWidth="1" min="4" max="4" width="57.88"/>
    <col customWidth="1" min="5" max="5" width="24.75"/>
    <col customWidth="1" min="6" max="9" width="22.88"/>
    <col customWidth="1" min="10" max="10" width="27.38"/>
    <col customWidth="1" min="11" max="11" width="69.5"/>
  </cols>
  <sheetData>
    <row r="1">
      <c r="A1" s="170" t="s">
        <v>1</v>
      </c>
      <c r="B1" s="170" t="s">
        <v>0</v>
      </c>
      <c r="C1" s="171" t="s">
        <v>7</v>
      </c>
      <c r="D1" s="172" t="s">
        <v>8</v>
      </c>
      <c r="E1" s="170" t="s">
        <v>6822</v>
      </c>
      <c r="F1" s="170" t="s">
        <v>6823</v>
      </c>
      <c r="G1" s="170" t="s">
        <v>6684</v>
      </c>
      <c r="H1" s="170" t="s">
        <v>6824</v>
      </c>
      <c r="I1" s="170" t="s">
        <v>6825</v>
      </c>
      <c r="J1" s="170" t="s">
        <v>6826</v>
      </c>
      <c r="K1" s="170" t="s">
        <v>6827</v>
      </c>
      <c r="L1" s="170" t="s">
        <v>22</v>
      </c>
    </row>
    <row r="2" ht="18.75" customHeight="1">
      <c r="A2" s="163" t="s">
        <v>6828</v>
      </c>
      <c r="B2" s="169" t="str">
        <f t="shared" ref="B2:B15" si="1">IF(ISBLANK(A2), "", CONCAT("election-", ROW(B2) - 1))</f>
        <v>election-1</v>
      </c>
      <c r="C2" s="173" t="str">
        <f>IF(ISBLANK(A2), "", IF(NOT(ISBLANK(D2)), VLOOKUP(D2, Institutions, 2, FALSE), 0))</f>
        <v>institution-9</v>
      </c>
      <c r="D2" s="174" t="s">
        <v>6774</v>
      </c>
      <c r="E2" s="175" t="s">
        <v>6829</v>
      </c>
      <c r="F2" s="175" t="s">
        <v>6830</v>
      </c>
      <c r="G2" s="176" t="s">
        <v>6831</v>
      </c>
      <c r="H2" s="176" t="s">
        <v>6832</v>
      </c>
      <c r="I2" s="176" t="s">
        <v>6833</v>
      </c>
      <c r="J2" s="177" t="s">
        <v>6834</v>
      </c>
      <c r="K2" s="177" t="s">
        <v>6835</v>
      </c>
      <c r="L2" s="147" t="s">
        <v>6784</v>
      </c>
    </row>
    <row r="3">
      <c r="A3" s="163" t="s">
        <v>6361</v>
      </c>
      <c r="B3" s="169" t="str">
        <f t="shared" si="1"/>
        <v>election-2</v>
      </c>
      <c r="C3" s="173" t="str">
        <f>IF(ISBLANK(A3), "", IF(NOT(ISBLANK(D3)), VLOOKUP(D3, Institutions, 2, FALSE), 0))</f>
        <v>institution-7</v>
      </c>
      <c r="D3" s="174" t="s">
        <v>6358</v>
      </c>
      <c r="E3" s="178">
        <v>43136.0</v>
      </c>
      <c r="F3" s="175">
        <v>2022.0</v>
      </c>
      <c r="G3" s="176" t="s">
        <v>6836</v>
      </c>
      <c r="H3" s="176" t="s">
        <v>6837</v>
      </c>
      <c r="I3" s="176" t="s">
        <v>6838</v>
      </c>
      <c r="J3" s="177" t="s">
        <v>6834</v>
      </c>
      <c r="K3" s="177" t="s">
        <v>6835</v>
      </c>
      <c r="L3" s="147" t="s">
        <v>6762</v>
      </c>
    </row>
    <row r="4" ht="18.75" customHeight="1">
      <c r="A4" s="163" t="s">
        <v>6839</v>
      </c>
      <c r="B4" s="169" t="str">
        <f t="shared" si="1"/>
        <v>election-3</v>
      </c>
      <c r="C4" s="173" t="str">
        <f>IF(ISBLANK(A4), "", IF(NOT(ISBLANK(D4)), VLOOKUP(D4, Institutions, 2, FALSE), 0))</f>
        <v>institution-10</v>
      </c>
      <c r="D4" s="174" t="s">
        <v>6785</v>
      </c>
      <c r="E4" s="175" t="s">
        <v>6840</v>
      </c>
      <c r="F4" s="175">
        <v>2023.0</v>
      </c>
      <c r="G4" s="176" t="s">
        <v>6841</v>
      </c>
      <c r="H4" s="176" t="s">
        <v>6842</v>
      </c>
      <c r="I4" s="176" t="s">
        <v>6843</v>
      </c>
      <c r="J4" s="177" t="s">
        <v>6834</v>
      </c>
      <c r="K4" s="177" t="s">
        <v>6835</v>
      </c>
      <c r="L4" s="152" t="s">
        <v>6796</v>
      </c>
    </row>
    <row r="5">
      <c r="A5" s="163" t="s">
        <v>6844</v>
      </c>
      <c r="B5" s="169" t="str">
        <f t="shared" si="1"/>
        <v>election-4</v>
      </c>
      <c r="C5" s="173" t="str">
        <f>IF(ISBLANK(A5), "", IF(NOT(ISBLANK(D5)), VLOOKUP(D5, Institutions, 2, FALSE), 0))</f>
        <v>institution-11</v>
      </c>
      <c r="D5" s="174" t="s">
        <v>6797</v>
      </c>
      <c r="E5" s="178">
        <v>43593.0</v>
      </c>
      <c r="F5" s="175">
        <v>2024.0</v>
      </c>
      <c r="G5" s="176" t="s">
        <v>6845</v>
      </c>
      <c r="H5" s="176" t="s">
        <v>6846</v>
      </c>
      <c r="I5" s="176" t="s">
        <v>6847</v>
      </c>
      <c r="J5" s="177" t="s">
        <v>6834</v>
      </c>
      <c r="K5" s="177" t="s">
        <v>6835</v>
      </c>
      <c r="L5" s="147" t="s">
        <v>6807</v>
      </c>
    </row>
    <row r="6">
      <c r="A6" s="163" t="s">
        <v>574</v>
      </c>
      <c r="B6" s="169" t="str">
        <f t="shared" si="1"/>
        <v>election-5</v>
      </c>
      <c r="C6" s="173" t="str">
        <f>IF(ISBLANK(A6), "", IF(NOT(ISBLANK(D6)), VLOOKUP(D6, Institutions, 2, FALSE), 0))</f>
        <v>institution-1</v>
      </c>
      <c r="D6" s="174" t="s">
        <v>38</v>
      </c>
      <c r="E6" s="175" t="s">
        <v>6848</v>
      </c>
      <c r="F6" s="179" t="s">
        <v>6849</v>
      </c>
      <c r="G6" s="176" t="s">
        <v>6850</v>
      </c>
      <c r="H6" s="176" t="s">
        <v>6837</v>
      </c>
      <c r="I6" s="176" t="s">
        <v>6851</v>
      </c>
      <c r="J6" s="177" t="s">
        <v>6834</v>
      </c>
      <c r="K6" s="177" t="s">
        <v>6835</v>
      </c>
      <c r="L6" s="147" t="s">
        <v>6717</v>
      </c>
    </row>
    <row r="7">
      <c r="A7" s="163" t="s">
        <v>1180</v>
      </c>
      <c r="B7" s="169" t="str">
        <f t="shared" si="1"/>
        <v>election-6</v>
      </c>
      <c r="C7" s="173" t="str">
        <f>IF(ISBLANK(A7), "", IF(NOT(ISBLANK(D7)), VLOOKUP(D7, Institutions, 2, FALSE), 0))</f>
        <v>institution-2</v>
      </c>
      <c r="D7" s="174" t="s">
        <v>133</v>
      </c>
      <c r="E7" s="178">
        <v>43795.0</v>
      </c>
      <c r="F7" s="179" t="s">
        <v>6849</v>
      </c>
      <c r="G7" s="176" t="s">
        <v>6852</v>
      </c>
      <c r="H7" s="176" t="s">
        <v>6853</v>
      </c>
      <c r="I7" s="176" t="s">
        <v>6854</v>
      </c>
      <c r="J7" s="180" t="s">
        <v>6834</v>
      </c>
      <c r="K7" s="177" t="s">
        <v>6835</v>
      </c>
      <c r="L7" s="152" t="s">
        <v>6722</v>
      </c>
    </row>
    <row r="8">
      <c r="A8" s="163" t="s">
        <v>6855</v>
      </c>
      <c r="B8" s="169" t="str">
        <f t="shared" si="1"/>
        <v>election-7</v>
      </c>
      <c r="C8" s="173" t="str">
        <f>IF(ISBLANK(A8), "", IF(NOT(ISBLANK(D8)), VLOOKUP(D8, Institutions, 2, FALSE), 0))</f>
        <v>institution-12</v>
      </c>
      <c r="D8" s="174" t="s">
        <v>6808</v>
      </c>
      <c r="E8" s="175" t="s">
        <v>6856</v>
      </c>
      <c r="F8" s="175">
        <v>2021.0</v>
      </c>
      <c r="G8" s="176" t="s">
        <v>6857</v>
      </c>
      <c r="H8" s="176" t="s">
        <v>6837</v>
      </c>
      <c r="I8" s="176" t="s">
        <v>6858</v>
      </c>
      <c r="J8" s="177" t="s">
        <v>6834</v>
      </c>
      <c r="K8" s="177" t="s">
        <v>6835</v>
      </c>
      <c r="L8" s="152" t="s">
        <v>6818</v>
      </c>
    </row>
    <row r="9">
      <c r="A9" s="163" t="s">
        <v>5779</v>
      </c>
      <c r="B9" s="169" t="str">
        <f t="shared" si="1"/>
        <v>election-8</v>
      </c>
      <c r="C9" s="173" t="str">
        <f>IF(ISBLANK(A9), "", IF(NOT(ISBLANK(D9)), VLOOKUP(D9, Institutions, 2, FALSE), 0))</f>
        <v>institution-6</v>
      </c>
      <c r="D9" s="174" t="s">
        <v>6740</v>
      </c>
      <c r="E9" s="181">
        <v>44472.0</v>
      </c>
      <c r="F9" s="175">
        <v>2021.0</v>
      </c>
      <c r="G9" s="176" t="s">
        <v>6859</v>
      </c>
      <c r="H9" s="176" t="s">
        <v>6860</v>
      </c>
      <c r="I9" s="176" t="s">
        <v>6861</v>
      </c>
      <c r="J9" s="180" t="s">
        <v>6862</v>
      </c>
      <c r="K9" s="180" t="s">
        <v>6863</v>
      </c>
      <c r="L9" s="182" t="s">
        <v>6864</v>
      </c>
    </row>
    <row r="10">
      <c r="A10" s="163" t="s">
        <v>6865</v>
      </c>
      <c r="B10" s="169" t="str">
        <f t="shared" si="1"/>
        <v>election-9</v>
      </c>
      <c r="C10" s="173" t="str">
        <f>IF(ISBLANK(A10), "", IF(NOT(ISBLANK(D10)), VLOOKUP(D10, Institutions, 2, FALSE), 0))</f>
        <v>institution-6</v>
      </c>
      <c r="D10" s="174" t="s">
        <v>6740</v>
      </c>
      <c r="E10" s="175" t="s">
        <v>6866</v>
      </c>
      <c r="F10" s="175">
        <v>2021.0</v>
      </c>
      <c r="G10" s="176" t="s">
        <v>6859</v>
      </c>
      <c r="H10" s="176" t="s">
        <v>6860</v>
      </c>
      <c r="I10" s="176" t="s">
        <v>6867</v>
      </c>
      <c r="J10" s="183"/>
      <c r="K10" s="183"/>
      <c r="L10" s="182" t="s">
        <v>6868</v>
      </c>
    </row>
    <row r="11">
      <c r="A11" s="163" t="s">
        <v>6220</v>
      </c>
      <c r="B11" s="169" t="str">
        <f t="shared" si="1"/>
        <v>election-10</v>
      </c>
      <c r="C11" s="173" t="str">
        <f>IF(ISBLANK(A11), "", IF(NOT(ISBLANK(D11)), VLOOKUP(D11, Institutions, 2, FALSE), 0))</f>
        <v>institution-6</v>
      </c>
      <c r="D11" s="174" t="s">
        <v>6740</v>
      </c>
      <c r="E11" s="175" t="s">
        <v>6869</v>
      </c>
      <c r="F11" s="175">
        <v>2021.0</v>
      </c>
      <c r="G11" s="176" t="s">
        <v>6859</v>
      </c>
      <c r="H11" s="176" t="s">
        <v>6860</v>
      </c>
      <c r="I11" s="176" t="s">
        <v>6870</v>
      </c>
      <c r="J11" s="180" t="s">
        <v>6871</v>
      </c>
      <c r="K11" s="180" t="s">
        <v>6872</v>
      </c>
      <c r="L11" s="184" t="s">
        <v>6873</v>
      </c>
    </row>
    <row r="12">
      <c r="A12" s="163" t="s">
        <v>5795</v>
      </c>
      <c r="B12" s="169" t="str">
        <f t="shared" si="1"/>
        <v>election-11</v>
      </c>
      <c r="C12" s="173" t="str">
        <f>IF(ISBLANK(A12), "", IF(NOT(ISBLANK(D12)), VLOOKUP(D12, Institutions, 2, FALSE), 0))</f>
        <v>institution-6</v>
      </c>
      <c r="D12" s="174" t="s">
        <v>6740</v>
      </c>
      <c r="E12" s="175" t="s">
        <v>6874</v>
      </c>
      <c r="F12" s="175">
        <v>2021.0</v>
      </c>
      <c r="G12" s="176" t="s">
        <v>6859</v>
      </c>
      <c r="H12" s="176" t="s">
        <v>6860</v>
      </c>
      <c r="I12" s="176" t="s">
        <v>6875</v>
      </c>
      <c r="J12" s="180" t="s">
        <v>6876</v>
      </c>
      <c r="K12" s="180" t="s">
        <v>6877</v>
      </c>
      <c r="L12" s="184" t="s">
        <v>6878</v>
      </c>
    </row>
    <row r="13">
      <c r="A13" s="163" t="s">
        <v>6162</v>
      </c>
      <c r="B13" s="169" t="str">
        <f t="shared" si="1"/>
        <v>election-12</v>
      </c>
      <c r="C13" s="173" t="str">
        <f>IF(ISBLANK(A13), "", IF(NOT(ISBLANK(D13)), VLOOKUP(D13, Institutions, 2, FALSE), 0))</f>
        <v>institution-6</v>
      </c>
      <c r="D13" s="174" t="s">
        <v>6740</v>
      </c>
      <c r="E13" s="175" t="s">
        <v>6879</v>
      </c>
      <c r="F13" s="175">
        <v>2021.0</v>
      </c>
      <c r="G13" s="176" t="s">
        <v>6859</v>
      </c>
      <c r="H13" s="176" t="s">
        <v>6860</v>
      </c>
      <c r="I13" s="176" t="s">
        <v>6880</v>
      </c>
      <c r="J13" s="180" t="s">
        <v>6881</v>
      </c>
      <c r="K13" s="180" t="s">
        <v>6882</v>
      </c>
      <c r="L13" s="182" t="s">
        <v>6883</v>
      </c>
    </row>
    <row r="14">
      <c r="A14" s="164"/>
      <c r="B14" s="169" t="str">
        <f t="shared" si="1"/>
        <v/>
      </c>
      <c r="C14" s="173" t="str">
        <f>IF(ISBLANK(A14), "", IF(NOT(ISBLANK(D14)), VLOOKUP(D14, Institutions, 2, FALSE), 0))</f>
        <v/>
      </c>
      <c r="D14" s="185"/>
      <c r="E14" s="164"/>
      <c r="F14" s="164"/>
      <c r="G14" s="164"/>
      <c r="H14" s="164"/>
      <c r="I14" s="164"/>
      <c r="J14" s="164"/>
      <c r="K14" s="164"/>
      <c r="L14" s="186"/>
    </row>
    <row r="15">
      <c r="A15" s="164"/>
      <c r="B15" s="169" t="str">
        <f t="shared" si="1"/>
        <v/>
      </c>
      <c r="C15" s="173" t="str">
        <f>IF(ISBLANK(A15), "", IF(NOT(ISBLANK(D15)), VLOOKUP(D15, Institutions, 2, FALSE), 0))</f>
        <v/>
      </c>
      <c r="D15" s="185"/>
      <c r="E15" s="164"/>
      <c r="F15" s="164"/>
      <c r="G15" s="164"/>
      <c r="H15" s="164"/>
      <c r="I15" s="164"/>
      <c r="J15" s="164"/>
      <c r="K15" s="164"/>
      <c r="L15" s="186"/>
    </row>
  </sheetData>
  <dataValidations>
    <dataValidation type="list" allowBlank="1" showErrorMessage="1" sqref="D2:D15">
      <formula1>InstitutionNames</formula1>
    </dataValidation>
  </dataValidations>
  <hyperlinks>
    <hyperlink r:id="rId1" ref="J2"/>
    <hyperlink r:id="rId2" ref="K2"/>
    <hyperlink r:id="rId3" ref="J3"/>
    <hyperlink r:id="rId4" ref="K3"/>
    <hyperlink r:id="rId5" ref="J4"/>
    <hyperlink r:id="rId6" ref="K4"/>
    <hyperlink r:id="rId7" ref="J5"/>
    <hyperlink r:id="rId8" ref="K5"/>
    <hyperlink r:id="rId9" ref="J6"/>
    <hyperlink r:id="rId10" ref="K6"/>
    <hyperlink r:id="rId11" ref="J7"/>
    <hyperlink r:id="rId12" ref="K7"/>
    <hyperlink r:id="rId13" ref="J8"/>
    <hyperlink r:id="rId14" ref="K8"/>
    <hyperlink r:id="rId15" ref="J9"/>
    <hyperlink r:id="rId16" ref="K9"/>
    <hyperlink r:id="rId17" ref="L9"/>
    <hyperlink r:id="rId18" ref="L10"/>
    <hyperlink r:id="rId19" ref="J11"/>
    <hyperlink r:id="rId20" ref="K11"/>
    <hyperlink r:id="rId21" ref="L11"/>
    <hyperlink r:id="rId22" ref="J12"/>
    <hyperlink r:id="rId23" ref="K12"/>
    <hyperlink r:id="rId24" ref="L12"/>
    <hyperlink r:id="rId25" ref="J13"/>
    <hyperlink r:id="rId26" ref="K13"/>
    <hyperlink r:id="rId27" ref="L13"/>
  </hyperlinks>
  <drawing r:id="rId28"/>
  <tableParts count="1">
    <tablePart r:id="rId3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25"/>
    <col customWidth="1" min="2" max="2" width="88.25"/>
  </cols>
  <sheetData>
    <row r="1">
      <c r="A1" s="187" t="s">
        <v>6884</v>
      </c>
      <c r="B1" s="187" t="s">
        <v>6885</v>
      </c>
    </row>
    <row r="2">
      <c r="A2" s="6" t="s">
        <v>1</v>
      </c>
      <c r="B2" s="6" t="s">
        <v>6886</v>
      </c>
    </row>
    <row r="3">
      <c r="A3" s="6" t="s">
        <v>6887</v>
      </c>
      <c r="B3" s="6" t="s">
        <v>6886</v>
      </c>
    </row>
    <row r="4">
      <c r="A4" s="6" t="s">
        <v>6698</v>
      </c>
      <c r="B4" s="156" t="s">
        <v>6888</v>
      </c>
    </row>
    <row r="5">
      <c r="A5" s="6" t="s">
        <v>6699</v>
      </c>
      <c r="B5" s="156" t="s">
        <v>6889</v>
      </c>
    </row>
    <row r="6">
      <c r="A6" s="6" t="s">
        <v>6890</v>
      </c>
      <c r="B6" s="6" t="s">
        <v>6891</v>
      </c>
    </row>
    <row r="7">
      <c r="A7" s="6"/>
      <c r="B7" s="6"/>
    </row>
    <row r="8">
      <c r="A8" s="6"/>
      <c r="B8" s="6"/>
    </row>
    <row r="9">
      <c r="A9" s="6"/>
      <c r="B9" s="6"/>
    </row>
    <row r="10">
      <c r="A10" s="6"/>
      <c r="B10" s="6"/>
    </row>
    <row r="11">
      <c r="A11" s="6"/>
      <c r="B11" s="188"/>
    </row>
    <row r="12">
      <c r="A12" s="6"/>
      <c r="B12" s="6"/>
    </row>
    <row r="13">
      <c r="A13" s="6"/>
      <c r="B13" s="6"/>
    </row>
    <row r="14">
      <c r="A14" s="6"/>
      <c r="B14" s="6"/>
    </row>
  </sheetData>
  <hyperlinks>
    <hyperlink r:id="rId1" ref="B4"/>
    <hyperlink r:id="rId2" ref="B5"/>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6.5"/>
    <col customWidth="1" min="4" max="4" width="35.5"/>
    <col customWidth="1" min="5" max="5" width="17.63"/>
  </cols>
  <sheetData>
    <row r="1">
      <c r="A1" s="189" t="s">
        <v>7</v>
      </c>
      <c r="B1" s="189" t="s">
        <v>0</v>
      </c>
      <c r="C1" s="190" t="s">
        <v>6892</v>
      </c>
      <c r="D1" s="190" t="s">
        <v>6893</v>
      </c>
      <c r="E1" s="191" t="s">
        <v>6885</v>
      </c>
      <c r="F1" s="192"/>
      <c r="G1" s="192"/>
      <c r="H1" s="192"/>
      <c r="I1" s="192"/>
      <c r="J1" s="192"/>
      <c r="K1" s="192"/>
      <c r="L1" s="192"/>
      <c r="M1" s="192"/>
      <c r="N1" s="192"/>
      <c r="O1" s="192"/>
      <c r="P1" s="192"/>
      <c r="Q1" s="192"/>
      <c r="R1" s="192"/>
      <c r="S1" s="192"/>
      <c r="T1" s="192"/>
      <c r="U1" s="192"/>
      <c r="V1" s="192"/>
      <c r="W1" s="192"/>
      <c r="X1" s="192"/>
      <c r="Y1" s="192"/>
      <c r="Z1" s="192"/>
      <c r="AA1" s="192"/>
    </row>
    <row r="2">
      <c r="A2" s="193" t="str">
        <f>IF(ISBLANK(E2), "", IF(NOT(ISBLANK(C2)), VLOOKUP(C2, Institutions, 2, FALSE), 0))</f>
        <v>institution-1</v>
      </c>
      <c r="B2" s="193" t="str">
        <f t="shared" ref="B2:B5" si="1">IF(ISBLANK(A2), "", CONCAT("presupuesto-", ROW(B2) - 1))</f>
        <v>presupuesto-1</v>
      </c>
      <c r="C2" s="194" t="s">
        <v>38</v>
      </c>
      <c r="D2" s="195">
        <v>2015.0</v>
      </c>
      <c r="E2" s="196" t="s">
        <v>6894</v>
      </c>
      <c r="F2" s="186"/>
      <c r="G2" s="186"/>
      <c r="H2" s="186"/>
      <c r="I2" s="186"/>
      <c r="J2" s="186"/>
      <c r="K2" s="186"/>
      <c r="L2" s="186"/>
      <c r="M2" s="186"/>
      <c r="N2" s="186"/>
      <c r="O2" s="186"/>
      <c r="P2" s="186"/>
      <c r="Q2" s="186"/>
      <c r="R2" s="186"/>
      <c r="S2" s="186"/>
      <c r="T2" s="186"/>
      <c r="U2" s="186"/>
      <c r="V2" s="186"/>
      <c r="W2" s="186"/>
      <c r="X2" s="186"/>
      <c r="Y2" s="186"/>
      <c r="Z2" s="186"/>
      <c r="AA2" s="186"/>
    </row>
    <row r="3">
      <c r="A3" s="193" t="str">
        <f>IF(ISBLANK(E3), "", IF(NOT(ISBLANK(C3)), VLOOKUP(C3, Institutions, 2, FALSE), 0))</f>
        <v>institution-1</v>
      </c>
      <c r="B3" s="193" t="str">
        <f t="shared" si="1"/>
        <v>presupuesto-2</v>
      </c>
      <c r="C3" s="195" t="s">
        <v>38</v>
      </c>
      <c r="D3" s="195">
        <v>2016.0</v>
      </c>
      <c r="E3" s="196" t="s">
        <v>6895</v>
      </c>
      <c r="F3" s="186"/>
      <c r="G3" s="186"/>
      <c r="H3" s="186"/>
      <c r="I3" s="186"/>
      <c r="J3" s="186"/>
      <c r="K3" s="186"/>
      <c r="L3" s="186"/>
      <c r="M3" s="186"/>
      <c r="N3" s="186"/>
      <c r="O3" s="186"/>
      <c r="P3" s="186"/>
      <c r="Q3" s="186"/>
      <c r="R3" s="186"/>
      <c r="S3" s="186"/>
      <c r="T3" s="186"/>
      <c r="U3" s="186"/>
      <c r="V3" s="186"/>
      <c r="W3" s="186"/>
      <c r="X3" s="186"/>
      <c r="Y3" s="186"/>
      <c r="Z3" s="186"/>
      <c r="AA3" s="186"/>
    </row>
    <row r="4">
      <c r="A4" s="193" t="str">
        <f>IF(ISBLANK(E4), "", IF(NOT(ISBLANK(C4)), VLOOKUP(C4, Institutions, 2, FALSE), 0))</f>
        <v>institution-1</v>
      </c>
      <c r="B4" s="193" t="str">
        <f t="shared" si="1"/>
        <v>presupuesto-3</v>
      </c>
      <c r="C4" s="195" t="s">
        <v>38</v>
      </c>
      <c r="D4" s="195">
        <v>2017.0</v>
      </c>
      <c r="E4" s="196" t="s">
        <v>6896</v>
      </c>
      <c r="F4" s="186"/>
      <c r="G4" s="186"/>
      <c r="H4" s="186"/>
      <c r="I4" s="186"/>
      <c r="J4" s="186"/>
      <c r="K4" s="186"/>
      <c r="L4" s="186"/>
      <c r="M4" s="186"/>
      <c r="N4" s="186"/>
      <c r="O4" s="186"/>
      <c r="P4" s="186"/>
      <c r="Q4" s="186"/>
      <c r="R4" s="186"/>
      <c r="S4" s="186"/>
      <c r="T4" s="186"/>
      <c r="U4" s="186"/>
      <c r="V4" s="186"/>
      <c r="W4" s="186"/>
      <c r="X4" s="186"/>
      <c r="Y4" s="186"/>
      <c r="Z4" s="186"/>
      <c r="AA4" s="186"/>
    </row>
    <row r="5">
      <c r="A5" s="193" t="str">
        <f>IF(ISBLANK(E5), "", IF(NOT(ISBLANK(C5)), VLOOKUP(C5, Institutions, 2, FALSE), 0))</f>
        <v>institution-1</v>
      </c>
      <c r="B5" s="193" t="str">
        <f t="shared" si="1"/>
        <v>presupuesto-4</v>
      </c>
      <c r="C5" s="195" t="s">
        <v>38</v>
      </c>
      <c r="D5" s="195">
        <v>2018.0</v>
      </c>
      <c r="E5" s="196" t="s">
        <v>6897</v>
      </c>
      <c r="F5" s="186"/>
      <c r="G5" s="186"/>
      <c r="H5" s="186"/>
      <c r="I5" s="186"/>
      <c r="J5" s="186"/>
      <c r="K5" s="186"/>
      <c r="L5" s="186"/>
      <c r="M5" s="186"/>
      <c r="N5" s="186"/>
      <c r="O5" s="186"/>
      <c r="P5" s="186"/>
      <c r="Q5" s="186"/>
      <c r="R5" s="186"/>
      <c r="S5" s="186"/>
      <c r="T5" s="186"/>
      <c r="U5" s="186"/>
      <c r="V5" s="186"/>
      <c r="W5" s="186"/>
      <c r="X5" s="186"/>
      <c r="Y5" s="186"/>
      <c r="Z5" s="186"/>
      <c r="AA5" s="186"/>
    </row>
    <row r="6">
      <c r="A6" s="193" t="str">
        <f>IF(ISBLANK(E6), "", IF(NOT(ISBLANK(C6)), VLOOKUP(C6, Institutions, 2, FALSE), 0))</f>
        <v/>
      </c>
      <c r="B6" s="193" t="str">
        <f t="shared" ref="B6:B1000" si="2">IF(ISBLANK(C6), "", CONCAT("presupuesto-", ROW(B6) - 1))</f>
        <v/>
      </c>
      <c r="C6" s="194"/>
      <c r="E6" s="196"/>
      <c r="F6" s="186"/>
      <c r="G6" s="186"/>
      <c r="H6" s="186"/>
      <c r="I6" s="186"/>
      <c r="J6" s="186"/>
      <c r="K6" s="186"/>
      <c r="L6" s="186"/>
      <c r="M6" s="186"/>
      <c r="N6" s="186"/>
      <c r="O6" s="186"/>
      <c r="P6" s="186"/>
      <c r="Q6" s="186"/>
      <c r="R6" s="186"/>
      <c r="S6" s="186"/>
      <c r="T6" s="186"/>
      <c r="U6" s="186"/>
      <c r="V6" s="186"/>
      <c r="W6" s="186"/>
      <c r="X6" s="186"/>
      <c r="Y6" s="186"/>
      <c r="Z6" s="186"/>
      <c r="AA6" s="186"/>
    </row>
    <row r="7">
      <c r="A7" s="193" t="str">
        <f>IF(ISBLANK(E7), "", IF(NOT(ISBLANK(C7)), VLOOKUP(C7, Institutions, 2, FALSE), 0))</f>
        <v/>
      </c>
      <c r="B7" s="193" t="str">
        <f t="shared" si="2"/>
        <v/>
      </c>
      <c r="C7" s="195"/>
      <c r="D7" s="195"/>
      <c r="E7" s="196"/>
      <c r="F7" s="186"/>
      <c r="G7" s="186"/>
      <c r="H7" s="186"/>
      <c r="I7" s="186"/>
      <c r="J7" s="186"/>
      <c r="K7" s="186"/>
      <c r="L7" s="186"/>
      <c r="M7" s="186"/>
      <c r="N7" s="186"/>
      <c r="O7" s="186"/>
      <c r="P7" s="186"/>
      <c r="Q7" s="186"/>
      <c r="R7" s="186"/>
      <c r="S7" s="186"/>
      <c r="T7" s="186"/>
      <c r="U7" s="186"/>
      <c r="V7" s="186"/>
      <c r="W7" s="186"/>
      <c r="X7" s="186"/>
      <c r="Y7" s="186"/>
      <c r="Z7" s="186"/>
      <c r="AA7" s="186"/>
    </row>
    <row r="8">
      <c r="A8" s="193" t="str">
        <f>IF(ISBLANK(E8), "", IF(NOT(ISBLANK(C8)), VLOOKUP(C8, Institutions, 2, FALSE), 0))</f>
        <v/>
      </c>
      <c r="B8" s="193" t="str">
        <f t="shared" si="2"/>
        <v/>
      </c>
      <c r="C8" s="195"/>
      <c r="D8" s="195"/>
      <c r="E8" s="196"/>
      <c r="F8" s="186"/>
      <c r="G8" s="186"/>
      <c r="H8" s="186"/>
      <c r="I8" s="186"/>
      <c r="J8" s="186"/>
      <c r="K8" s="186"/>
      <c r="L8" s="186"/>
      <c r="M8" s="186"/>
      <c r="N8" s="186"/>
      <c r="O8" s="186"/>
      <c r="P8" s="186"/>
      <c r="Q8" s="186"/>
      <c r="R8" s="186"/>
      <c r="S8" s="186"/>
      <c r="T8" s="186"/>
      <c r="U8" s="186"/>
      <c r="V8" s="186"/>
      <c r="W8" s="186"/>
      <c r="X8" s="186"/>
      <c r="Y8" s="186"/>
      <c r="Z8" s="186"/>
      <c r="AA8" s="186"/>
    </row>
    <row r="9">
      <c r="A9" s="193" t="str">
        <f>IF(ISBLANK(E9), "", IF(NOT(ISBLANK(C9)), VLOOKUP(C9, Institutions, 2, FALSE), 0))</f>
        <v/>
      </c>
      <c r="B9" s="193" t="str">
        <f t="shared" si="2"/>
        <v/>
      </c>
      <c r="C9" s="195"/>
      <c r="D9" s="195"/>
      <c r="E9" s="196"/>
      <c r="F9" s="186"/>
      <c r="G9" s="186"/>
      <c r="H9" s="186"/>
      <c r="I9" s="186"/>
      <c r="J9" s="186"/>
      <c r="K9" s="186"/>
      <c r="L9" s="186"/>
      <c r="M9" s="186"/>
      <c r="N9" s="186"/>
      <c r="O9" s="186"/>
      <c r="P9" s="186"/>
      <c r="Q9" s="186"/>
      <c r="R9" s="186"/>
      <c r="S9" s="186"/>
      <c r="T9" s="186"/>
      <c r="U9" s="186"/>
      <c r="V9" s="186"/>
      <c r="W9" s="186"/>
      <c r="X9" s="186"/>
      <c r="Y9" s="186"/>
      <c r="Z9" s="186"/>
      <c r="AA9" s="186"/>
    </row>
    <row r="10">
      <c r="A10" s="193" t="str">
        <f>IF(ISBLANK(E10), "", IF(NOT(ISBLANK(C10)), VLOOKUP(C10, Institutions, 2, FALSE), 0))</f>
        <v/>
      </c>
      <c r="B10" s="193" t="str">
        <f t="shared" si="2"/>
        <v/>
      </c>
      <c r="C10" s="195"/>
      <c r="D10" s="186"/>
      <c r="E10" s="197"/>
      <c r="F10" s="186"/>
      <c r="G10" s="186"/>
      <c r="H10" s="186"/>
      <c r="I10" s="186"/>
      <c r="J10" s="186"/>
      <c r="K10" s="186"/>
      <c r="L10" s="186"/>
      <c r="M10" s="186"/>
      <c r="N10" s="186"/>
      <c r="O10" s="186"/>
      <c r="P10" s="186"/>
      <c r="Q10" s="186"/>
      <c r="R10" s="186"/>
      <c r="S10" s="186"/>
      <c r="T10" s="186"/>
      <c r="U10" s="186"/>
      <c r="V10" s="186"/>
      <c r="W10" s="186"/>
      <c r="X10" s="186"/>
      <c r="Y10" s="186"/>
      <c r="Z10" s="186"/>
      <c r="AA10" s="186"/>
    </row>
    <row r="11">
      <c r="A11" s="193" t="str">
        <f>IF(ISBLANK(E11), "", IF(NOT(ISBLANK(C11)), VLOOKUP(C11, Institutions, 2, FALSE), 0))</f>
        <v/>
      </c>
      <c r="B11" s="193" t="str">
        <f t="shared" si="2"/>
        <v/>
      </c>
      <c r="C11" s="186"/>
      <c r="D11" s="186"/>
      <c r="E11" s="197"/>
      <c r="F11" s="186"/>
      <c r="G11" s="186"/>
      <c r="H11" s="186"/>
      <c r="I11" s="186"/>
      <c r="J11" s="186"/>
      <c r="K11" s="186"/>
      <c r="L11" s="186"/>
      <c r="M11" s="186"/>
      <c r="N11" s="186"/>
      <c r="O11" s="186"/>
      <c r="P11" s="186"/>
      <c r="Q11" s="186"/>
      <c r="R11" s="186"/>
      <c r="S11" s="186"/>
      <c r="T11" s="186"/>
      <c r="U11" s="186"/>
      <c r="V11" s="186"/>
      <c r="W11" s="186"/>
      <c r="X11" s="186"/>
      <c r="Y11" s="186"/>
      <c r="Z11" s="186"/>
      <c r="AA11" s="186"/>
    </row>
    <row r="12">
      <c r="A12" s="193" t="str">
        <f>IF(ISBLANK(E12), "", IF(NOT(ISBLANK(C12)), VLOOKUP(C12, Institutions, 2, FALSE), 0))</f>
        <v/>
      </c>
      <c r="B12" s="193" t="str">
        <f t="shared" si="2"/>
        <v/>
      </c>
      <c r="C12" s="186"/>
      <c r="D12" s="186"/>
      <c r="E12" s="197"/>
      <c r="F12" s="186"/>
      <c r="G12" s="186"/>
      <c r="H12" s="186"/>
      <c r="I12" s="186"/>
      <c r="J12" s="186"/>
      <c r="K12" s="186"/>
      <c r="L12" s="186"/>
      <c r="M12" s="186"/>
      <c r="N12" s="186"/>
      <c r="O12" s="186"/>
      <c r="P12" s="186"/>
      <c r="Q12" s="186"/>
      <c r="R12" s="186"/>
      <c r="S12" s="186"/>
      <c r="T12" s="186"/>
      <c r="U12" s="186"/>
      <c r="V12" s="186"/>
      <c r="W12" s="186"/>
      <c r="X12" s="186"/>
      <c r="Y12" s="186"/>
      <c r="Z12" s="186"/>
      <c r="AA12" s="186"/>
    </row>
    <row r="13">
      <c r="A13" s="193" t="str">
        <f>IF(ISBLANK(E13), "", IF(NOT(ISBLANK(C13)), VLOOKUP(C13, Institutions, 2, FALSE), 0))</f>
        <v/>
      </c>
      <c r="B13" s="193" t="str">
        <f t="shared" si="2"/>
        <v/>
      </c>
      <c r="C13" s="186"/>
      <c r="D13" s="186"/>
      <c r="E13" s="197"/>
      <c r="F13" s="186"/>
      <c r="G13" s="186"/>
      <c r="H13" s="186"/>
      <c r="I13" s="186"/>
      <c r="J13" s="186"/>
      <c r="K13" s="186"/>
      <c r="L13" s="186"/>
      <c r="M13" s="186"/>
      <c r="N13" s="186"/>
      <c r="O13" s="186"/>
      <c r="P13" s="186"/>
      <c r="Q13" s="186"/>
      <c r="R13" s="186"/>
      <c r="S13" s="186"/>
      <c r="T13" s="186"/>
      <c r="U13" s="186"/>
      <c r="V13" s="186"/>
      <c r="W13" s="186"/>
      <c r="X13" s="186"/>
      <c r="Y13" s="186"/>
      <c r="Z13" s="186"/>
      <c r="AA13" s="186"/>
    </row>
    <row r="14">
      <c r="A14" s="193" t="str">
        <f>IF(ISBLANK(E14), "", IF(NOT(ISBLANK(C14)), VLOOKUP(C14, Institutions, 2, FALSE), 0))</f>
        <v/>
      </c>
      <c r="B14" s="193" t="str">
        <f t="shared" si="2"/>
        <v/>
      </c>
      <c r="C14" s="186"/>
      <c r="D14" s="186"/>
      <c r="E14" s="197"/>
      <c r="F14" s="186"/>
      <c r="G14" s="186"/>
      <c r="H14" s="186"/>
      <c r="I14" s="186"/>
      <c r="J14" s="186"/>
      <c r="K14" s="186"/>
      <c r="L14" s="186"/>
      <c r="M14" s="186"/>
      <c r="N14" s="186"/>
      <c r="O14" s="186"/>
      <c r="P14" s="186"/>
      <c r="Q14" s="186"/>
      <c r="R14" s="186"/>
      <c r="S14" s="186"/>
      <c r="T14" s="186"/>
      <c r="U14" s="186"/>
      <c r="V14" s="186"/>
      <c r="W14" s="186"/>
      <c r="X14" s="186"/>
      <c r="Y14" s="186"/>
      <c r="Z14" s="186"/>
      <c r="AA14" s="186"/>
    </row>
    <row r="15">
      <c r="A15" s="193" t="str">
        <f>IF(ISBLANK(E15), "", IF(NOT(ISBLANK(C15)), VLOOKUP(C15, Institutions, 2, FALSE), 0))</f>
        <v/>
      </c>
      <c r="B15" s="193" t="str">
        <f t="shared" si="2"/>
        <v/>
      </c>
      <c r="C15" s="186"/>
      <c r="D15" s="186"/>
      <c r="E15" s="197"/>
      <c r="F15" s="186"/>
      <c r="G15" s="186"/>
      <c r="H15" s="186"/>
      <c r="I15" s="186"/>
      <c r="J15" s="186"/>
      <c r="K15" s="186"/>
      <c r="L15" s="186"/>
      <c r="M15" s="186"/>
      <c r="N15" s="186"/>
      <c r="O15" s="186"/>
      <c r="P15" s="186"/>
      <c r="Q15" s="186"/>
      <c r="R15" s="186"/>
      <c r="S15" s="186"/>
      <c r="T15" s="186"/>
      <c r="U15" s="186"/>
      <c r="V15" s="186"/>
      <c r="W15" s="186"/>
      <c r="X15" s="186"/>
      <c r="Y15" s="186"/>
      <c r="Z15" s="186"/>
      <c r="AA15" s="186"/>
    </row>
    <row r="16">
      <c r="A16" s="193" t="str">
        <f>IF(ISBLANK(E16), "", IF(NOT(ISBLANK(C16)), VLOOKUP(C16, Institutions, 2, FALSE), 0))</f>
        <v/>
      </c>
      <c r="B16" s="193" t="str">
        <f t="shared" si="2"/>
        <v/>
      </c>
      <c r="C16" s="186"/>
      <c r="D16" s="186"/>
      <c r="E16" s="197"/>
      <c r="F16" s="186"/>
      <c r="G16" s="186"/>
      <c r="H16" s="186"/>
      <c r="I16" s="186"/>
      <c r="J16" s="186"/>
      <c r="K16" s="186"/>
      <c r="L16" s="186"/>
      <c r="M16" s="186"/>
      <c r="N16" s="186"/>
      <c r="O16" s="186"/>
      <c r="P16" s="186"/>
      <c r="Q16" s="186"/>
      <c r="R16" s="186"/>
      <c r="S16" s="186"/>
      <c r="T16" s="186"/>
      <c r="U16" s="186"/>
      <c r="V16" s="186"/>
      <c r="W16" s="186"/>
      <c r="X16" s="186"/>
      <c r="Y16" s="186"/>
      <c r="Z16" s="186"/>
      <c r="AA16" s="186"/>
    </row>
    <row r="17">
      <c r="A17" s="193" t="str">
        <f>IF(ISBLANK(E17), "", IF(NOT(ISBLANK(C17)), VLOOKUP(C17, Institutions, 2, FALSE), 0))</f>
        <v/>
      </c>
      <c r="B17" s="193" t="str">
        <f t="shared" si="2"/>
        <v/>
      </c>
      <c r="C17" s="186"/>
      <c r="D17" s="186"/>
      <c r="E17" s="197"/>
      <c r="F17" s="186"/>
      <c r="G17" s="186"/>
      <c r="H17" s="186"/>
      <c r="I17" s="186"/>
      <c r="J17" s="186"/>
      <c r="K17" s="186"/>
      <c r="L17" s="186"/>
      <c r="M17" s="186"/>
      <c r="N17" s="186"/>
      <c r="O17" s="186"/>
      <c r="P17" s="186"/>
      <c r="Q17" s="186"/>
      <c r="R17" s="186"/>
      <c r="S17" s="186"/>
      <c r="T17" s="186"/>
      <c r="U17" s="186"/>
      <c r="V17" s="186"/>
      <c r="W17" s="186"/>
      <c r="X17" s="186"/>
      <c r="Y17" s="186"/>
      <c r="Z17" s="186"/>
      <c r="AA17" s="186"/>
    </row>
    <row r="18">
      <c r="A18" s="193" t="str">
        <f>IF(ISBLANK(E18), "", IF(NOT(ISBLANK(C18)), VLOOKUP(C18, Institutions, 2, FALSE), 0))</f>
        <v/>
      </c>
      <c r="B18" s="193" t="str">
        <f t="shared" si="2"/>
        <v/>
      </c>
      <c r="C18" s="186"/>
      <c r="D18" s="186"/>
      <c r="E18" s="197"/>
      <c r="F18" s="186"/>
      <c r="G18" s="186"/>
      <c r="H18" s="186"/>
      <c r="I18" s="186"/>
      <c r="J18" s="186"/>
      <c r="K18" s="186"/>
      <c r="L18" s="186"/>
      <c r="M18" s="186"/>
      <c r="N18" s="186"/>
      <c r="O18" s="186"/>
      <c r="P18" s="186"/>
      <c r="Q18" s="186"/>
      <c r="R18" s="186"/>
      <c r="S18" s="186"/>
      <c r="T18" s="186"/>
      <c r="U18" s="186"/>
      <c r="V18" s="186"/>
      <c r="W18" s="186"/>
      <c r="X18" s="186"/>
      <c r="Y18" s="186"/>
      <c r="Z18" s="186"/>
      <c r="AA18" s="186"/>
    </row>
    <row r="19">
      <c r="A19" s="193" t="str">
        <f>IF(ISBLANK(E19), "", IF(NOT(ISBLANK(C19)), VLOOKUP(C19, Institutions, 2, FALSE), 0))</f>
        <v/>
      </c>
      <c r="B19" s="193" t="str">
        <f t="shared" si="2"/>
        <v/>
      </c>
      <c r="C19" s="186"/>
      <c r="D19" s="186"/>
      <c r="E19" s="197"/>
      <c r="F19" s="186"/>
      <c r="G19" s="186"/>
      <c r="H19" s="186"/>
      <c r="I19" s="186"/>
      <c r="J19" s="186"/>
      <c r="K19" s="186"/>
      <c r="L19" s="186"/>
      <c r="M19" s="186"/>
      <c r="N19" s="186"/>
      <c r="O19" s="186"/>
      <c r="P19" s="186"/>
      <c r="Q19" s="186"/>
      <c r="R19" s="186"/>
      <c r="S19" s="186"/>
      <c r="T19" s="186"/>
      <c r="U19" s="186"/>
      <c r="V19" s="186"/>
      <c r="W19" s="186"/>
      <c r="X19" s="186"/>
      <c r="Y19" s="186"/>
      <c r="Z19" s="186"/>
      <c r="AA19" s="186"/>
    </row>
    <row r="20">
      <c r="A20" s="193" t="str">
        <f>IF(ISBLANK(E20), "", IF(NOT(ISBLANK(C20)), VLOOKUP(C20, Institutions, 2, FALSE), 0))</f>
        <v/>
      </c>
      <c r="B20" s="193" t="str">
        <f t="shared" si="2"/>
        <v/>
      </c>
      <c r="C20" s="186"/>
      <c r="D20" s="186"/>
      <c r="E20" s="197"/>
      <c r="F20" s="186"/>
      <c r="G20" s="186"/>
      <c r="H20" s="186"/>
      <c r="I20" s="186"/>
      <c r="J20" s="186"/>
      <c r="K20" s="186"/>
      <c r="L20" s="186"/>
      <c r="M20" s="186"/>
      <c r="N20" s="186"/>
      <c r="O20" s="186"/>
      <c r="P20" s="186"/>
      <c r="Q20" s="186"/>
      <c r="R20" s="186"/>
      <c r="S20" s="186"/>
      <c r="T20" s="186"/>
      <c r="U20" s="186"/>
      <c r="V20" s="186"/>
      <c r="W20" s="186"/>
      <c r="X20" s="186"/>
      <c r="Y20" s="186"/>
      <c r="Z20" s="186"/>
      <c r="AA20" s="186"/>
    </row>
    <row r="21">
      <c r="A21" s="193" t="str">
        <f>IF(ISBLANK(E21), "", IF(NOT(ISBLANK(C21)), VLOOKUP(C21, Institutions, 2, FALSE), 0))</f>
        <v/>
      </c>
      <c r="B21" s="193" t="str">
        <f t="shared" si="2"/>
        <v/>
      </c>
      <c r="C21" s="186"/>
      <c r="D21" s="186"/>
      <c r="E21" s="197"/>
      <c r="F21" s="186"/>
      <c r="G21" s="186"/>
      <c r="H21" s="186"/>
      <c r="I21" s="186"/>
      <c r="J21" s="186"/>
      <c r="K21" s="186"/>
      <c r="L21" s="186"/>
      <c r="M21" s="186"/>
      <c r="N21" s="186"/>
      <c r="O21" s="186"/>
      <c r="P21" s="186"/>
      <c r="Q21" s="186"/>
      <c r="R21" s="186"/>
      <c r="S21" s="186"/>
      <c r="T21" s="186"/>
      <c r="U21" s="186"/>
      <c r="V21" s="186"/>
      <c r="W21" s="186"/>
      <c r="X21" s="186"/>
      <c r="Y21" s="186"/>
      <c r="Z21" s="186"/>
      <c r="AA21" s="186"/>
    </row>
    <row r="22">
      <c r="A22" s="193" t="str">
        <f>IF(ISBLANK(E22), "", IF(NOT(ISBLANK(C22)), VLOOKUP(C22, Institutions, 2, FALSE), 0))</f>
        <v/>
      </c>
      <c r="B22" s="193" t="str">
        <f t="shared" si="2"/>
        <v/>
      </c>
      <c r="C22" s="186"/>
      <c r="D22" s="186"/>
      <c r="E22" s="197"/>
      <c r="F22" s="186"/>
      <c r="G22" s="186"/>
      <c r="H22" s="186"/>
      <c r="I22" s="186"/>
      <c r="J22" s="186"/>
      <c r="K22" s="186"/>
      <c r="L22" s="186"/>
      <c r="M22" s="186"/>
      <c r="N22" s="186"/>
      <c r="O22" s="186"/>
      <c r="P22" s="186"/>
      <c r="Q22" s="186"/>
      <c r="R22" s="186"/>
      <c r="S22" s="186"/>
      <c r="T22" s="186"/>
      <c r="U22" s="186"/>
      <c r="V22" s="186"/>
      <c r="W22" s="186"/>
      <c r="X22" s="186"/>
      <c r="Y22" s="186"/>
      <c r="Z22" s="186"/>
      <c r="AA22" s="186"/>
    </row>
    <row r="23">
      <c r="A23" s="193" t="str">
        <f>IF(ISBLANK(E23), "", IF(NOT(ISBLANK(C23)), VLOOKUP(C23, Institutions, 2, FALSE), 0))</f>
        <v/>
      </c>
      <c r="B23" s="193" t="str">
        <f t="shared" si="2"/>
        <v/>
      </c>
      <c r="C23" s="186"/>
      <c r="D23" s="186"/>
      <c r="E23" s="197"/>
      <c r="F23" s="186"/>
      <c r="G23" s="186"/>
      <c r="H23" s="186"/>
      <c r="I23" s="186"/>
      <c r="J23" s="186"/>
      <c r="K23" s="186"/>
      <c r="L23" s="186"/>
      <c r="M23" s="186"/>
      <c r="N23" s="186"/>
      <c r="O23" s="186"/>
      <c r="P23" s="186"/>
      <c r="Q23" s="186"/>
      <c r="R23" s="186"/>
      <c r="S23" s="186"/>
      <c r="T23" s="186"/>
      <c r="U23" s="186"/>
      <c r="V23" s="186"/>
      <c r="W23" s="186"/>
      <c r="X23" s="186"/>
      <c r="Y23" s="186"/>
      <c r="Z23" s="186"/>
      <c r="AA23" s="186"/>
    </row>
    <row r="24">
      <c r="A24" s="193" t="str">
        <f>IF(ISBLANK(E24), "", IF(NOT(ISBLANK(C24)), VLOOKUP(C24, Institutions, 2, FALSE), 0))</f>
        <v/>
      </c>
      <c r="B24" s="193" t="str">
        <f t="shared" si="2"/>
        <v/>
      </c>
      <c r="C24" s="186"/>
      <c r="D24" s="186"/>
      <c r="E24" s="197"/>
      <c r="F24" s="186"/>
      <c r="G24" s="186"/>
      <c r="H24" s="186"/>
      <c r="I24" s="186"/>
      <c r="J24" s="186"/>
      <c r="K24" s="186"/>
      <c r="L24" s="186"/>
      <c r="M24" s="186"/>
      <c r="N24" s="186"/>
      <c r="O24" s="186"/>
      <c r="P24" s="186"/>
      <c r="Q24" s="186"/>
      <c r="R24" s="186"/>
      <c r="S24" s="186"/>
      <c r="T24" s="186"/>
      <c r="U24" s="186"/>
      <c r="V24" s="186"/>
      <c r="W24" s="186"/>
      <c r="X24" s="186"/>
      <c r="Y24" s="186"/>
      <c r="Z24" s="186"/>
      <c r="AA24" s="186"/>
    </row>
    <row r="25">
      <c r="A25" s="193" t="str">
        <f>IF(ISBLANK(E25), "", IF(NOT(ISBLANK(C25)), VLOOKUP(C25, Institutions, 2, FALSE), 0))</f>
        <v/>
      </c>
      <c r="B25" s="193" t="str">
        <f t="shared" si="2"/>
        <v/>
      </c>
      <c r="C25" s="186"/>
      <c r="D25" s="186"/>
      <c r="E25" s="197"/>
      <c r="F25" s="186"/>
      <c r="G25" s="186"/>
      <c r="H25" s="186"/>
      <c r="I25" s="186"/>
      <c r="J25" s="186"/>
      <c r="K25" s="186"/>
      <c r="L25" s="186"/>
      <c r="M25" s="186"/>
      <c r="N25" s="186"/>
      <c r="O25" s="186"/>
      <c r="P25" s="186"/>
      <c r="Q25" s="186"/>
      <c r="R25" s="186"/>
      <c r="S25" s="186"/>
      <c r="T25" s="186"/>
      <c r="U25" s="186"/>
      <c r="V25" s="186"/>
      <c r="W25" s="186"/>
      <c r="X25" s="186"/>
      <c r="Y25" s="186"/>
      <c r="Z25" s="186"/>
      <c r="AA25" s="186"/>
    </row>
    <row r="26">
      <c r="A26" s="193" t="str">
        <f>IF(ISBLANK(E26), "", IF(NOT(ISBLANK(C26)), VLOOKUP(C26, Institutions, 2, FALSE), 0))</f>
        <v/>
      </c>
      <c r="B26" s="193" t="str">
        <f t="shared" si="2"/>
        <v/>
      </c>
      <c r="C26" s="186"/>
      <c r="D26" s="186"/>
      <c r="E26" s="197"/>
      <c r="F26" s="186"/>
      <c r="G26" s="186"/>
      <c r="H26" s="186"/>
      <c r="I26" s="186"/>
      <c r="J26" s="186"/>
      <c r="K26" s="186"/>
      <c r="L26" s="186"/>
      <c r="M26" s="186"/>
      <c r="N26" s="186"/>
      <c r="O26" s="186"/>
      <c r="P26" s="186"/>
      <c r="Q26" s="186"/>
      <c r="R26" s="186"/>
      <c r="S26" s="186"/>
      <c r="T26" s="186"/>
      <c r="U26" s="186"/>
      <c r="V26" s="186"/>
      <c r="W26" s="186"/>
      <c r="X26" s="186"/>
      <c r="Y26" s="186"/>
      <c r="Z26" s="186"/>
      <c r="AA26" s="186"/>
    </row>
    <row r="27">
      <c r="A27" s="193" t="str">
        <f>IF(ISBLANK(E27), "", IF(NOT(ISBLANK(C27)), VLOOKUP(C27, Institutions, 2, FALSE), 0))</f>
        <v/>
      </c>
      <c r="B27" s="193" t="str">
        <f t="shared" si="2"/>
        <v/>
      </c>
      <c r="C27" s="186"/>
      <c r="D27" s="186"/>
      <c r="E27" s="197"/>
      <c r="F27" s="186"/>
      <c r="G27" s="186"/>
      <c r="H27" s="186"/>
      <c r="I27" s="186"/>
      <c r="J27" s="186"/>
      <c r="K27" s="186"/>
      <c r="L27" s="186"/>
      <c r="M27" s="186"/>
      <c r="N27" s="186"/>
      <c r="O27" s="186"/>
      <c r="P27" s="186"/>
      <c r="Q27" s="186"/>
      <c r="R27" s="186"/>
      <c r="S27" s="186"/>
      <c r="T27" s="186"/>
      <c r="U27" s="186"/>
      <c r="V27" s="186"/>
      <c r="W27" s="186"/>
      <c r="X27" s="186"/>
      <c r="Y27" s="186"/>
      <c r="Z27" s="186"/>
      <c r="AA27" s="186"/>
    </row>
    <row r="28">
      <c r="A28" s="193" t="str">
        <f>IF(ISBLANK(E28), "", IF(NOT(ISBLANK(C28)), VLOOKUP(C28, Institutions, 2, FALSE), 0))</f>
        <v/>
      </c>
      <c r="B28" s="193" t="str">
        <f t="shared" si="2"/>
        <v/>
      </c>
      <c r="C28" s="186"/>
      <c r="D28" s="186"/>
      <c r="E28" s="197"/>
      <c r="F28" s="186"/>
      <c r="G28" s="186"/>
      <c r="H28" s="186"/>
      <c r="I28" s="186"/>
      <c r="J28" s="186"/>
      <c r="K28" s="186"/>
      <c r="L28" s="186"/>
      <c r="M28" s="186"/>
      <c r="N28" s="186"/>
      <c r="O28" s="186"/>
      <c r="P28" s="186"/>
      <c r="Q28" s="186"/>
      <c r="R28" s="186"/>
      <c r="S28" s="186"/>
      <c r="T28" s="186"/>
      <c r="U28" s="186"/>
      <c r="V28" s="186"/>
      <c r="W28" s="186"/>
      <c r="X28" s="186"/>
      <c r="Y28" s="186"/>
      <c r="Z28" s="186"/>
      <c r="AA28" s="186"/>
    </row>
    <row r="29">
      <c r="A29" s="193" t="str">
        <f>IF(ISBLANK(E29), "", IF(NOT(ISBLANK(C29)), VLOOKUP(C29, Institutions, 2, FALSE), 0))</f>
        <v/>
      </c>
      <c r="B29" s="193" t="str">
        <f t="shared" si="2"/>
        <v/>
      </c>
      <c r="C29" s="186"/>
      <c r="D29" s="186"/>
      <c r="E29" s="197"/>
      <c r="F29" s="186"/>
      <c r="G29" s="186"/>
      <c r="H29" s="186"/>
      <c r="I29" s="186"/>
      <c r="J29" s="186"/>
      <c r="K29" s="186"/>
      <c r="L29" s="186"/>
      <c r="M29" s="186"/>
      <c r="N29" s="186"/>
      <c r="O29" s="186"/>
      <c r="P29" s="186"/>
      <c r="Q29" s="186"/>
      <c r="R29" s="186"/>
      <c r="S29" s="186"/>
      <c r="T29" s="186"/>
      <c r="U29" s="186"/>
      <c r="V29" s="186"/>
      <c r="W29" s="186"/>
      <c r="X29" s="186"/>
      <c r="Y29" s="186"/>
      <c r="Z29" s="186"/>
      <c r="AA29" s="186"/>
    </row>
    <row r="30">
      <c r="A30" s="193" t="str">
        <f>IF(ISBLANK(E30), "", IF(NOT(ISBLANK(C30)), VLOOKUP(C30, Institutions, 2, FALSE), 0))</f>
        <v/>
      </c>
      <c r="B30" s="193" t="str">
        <f t="shared" si="2"/>
        <v/>
      </c>
      <c r="C30" s="186"/>
      <c r="D30" s="186"/>
      <c r="E30" s="197"/>
      <c r="F30" s="186"/>
      <c r="G30" s="186"/>
      <c r="H30" s="186"/>
      <c r="I30" s="186"/>
      <c r="J30" s="186"/>
      <c r="K30" s="186"/>
      <c r="L30" s="186"/>
      <c r="M30" s="186"/>
      <c r="N30" s="186"/>
      <c r="O30" s="186"/>
      <c r="P30" s="186"/>
      <c r="Q30" s="186"/>
      <c r="R30" s="186"/>
      <c r="S30" s="186"/>
      <c r="T30" s="186"/>
      <c r="U30" s="186"/>
      <c r="V30" s="186"/>
      <c r="W30" s="186"/>
      <c r="X30" s="186"/>
      <c r="Y30" s="186"/>
      <c r="Z30" s="186"/>
      <c r="AA30" s="186"/>
    </row>
    <row r="31">
      <c r="A31" s="193" t="str">
        <f>IF(ISBLANK(E31), "", IF(NOT(ISBLANK(C31)), VLOOKUP(C31, Institutions, 2, FALSE), 0))</f>
        <v/>
      </c>
      <c r="B31" s="193" t="str">
        <f t="shared" si="2"/>
        <v/>
      </c>
      <c r="C31" s="186"/>
      <c r="D31" s="186"/>
      <c r="E31" s="197"/>
      <c r="F31" s="186"/>
      <c r="G31" s="186"/>
      <c r="H31" s="186"/>
      <c r="I31" s="186"/>
      <c r="J31" s="186"/>
      <c r="K31" s="186"/>
      <c r="L31" s="186"/>
      <c r="M31" s="186"/>
      <c r="N31" s="186"/>
      <c r="O31" s="186"/>
      <c r="P31" s="186"/>
      <c r="Q31" s="186"/>
      <c r="R31" s="186"/>
      <c r="S31" s="186"/>
      <c r="T31" s="186"/>
      <c r="U31" s="186"/>
      <c r="V31" s="186"/>
      <c r="W31" s="186"/>
      <c r="X31" s="186"/>
      <c r="Y31" s="186"/>
      <c r="Z31" s="186"/>
      <c r="AA31" s="186"/>
    </row>
    <row r="32">
      <c r="A32" s="193" t="str">
        <f>IF(ISBLANK(E32), "", IF(NOT(ISBLANK(C32)), VLOOKUP(C32, Institutions, 2, FALSE), 0))</f>
        <v/>
      </c>
      <c r="B32" s="193" t="str">
        <f t="shared" si="2"/>
        <v/>
      </c>
      <c r="C32" s="186"/>
      <c r="D32" s="186"/>
      <c r="E32" s="197"/>
      <c r="F32" s="186"/>
      <c r="G32" s="186"/>
      <c r="H32" s="186"/>
      <c r="I32" s="186"/>
      <c r="J32" s="186"/>
      <c r="K32" s="186"/>
      <c r="L32" s="186"/>
      <c r="M32" s="186"/>
      <c r="N32" s="186"/>
      <c r="O32" s="186"/>
      <c r="P32" s="186"/>
      <c r="Q32" s="186"/>
      <c r="R32" s="186"/>
      <c r="S32" s="186"/>
      <c r="T32" s="186"/>
      <c r="U32" s="186"/>
      <c r="V32" s="186"/>
      <c r="W32" s="186"/>
      <c r="X32" s="186"/>
      <c r="Y32" s="186"/>
      <c r="Z32" s="186"/>
      <c r="AA32" s="186"/>
    </row>
    <row r="33">
      <c r="A33" s="193" t="str">
        <f>IF(ISBLANK(E33), "", IF(NOT(ISBLANK(C33)), VLOOKUP(C33, Institutions, 2, FALSE), 0))</f>
        <v/>
      </c>
      <c r="B33" s="193" t="str">
        <f t="shared" si="2"/>
        <v/>
      </c>
      <c r="C33" s="186"/>
      <c r="D33" s="186"/>
      <c r="E33" s="197"/>
      <c r="F33" s="186"/>
      <c r="G33" s="186"/>
      <c r="H33" s="186"/>
      <c r="I33" s="186"/>
      <c r="J33" s="186"/>
      <c r="K33" s="186"/>
      <c r="L33" s="186"/>
      <c r="M33" s="186"/>
      <c r="N33" s="186"/>
      <c r="O33" s="186"/>
      <c r="P33" s="186"/>
      <c r="Q33" s="186"/>
      <c r="R33" s="186"/>
      <c r="S33" s="186"/>
      <c r="T33" s="186"/>
      <c r="U33" s="186"/>
      <c r="V33" s="186"/>
      <c r="W33" s="186"/>
      <c r="X33" s="186"/>
      <c r="Y33" s="186"/>
      <c r="Z33" s="186"/>
      <c r="AA33" s="186"/>
    </row>
    <row r="34">
      <c r="A34" s="193" t="str">
        <f>IF(ISBLANK(E34), "", IF(NOT(ISBLANK(C34)), VLOOKUP(C34, Institutions, 2, FALSE), 0))</f>
        <v/>
      </c>
      <c r="B34" s="193" t="str">
        <f t="shared" si="2"/>
        <v/>
      </c>
      <c r="C34" s="186"/>
      <c r="D34" s="186"/>
      <c r="E34" s="197"/>
      <c r="F34" s="186"/>
      <c r="G34" s="186"/>
      <c r="H34" s="186"/>
      <c r="I34" s="186"/>
      <c r="J34" s="186"/>
      <c r="K34" s="186"/>
      <c r="L34" s="186"/>
      <c r="M34" s="186"/>
      <c r="N34" s="186"/>
      <c r="O34" s="186"/>
      <c r="P34" s="186"/>
      <c r="Q34" s="186"/>
      <c r="R34" s="186"/>
      <c r="S34" s="186"/>
      <c r="T34" s="186"/>
      <c r="U34" s="186"/>
      <c r="V34" s="186"/>
      <c r="W34" s="186"/>
      <c r="X34" s="186"/>
      <c r="Y34" s="186"/>
      <c r="Z34" s="186"/>
      <c r="AA34" s="186"/>
    </row>
    <row r="35">
      <c r="A35" s="193" t="str">
        <f>IF(ISBLANK(E35), "", IF(NOT(ISBLANK(C35)), VLOOKUP(C35, Institutions, 2, FALSE), 0))</f>
        <v/>
      </c>
      <c r="B35" s="193" t="str">
        <f t="shared" si="2"/>
        <v/>
      </c>
      <c r="C35" s="186"/>
      <c r="D35" s="186"/>
      <c r="E35" s="197"/>
      <c r="F35" s="186"/>
      <c r="G35" s="186"/>
      <c r="H35" s="186"/>
      <c r="I35" s="186"/>
      <c r="J35" s="186"/>
      <c r="K35" s="186"/>
      <c r="L35" s="186"/>
      <c r="M35" s="186"/>
      <c r="N35" s="186"/>
      <c r="O35" s="186"/>
      <c r="P35" s="186"/>
      <c r="Q35" s="186"/>
      <c r="R35" s="186"/>
      <c r="S35" s="186"/>
      <c r="T35" s="186"/>
      <c r="U35" s="186"/>
      <c r="V35" s="186"/>
      <c r="W35" s="186"/>
      <c r="X35" s="186"/>
      <c r="Y35" s="186"/>
      <c r="Z35" s="186"/>
      <c r="AA35" s="186"/>
    </row>
    <row r="36">
      <c r="A36" s="193" t="str">
        <f>IF(ISBLANK(E36), "", IF(NOT(ISBLANK(C36)), VLOOKUP(C36, Institutions, 2, FALSE), 0))</f>
        <v/>
      </c>
      <c r="B36" s="193" t="str">
        <f t="shared" si="2"/>
        <v/>
      </c>
      <c r="C36" s="186"/>
      <c r="D36" s="186"/>
      <c r="E36" s="197"/>
      <c r="F36" s="186"/>
      <c r="G36" s="186"/>
      <c r="H36" s="186"/>
      <c r="I36" s="186"/>
      <c r="J36" s="186"/>
      <c r="K36" s="186"/>
      <c r="L36" s="186"/>
      <c r="M36" s="186"/>
      <c r="N36" s="186"/>
      <c r="O36" s="186"/>
      <c r="P36" s="186"/>
      <c r="Q36" s="186"/>
      <c r="R36" s="186"/>
      <c r="S36" s="186"/>
      <c r="T36" s="186"/>
      <c r="U36" s="186"/>
      <c r="V36" s="186"/>
      <c r="W36" s="186"/>
      <c r="X36" s="186"/>
      <c r="Y36" s="186"/>
      <c r="Z36" s="186"/>
      <c r="AA36" s="186"/>
    </row>
    <row r="37">
      <c r="A37" s="193" t="str">
        <f>IF(ISBLANK(E37), "", IF(NOT(ISBLANK(C37)), VLOOKUP(C37, Institutions, 2, FALSE), 0))</f>
        <v/>
      </c>
      <c r="B37" s="193" t="str">
        <f t="shared" si="2"/>
        <v/>
      </c>
      <c r="C37" s="186"/>
      <c r="D37" s="186"/>
      <c r="E37" s="197"/>
      <c r="F37" s="186"/>
      <c r="G37" s="186"/>
      <c r="H37" s="186"/>
      <c r="I37" s="186"/>
      <c r="J37" s="186"/>
      <c r="K37" s="186"/>
      <c r="L37" s="186"/>
      <c r="M37" s="186"/>
      <c r="N37" s="186"/>
      <c r="O37" s="186"/>
      <c r="P37" s="186"/>
      <c r="Q37" s="186"/>
      <c r="R37" s="186"/>
      <c r="S37" s="186"/>
      <c r="T37" s="186"/>
      <c r="U37" s="186"/>
      <c r="V37" s="186"/>
      <c r="W37" s="186"/>
      <c r="X37" s="186"/>
      <c r="Y37" s="186"/>
      <c r="Z37" s="186"/>
      <c r="AA37" s="186"/>
    </row>
    <row r="38">
      <c r="A38" s="193" t="str">
        <f>IF(ISBLANK(E38), "", IF(NOT(ISBLANK(C38)), VLOOKUP(C38, Institutions, 2, FALSE), 0))</f>
        <v/>
      </c>
      <c r="B38" s="193" t="str">
        <f t="shared" si="2"/>
        <v/>
      </c>
      <c r="C38" s="186"/>
      <c r="D38" s="186"/>
      <c r="E38" s="197"/>
      <c r="F38" s="186"/>
      <c r="G38" s="186"/>
      <c r="H38" s="186"/>
      <c r="I38" s="186"/>
      <c r="J38" s="186"/>
      <c r="K38" s="186"/>
      <c r="L38" s="186"/>
      <c r="M38" s="186"/>
      <c r="N38" s="186"/>
      <c r="O38" s="186"/>
      <c r="P38" s="186"/>
      <c r="Q38" s="186"/>
      <c r="R38" s="186"/>
      <c r="S38" s="186"/>
      <c r="T38" s="186"/>
      <c r="U38" s="186"/>
      <c r="V38" s="186"/>
      <c r="W38" s="186"/>
      <c r="X38" s="186"/>
      <c r="Y38" s="186"/>
      <c r="Z38" s="186"/>
      <c r="AA38" s="186"/>
    </row>
    <row r="39">
      <c r="A39" s="193" t="str">
        <f>IF(ISBLANK(E39), "", IF(NOT(ISBLANK(C39)), VLOOKUP(C39, Institutions, 2, FALSE), 0))</f>
        <v/>
      </c>
      <c r="B39" s="193" t="str">
        <f t="shared" si="2"/>
        <v/>
      </c>
      <c r="C39" s="186"/>
      <c r="D39" s="186"/>
      <c r="E39" s="197"/>
      <c r="F39" s="186"/>
      <c r="G39" s="186"/>
      <c r="H39" s="186"/>
      <c r="I39" s="186"/>
      <c r="J39" s="186"/>
      <c r="K39" s="186"/>
      <c r="L39" s="186"/>
      <c r="M39" s="186"/>
      <c r="N39" s="186"/>
      <c r="O39" s="186"/>
      <c r="P39" s="186"/>
      <c r="Q39" s="186"/>
      <c r="R39" s="186"/>
      <c r="S39" s="186"/>
      <c r="T39" s="186"/>
      <c r="U39" s="186"/>
      <c r="V39" s="186"/>
      <c r="W39" s="186"/>
      <c r="X39" s="186"/>
      <c r="Y39" s="186"/>
      <c r="Z39" s="186"/>
      <c r="AA39" s="186"/>
    </row>
    <row r="40">
      <c r="A40" s="193" t="str">
        <f>IF(ISBLANK(E40), "", IF(NOT(ISBLANK(C40)), VLOOKUP(C40, Institutions, 2, FALSE), 0))</f>
        <v/>
      </c>
      <c r="B40" s="193" t="str">
        <f t="shared" si="2"/>
        <v/>
      </c>
      <c r="C40" s="186"/>
      <c r="D40" s="186"/>
      <c r="E40" s="197"/>
      <c r="F40" s="186"/>
      <c r="G40" s="186"/>
      <c r="H40" s="186"/>
      <c r="I40" s="186"/>
      <c r="J40" s="186"/>
      <c r="K40" s="186"/>
      <c r="L40" s="186"/>
      <c r="M40" s="186"/>
      <c r="N40" s="186"/>
      <c r="O40" s="186"/>
      <c r="P40" s="186"/>
      <c r="Q40" s="186"/>
      <c r="R40" s="186"/>
      <c r="S40" s="186"/>
      <c r="T40" s="186"/>
      <c r="U40" s="186"/>
      <c r="V40" s="186"/>
      <c r="W40" s="186"/>
      <c r="X40" s="186"/>
      <c r="Y40" s="186"/>
      <c r="Z40" s="186"/>
      <c r="AA40" s="186"/>
    </row>
    <row r="41">
      <c r="A41" s="193" t="str">
        <f>IF(ISBLANK(E41), "", IF(NOT(ISBLANK(C41)), VLOOKUP(C41, Institutions, 2, FALSE), 0))</f>
        <v/>
      </c>
      <c r="B41" s="193" t="str">
        <f t="shared" si="2"/>
        <v/>
      </c>
      <c r="C41" s="186"/>
      <c r="D41" s="186"/>
      <c r="E41" s="197"/>
      <c r="F41" s="186"/>
      <c r="G41" s="186"/>
      <c r="H41" s="186"/>
      <c r="I41" s="186"/>
      <c r="J41" s="186"/>
      <c r="K41" s="186"/>
      <c r="L41" s="186"/>
      <c r="M41" s="186"/>
      <c r="N41" s="186"/>
      <c r="O41" s="186"/>
      <c r="P41" s="186"/>
      <c r="Q41" s="186"/>
      <c r="R41" s="186"/>
      <c r="S41" s="186"/>
      <c r="T41" s="186"/>
      <c r="U41" s="186"/>
      <c r="V41" s="186"/>
      <c r="W41" s="186"/>
      <c r="X41" s="186"/>
      <c r="Y41" s="186"/>
      <c r="Z41" s="186"/>
      <c r="AA41" s="186"/>
    </row>
    <row r="42">
      <c r="A42" s="193" t="str">
        <f>IF(ISBLANK(E42), "", IF(NOT(ISBLANK(C42)), VLOOKUP(C42, Institutions, 2, FALSE), 0))</f>
        <v/>
      </c>
      <c r="B42" s="193" t="str">
        <f t="shared" si="2"/>
        <v/>
      </c>
      <c r="C42" s="186"/>
      <c r="D42" s="186"/>
      <c r="E42" s="197"/>
      <c r="F42" s="186"/>
      <c r="G42" s="186"/>
      <c r="H42" s="186"/>
      <c r="I42" s="186"/>
      <c r="J42" s="186"/>
      <c r="K42" s="186"/>
      <c r="L42" s="186"/>
      <c r="M42" s="186"/>
      <c r="N42" s="186"/>
      <c r="O42" s="186"/>
      <c r="P42" s="186"/>
      <c r="Q42" s="186"/>
      <c r="R42" s="186"/>
      <c r="S42" s="186"/>
      <c r="T42" s="186"/>
      <c r="U42" s="186"/>
      <c r="V42" s="186"/>
      <c r="W42" s="186"/>
      <c r="X42" s="186"/>
      <c r="Y42" s="186"/>
      <c r="Z42" s="186"/>
      <c r="AA42" s="186"/>
    </row>
    <row r="43">
      <c r="A43" s="193" t="str">
        <f>IF(ISBLANK(E43), "", IF(NOT(ISBLANK(C43)), VLOOKUP(C43, Institutions, 2, FALSE), 0))</f>
        <v/>
      </c>
      <c r="B43" s="193" t="str">
        <f t="shared" si="2"/>
        <v/>
      </c>
      <c r="C43" s="186"/>
      <c r="D43" s="186"/>
      <c r="E43" s="197"/>
      <c r="F43" s="186"/>
      <c r="G43" s="186"/>
      <c r="H43" s="186"/>
      <c r="I43" s="186"/>
      <c r="J43" s="186"/>
      <c r="K43" s="186"/>
      <c r="L43" s="186"/>
      <c r="M43" s="186"/>
      <c r="N43" s="186"/>
      <c r="O43" s="186"/>
      <c r="P43" s="186"/>
      <c r="Q43" s="186"/>
      <c r="R43" s="186"/>
      <c r="S43" s="186"/>
      <c r="T43" s="186"/>
      <c r="U43" s="186"/>
      <c r="V43" s="186"/>
      <c r="W43" s="186"/>
      <c r="X43" s="186"/>
      <c r="Y43" s="186"/>
      <c r="Z43" s="186"/>
      <c r="AA43" s="186"/>
    </row>
    <row r="44">
      <c r="A44" s="193" t="str">
        <f>IF(ISBLANK(E44), "", IF(NOT(ISBLANK(C44)), VLOOKUP(C44, Institutions, 2, FALSE), 0))</f>
        <v/>
      </c>
      <c r="B44" s="193" t="str">
        <f t="shared" si="2"/>
        <v/>
      </c>
      <c r="C44" s="186"/>
      <c r="D44" s="186"/>
      <c r="E44" s="197"/>
      <c r="F44" s="186"/>
      <c r="G44" s="186"/>
      <c r="H44" s="186"/>
      <c r="I44" s="186"/>
      <c r="J44" s="186"/>
      <c r="K44" s="186"/>
      <c r="L44" s="186"/>
      <c r="M44" s="186"/>
      <c r="N44" s="186"/>
      <c r="O44" s="186"/>
      <c r="P44" s="186"/>
      <c r="Q44" s="186"/>
      <c r="R44" s="186"/>
      <c r="S44" s="186"/>
      <c r="T44" s="186"/>
      <c r="U44" s="186"/>
      <c r="V44" s="186"/>
      <c r="W44" s="186"/>
      <c r="X44" s="186"/>
      <c r="Y44" s="186"/>
      <c r="Z44" s="186"/>
      <c r="AA44" s="186"/>
    </row>
    <row r="45">
      <c r="A45" s="193" t="str">
        <f>IF(ISBLANK(E45), "", IF(NOT(ISBLANK(C45)), VLOOKUP(C45, Institutions, 2, FALSE), 0))</f>
        <v/>
      </c>
      <c r="B45" s="193" t="str">
        <f t="shared" si="2"/>
        <v/>
      </c>
      <c r="C45" s="186"/>
      <c r="D45" s="186"/>
      <c r="E45" s="197"/>
      <c r="F45" s="186"/>
      <c r="G45" s="186"/>
      <c r="H45" s="186"/>
      <c r="I45" s="186"/>
      <c r="J45" s="186"/>
      <c r="K45" s="186"/>
      <c r="L45" s="186"/>
      <c r="M45" s="186"/>
      <c r="N45" s="186"/>
      <c r="O45" s="186"/>
      <c r="P45" s="186"/>
      <c r="Q45" s="186"/>
      <c r="R45" s="186"/>
      <c r="S45" s="186"/>
      <c r="T45" s="186"/>
      <c r="U45" s="186"/>
      <c r="V45" s="186"/>
      <c r="W45" s="186"/>
      <c r="X45" s="186"/>
      <c r="Y45" s="186"/>
      <c r="Z45" s="186"/>
      <c r="AA45" s="186"/>
    </row>
    <row r="46">
      <c r="A46" s="193" t="str">
        <f>IF(ISBLANK(E46), "", IF(NOT(ISBLANK(C46)), VLOOKUP(C46, Institutions, 2, FALSE), 0))</f>
        <v/>
      </c>
      <c r="B46" s="193" t="str">
        <f t="shared" si="2"/>
        <v/>
      </c>
      <c r="C46" s="186"/>
      <c r="D46" s="186"/>
      <c r="E46" s="197"/>
      <c r="F46" s="186"/>
      <c r="G46" s="186"/>
      <c r="H46" s="186"/>
      <c r="I46" s="186"/>
      <c r="J46" s="186"/>
      <c r="K46" s="186"/>
      <c r="L46" s="186"/>
      <c r="M46" s="186"/>
      <c r="N46" s="186"/>
      <c r="O46" s="186"/>
      <c r="P46" s="186"/>
      <c r="Q46" s="186"/>
      <c r="R46" s="186"/>
      <c r="S46" s="186"/>
      <c r="T46" s="186"/>
      <c r="U46" s="186"/>
      <c r="V46" s="186"/>
      <c r="W46" s="186"/>
      <c r="X46" s="186"/>
      <c r="Y46" s="186"/>
      <c r="Z46" s="186"/>
      <c r="AA46" s="186"/>
    </row>
    <row r="47">
      <c r="A47" s="193" t="str">
        <f>IF(ISBLANK(E47), "", IF(NOT(ISBLANK(C47)), VLOOKUP(C47, Institutions, 2, FALSE), 0))</f>
        <v/>
      </c>
      <c r="B47" s="193" t="str">
        <f t="shared" si="2"/>
        <v/>
      </c>
      <c r="C47" s="186"/>
      <c r="D47" s="186"/>
      <c r="E47" s="197"/>
      <c r="F47" s="186"/>
      <c r="G47" s="186"/>
      <c r="H47" s="186"/>
      <c r="I47" s="186"/>
      <c r="J47" s="186"/>
      <c r="K47" s="186"/>
      <c r="L47" s="186"/>
      <c r="M47" s="186"/>
      <c r="N47" s="186"/>
      <c r="O47" s="186"/>
      <c r="P47" s="186"/>
      <c r="Q47" s="186"/>
      <c r="R47" s="186"/>
      <c r="S47" s="186"/>
      <c r="T47" s="186"/>
      <c r="U47" s="186"/>
      <c r="V47" s="186"/>
      <c r="W47" s="186"/>
      <c r="X47" s="186"/>
      <c r="Y47" s="186"/>
      <c r="Z47" s="186"/>
      <c r="AA47" s="186"/>
    </row>
    <row r="48">
      <c r="A48" s="193" t="str">
        <f>IF(ISBLANK(E48), "", IF(NOT(ISBLANK(C48)), VLOOKUP(C48, Institutions, 2, FALSE), 0))</f>
        <v/>
      </c>
      <c r="B48" s="193" t="str">
        <f t="shared" si="2"/>
        <v/>
      </c>
      <c r="C48" s="186"/>
      <c r="D48" s="186"/>
      <c r="E48" s="197"/>
      <c r="F48" s="186"/>
      <c r="G48" s="186"/>
      <c r="H48" s="186"/>
      <c r="I48" s="186"/>
      <c r="J48" s="186"/>
      <c r="K48" s="186"/>
      <c r="L48" s="186"/>
      <c r="M48" s="186"/>
      <c r="N48" s="186"/>
      <c r="O48" s="186"/>
      <c r="P48" s="186"/>
      <c r="Q48" s="186"/>
      <c r="R48" s="186"/>
      <c r="S48" s="186"/>
      <c r="T48" s="186"/>
      <c r="U48" s="186"/>
      <c r="V48" s="186"/>
      <c r="W48" s="186"/>
      <c r="X48" s="186"/>
      <c r="Y48" s="186"/>
      <c r="Z48" s="186"/>
      <c r="AA48" s="186"/>
    </row>
    <row r="49">
      <c r="A49" s="193" t="str">
        <f>IF(ISBLANK(E49), "", IF(NOT(ISBLANK(C49)), VLOOKUP(C49, Institutions, 2, FALSE), 0))</f>
        <v/>
      </c>
      <c r="B49" s="193" t="str">
        <f t="shared" si="2"/>
        <v/>
      </c>
      <c r="C49" s="186"/>
      <c r="D49" s="186"/>
      <c r="E49" s="197"/>
      <c r="F49" s="186"/>
      <c r="G49" s="186"/>
      <c r="H49" s="186"/>
      <c r="I49" s="186"/>
      <c r="J49" s="186"/>
      <c r="K49" s="186"/>
      <c r="L49" s="186"/>
      <c r="M49" s="186"/>
      <c r="N49" s="186"/>
      <c r="O49" s="186"/>
      <c r="P49" s="186"/>
      <c r="Q49" s="186"/>
      <c r="R49" s="186"/>
      <c r="S49" s="186"/>
      <c r="T49" s="186"/>
      <c r="U49" s="186"/>
      <c r="V49" s="186"/>
      <c r="W49" s="186"/>
      <c r="X49" s="186"/>
      <c r="Y49" s="186"/>
      <c r="Z49" s="186"/>
      <c r="AA49" s="186"/>
    </row>
    <row r="50">
      <c r="A50" s="193" t="str">
        <f>IF(ISBLANK(E50), "", IF(NOT(ISBLANK(C50)), VLOOKUP(C50, Institutions, 2, FALSE), 0))</f>
        <v/>
      </c>
      <c r="B50" s="193" t="str">
        <f t="shared" si="2"/>
        <v/>
      </c>
      <c r="C50" s="186"/>
      <c r="D50" s="186"/>
      <c r="E50" s="197"/>
      <c r="F50" s="186"/>
      <c r="G50" s="186"/>
      <c r="H50" s="186"/>
      <c r="I50" s="186"/>
      <c r="J50" s="186"/>
      <c r="K50" s="186"/>
      <c r="L50" s="186"/>
      <c r="M50" s="186"/>
      <c r="N50" s="186"/>
      <c r="O50" s="186"/>
      <c r="P50" s="186"/>
      <c r="Q50" s="186"/>
      <c r="R50" s="186"/>
      <c r="S50" s="186"/>
      <c r="T50" s="186"/>
      <c r="U50" s="186"/>
      <c r="V50" s="186"/>
      <c r="W50" s="186"/>
      <c r="X50" s="186"/>
      <c r="Y50" s="186"/>
      <c r="Z50" s="186"/>
      <c r="AA50" s="186"/>
    </row>
    <row r="51">
      <c r="A51" s="193" t="str">
        <f>IF(ISBLANK(E51), "", IF(NOT(ISBLANK(C51)), VLOOKUP(C51, Institutions, 2, FALSE), 0))</f>
        <v/>
      </c>
      <c r="B51" s="193" t="str">
        <f t="shared" si="2"/>
        <v/>
      </c>
      <c r="C51" s="186"/>
      <c r="D51" s="186"/>
      <c r="E51" s="197"/>
      <c r="F51" s="186"/>
      <c r="G51" s="186"/>
      <c r="H51" s="186"/>
      <c r="I51" s="186"/>
      <c r="J51" s="186"/>
      <c r="K51" s="186"/>
      <c r="L51" s="186"/>
      <c r="M51" s="186"/>
      <c r="N51" s="186"/>
      <c r="O51" s="186"/>
      <c r="P51" s="186"/>
      <c r="Q51" s="186"/>
      <c r="R51" s="186"/>
      <c r="S51" s="186"/>
      <c r="T51" s="186"/>
      <c r="U51" s="186"/>
      <c r="V51" s="186"/>
      <c r="W51" s="186"/>
      <c r="X51" s="186"/>
      <c r="Y51" s="186"/>
      <c r="Z51" s="186"/>
      <c r="AA51" s="186"/>
    </row>
    <row r="52">
      <c r="A52" s="193" t="str">
        <f>IF(ISBLANK(E52), "", IF(NOT(ISBLANK(C52)), VLOOKUP(C52, Institutions, 2, FALSE), 0))</f>
        <v/>
      </c>
      <c r="B52" s="193" t="str">
        <f t="shared" si="2"/>
        <v/>
      </c>
      <c r="C52" s="186"/>
      <c r="D52" s="186"/>
      <c r="E52" s="197"/>
      <c r="F52" s="186"/>
      <c r="G52" s="186"/>
      <c r="H52" s="186"/>
      <c r="I52" s="186"/>
      <c r="J52" s="186"/>
      <c r="K52" s="186"/>
      <c r="L52" s="186"/>
      <c r="M52" s="186"/>
      <c r="N52" s="186"/>
      <c r="O52" s="186"/>
      <c r="P52" s="186"/>
      <c r="Q52" s="186"/>
      <c r="R52" s="186"/>
      <c r="S52" s="186"/>
      <c r="T52" s="186"/>
      <c r="U52" s="186"/>
      <c r="V52" s="186"/>
      <c r="W52" s="186"/>
      <c r="X52" s="186"/>
      <c r="Y52" s="186"/>
      <c r="Z52" s="186"/>
      <c r="AA52" s="186"/>
    </row>
    <row r="53">
      <c r="A53" s="193" t="str">
        <f>IF(ISBLANK(E53), "", IF(NOT(ISBLANK(C53)), VLOOKUP(C53, Institutions, 2, FALSE), 0))</f>
        <v/>
      </c>
      <c r="B53" s="193" t="str">
        <f t="shared" si="2"/>
        <v/>
      </c>
      <c r="C53" s="186"/>
      <c r="D53" s="186"/>
      <c r="E53" s="197"/>
      <c r="F53" s="186"/>
      <c r="G53" s="186"/>
      <c r="H53" s="186"/>
      <c r="I53" s="186"/>
      <c r="J53" s="186"/>
      <c r="K53" s="186"/>
      <c r="L53" s="186"/>
      <c r="M53" s="186"/>
      <c r="N53" s="186"/>
      <c r="O53" s="186"/>
      <c r="P53" s="186"/>
      <c r="Q53" s="186"/>
      <c r="R53" s="186"/>
      <c r="S53" s="186"/>
      <c r="T53" s="186"/>
      <c r="U53" s="186"/>
      <c r="V53" s="186"/>
      <c r="W53" s="186"/>
      <c r="X53" s="186"/>
      <c r="Y53" s="186"/>
      <c r="Z53" s="186"/>
      <c r="AA53" s="186"/>
    </row>
    <row r="54">
      <c r="A54" s="193" t="str">
        <f>IF(ISBLANK(E54), "", IF(NOT(ISBLANK(C54)), VLOOKUP(C54, Institutions, 2, FALSE), 0))</f>
        <v/>
      </c>
      <c r="B54" s="193" t="str">
        <f t="shared" si="2"/>
        <v/>
      </c>
      <c r="C54" s="186"/>
      <c r="D54" s="186"/>
      <c r="E54" s="197"/>
      <c r="F54" s="186"/>
      <c r="G54" s="186"/>
      <c r="H54" s="186"/>
      <c r="I54" s="186"/>
      <c r="J54" s="186"/>
      <c r="K54" s="186"/>
      <c r="L54" s="186"/>
      <c r="M54" s="186"/>
      <c r="N54" s="186"/>
      <c r="O54" s="186"/>
      <c r="P54" s="186"/>
      <c r="Q54" s="186"/>
      <c r="R54" s="186"/>
      <c r="S54" s="186"/>
      <c r="T54" s="186"/>
      <c r="U54" s="186"/>
      <c r="V54" s="186"/>
      <c r="W54" s="186"/>
      <c r="X54" s="186"/>
      <c r="Y54" s="186"/>
      <c r="Z54" s="186"/>
      <c r="AA54" s="186"/>
    </row>
    <row r="55">
      <c r="A55" s="193" t="str">
        <f>IF(ISBLANK(E55), "", IF(NOT(ISBLANK(C55)), VLOOKUP(C55, Institutions, 2, FALSE), 0))</f>
        <v/>
      </c>
      <c r="B55" s="193" t="str">
        <f t="shared" si="2"/>
        <v/>
      </c>
      <c r="C55" s="186"/>
      <c r="D55" s="186"/>
      <c r="E55" s="197"/>
      <c r="F55" s="186"/>
      <c r="G55" s="186"/>
      <c r="H55" s="186"/>
      <c r="I55" s="186"/>
      <c r="J55" s="186"/>
      <c r="K55" s="186"/>
      <c r="L55" s="186"/>
      <c r="M55" s="186"/>
      <c r="N55" s="186"/>
      <c r="O55" s="186"/>
      <c r="P55" s="186"/>
      <c r="Q55" s="186"/>
      <c r="R55" s="186"/>
      <c r="S55" s="186"/>
      <c r="T55" s="186"/>
      <c r="U55" s="186"/>
      <c r="V55" s="186"/>
      <c r="W55" s="186"/>
      <c r="X55" s="186"/>
      <c r="Y55" s="186"/>
      <c r="Z55" s="186"/>
      <c r="AA55" s="186"/>
    </row>
    <row r="56">
      <c r="A56" s="193" t="str">
        <f>IF(ISBLANK(E56), "", IF(NOT(ISBLANK(C56)), VLOOKUP(C56, Institutions, 2, FALSE), 0))</f>
        <v/>
      </c>
      <c r="B56" s="193" t="str">
        <f t="shared" si="2"/>
        <v/>
      </c>
      <c r="C56" s="186"/>
      <c r="D56" s="186"/>
      <c r="E56" s="197"/>
      <c r="F56" s="186"/>
      <c r="G56" s="186"/>
      <c r="H56" s="186"/>
      <c r="I56" s="186"/>
      <c r="J56" s="186"/>
      <c r="K56" s="186"/>
      <c r="L56" s="186"/>
      <c r="M56" s="186"/>
      <c r="N56" s="186"/>
      <c r="O56" s="186"/>
      <c r="P56" s="186"/>
      <c r="Q56" s="186"/>
      <c r="R56" s="186"/>
      <c r="S56" s="186"/>
      <c r="T56" s="186"/>
      <c r="U56" s="186"/>
      <c r="V56" s="186"/>
      <c r="W56" s="186"/>
      <c r="X56" s="186"/>
      <c r="Y56" s="186"/>
      <c r="Z56" s="186"/>
      <c r="AA56" s="186"/>
    </row>
    <row r="57">
      <c r="A57" s="193" t="str">
        <f>IF(ISBLANK(E57), "", IF(NOT(ISBLANK(C57)), VLOOKUP(C57, Institutions, 2, FALSE), 0))</f>
        <v/>
      </c>
      <c r="B57" s="193" t="str">
        <f t="shared" si="2"/>
        <v/>
      </c>
      <c r="C57" s="186"/>
      <c r="D57" s="186"/>
      <c r="E57" s="197"/>
      <c r="F57" s="186"/>
      <c r="G57" s="186"/>
      <c r="H57" s="186"/>
      <c r="I57" s="186"/>
      <c r="J57" s="186"/>
      <c r="K57" s="186"/>
      <c r="L57" s="186"/>
      <c r="M57" s="186"/>
      <c r="N57" s="186"/>
      <c r="O57" s="186"/>
      <c r="P57" s="186"/>
      <c r="Q57" s="186"/>
      <c r="R57" s="186"/>
      <c r="S57" s="186"/>
      <c r="T57" s="186"/>
      <c r="U57" s="186"/>
      <c r="V57" s="186"/>
      <c r="W57" s="186"/>
      <c r="X57" s="186"/>
      <c r="Y57" s="186"/>
      <c r="Z57" s="186"/>
      <c r="AA57" s="186"/>
    </row>
    <row r="58">
      <c r="A58" s="193" t="str">
        <f>IF(ISBLANK(E58), "", IF(NOT(ISBLANK(C58)), VLOOKUP(C58, Institutions, 2, FALSE), 0))</f>
        <v/>
      </c>
      <c r="B58" s="193" t="str">
        <f t="shared" si="2"/>
        <v/>
      </c>
      <c r="C58" s="186"/>
      <c r="D58" s="186"/>
      <c r="E58" s="197"/>
      <c r="F58" s="186"/>
      <c r="G58" s="186"/>
      <c r="H58" s="186"/>
      <c r="I58" s="186"/>
      <c r="J58" s="186"/>
      <c r="K58" s="186"/>
      <c r="L58" s="186"/>
      <c r="M58" s="186"/>
      <c r="N58" s="186"/>
      <c r="O58" s="186"/>
      <c r="P58" s="186"/>
      <c r="Q58" s="186"/>
      <c r="R58" s="186"/>
      <c r="S58" s="186"/>
      <c r="T58" s="186"/>
      <c r="U58" s="186"/>
      <c r="V58" s="186"/>
      <c r="W58" s="186"/>
      <c r="X58" s="186"/>
      <c r="Y58" s="186"/>
      <c r="Z58" s="186"/>
      <c r="AA58" s="186"/>
    </row>
    <row r="59">
      <c r="A59" s="193" t="str">
        <f>IF(ISBLANK(E59), "", IF(NOT(ISBLANK(C59)), VLOOKUP(C59, Institutions, 2, FALSE), 0))</f>
        <v/>
      </c>
      <c r="B59" s="193" t="str">
        <f t="shared" si="2"/>
        <v/>
      </c>
      <c r="C59" s="186"/>
      <c r="D59" s="186"/>
      <c r="E59" s="197"/>
      <c r="F59" s="186"/>
      <c r="G59" s="186"/>
      <c r="H59" s="186"/>
      <c r="I59" s="186"/>
      <c r="J59" s="186"/>
      <c r="K59" s="186"/>
      <c r="L59" s="186"/>
      <c r="M59" s="186"/>
      <c r="N59" s="186"/>
      <c r="O59" s="186"/>
      <c r="P59" s="186"/>
      <c r="Q59" s="186"/>
      <c r="R59" s="186"/>
      <c r="S59" s="186"/>
      <c r="T59" s="186"/>
      <c r="U59" s="186"/>
      <c r="V59" s="186"/>
      <c r="W59" s="186"/>
      <c r="X59" s="186"/>
      <c r="Y59" s="186"/>
      <c r="Z59" s="186"/>
      <c r="AA59" s="186"/>
    </row>
    <row r="60">
      <c r="A60" s="193" t="str">
        <f>IF(ISBLANK(E60), "", IF(NOT(ISBLANK(C60)), VLOOKUP(C60, Institutions, 2, FALSE), 0))</f>
        <v/>
      </c>
      <c r="B60" s="193" t="str">
        <f t="shared" si="2"/>
        <v/>
      </c>
      <c r="C60" s="186"/>
      <c r="D60" s="186"/>
      <c r="E60" s="197"/>
      <c r="F60" s="186"/>
      <c r="G60" s="186"/>
      <c r="H60" s="186"/>
      <c r="I60" s="186"/>
      <c r="J60" s="186"/>
      <c r="K60" s="186"/>
      <c r="L60" s="186"/>
      <c r="M60" s="186"/>
      <c r="N60" s="186"/>
      <c r="O60" s="186"/>
      <c r="P60" s="186"/>
      <c r="Q60" s="186"/>
      <c r="R60" s="186"/>
      <c r="S60" s="186"/>
      <c r="T60" s="186"/>
      <c r="U60" s="186"/>
      <c r="V60" s="186"/>
      <c r="W60" s="186"/>
      <c r="X60" s="186"/>
      <c r="Y60" s="186"/>
      <c r="Z60" s="186"/>
      <c r="AA60" s="186"/>
    </row>
    <row r="61">
      <c r="A61" s="193" t="str">
        <f>IF(ISBLANK(E61), "", IF(NOT(ISBLANK(C61)), VLOOKUP(C61, Institutions, 2, FALSE), 0))</f>
        <v/>
      </c>
      <c r="B61" s="193" t="str">
        <f t="shared" si="2"/>
        <v/>
      </c>
      <c r="C61" s="186"/>
      <c r="D61" s="186"/>
      <c r="E61" s="197"/>
      <c r="F61" s="186"/>
      <c r="G61" s="186"/>
      <c r="H61" s="186"/>
      <c r="I61" s="186"/>
      <c r="J61" s="186"/>
      <c r="K61" s="186"/>
      <c r="L61" s="186"/>
      <c r="M61" s="186"/>
      <c r="N61" s="186"/>
      <c r="O61" s="186"/>
      <c r="P61" s="186"/>
      <c r="Q61" s="186"/>
      <c r="R61" s="186"/>
      <c r="S61" s="186"/>
      <c r="T61" s="186"/>
      <c r="U61" s="186"/>
      <c r="V61" s="186"/>
      <c r="W61" s="186"/>
      <c r="X61" s="186"/>
      <c r="Y61" s="186"/>
      <c r="Z61" s="186"/>
      <c r="AA61" s="186"/>
    </row>
    <row r="62">
      <c r="A62" s="193" t="str">
        <f>IF(ISBLANK(E62), "", IF(NOT(ISBLANK(C62)), VLOOKUP(C62, Institutions, 2, FALSE), 0))</f>
        <v/>
      </c>
      <c r="B62" s="193" t="str">
        <f t="shared" si="2"/>
        <v/>
      </c>
      <c r="C62" s="186"/>
      <c r="D62" s="186"/>
      <c r="E62" s="197"/>
      <c r="F62" s="186"/>
      <c r="G62" s="186"/>
      <c r="H62" s="186"/>
      <c r="I62" s="186"/>
      <c r="J62" s="186"/>
      <c r="K62" s="186"/>
      <c r="L62" s="186"/>
      <c r="M62" s="186"/>
      <c r="N62" s="186"/>
      <c r="O62" s="186"/>
      <c r="P62" s="186"/>
      <c r="Q62" s="186"/>
      <c r="R62" s="186"/>
      <c r="S62" s="186"/>
      <c r="T62" s="186"/>
      <c r="U62" s="186"/>
      <c r="V62" s="186"/>
      <c r="W62" s="186"/>
      <c r="X62" s="186"/>
      <c r="Y62" s="186"/>
      <c r="Z62" s="186"/>
      <c r="AA62" s="186"/>
    </row>
    <row r="63">
      <c r="A63" s="193" t="str">
        <f>IF(ISBLANK(E63), "", IF(NOT(ISBLANK(C63)), VLOOKUP(C63, Institutions, 2, FALSE), 0))</f>
        <v/>
      </c>
      <c r="B63" s="193" t="str">
        <f t="shared" si="2"/>
        <v/>
      </c>
      <c r="C63" s="186"/>
      <c r="D63" s="186"/>
      <c r="E63" s="197"/>
      <c r="F63" s="186"/>
      <c r="G63" s="186"/>
      <c r="H63" s="186"/>
      <c r="I63" s="186"/>
      <c r="J63" s="186"/>
      <c r="K63" s="186"/>
      <c r="L63" s="186"/>
      <c r="M63" s="186"/>
      <c r="N63" s="186"/>
      <c r="O63" s="186"/>
      <c r="P63" s="186"/>
      <c r="Q63" s="186"/>
      <c r="R63" s="186"/>
      <c r="S63" s="186"/>
      <c r="T63" s="186"/>
      <c r="U63" s="186"/>
      <c r="V63" s="186"/>
      <c r="W63" s="186"/>
      <c r="X63" s="186"/>
      <c r="Y63" s="186"/>
      <c r="Z63" s="186"/>
      <c r="AA63" s="186"/>
    </row>
    <row r="64">
      <c r="A64" s="193" t="str">
        <f>IF(ISBLANK(E64), "", IF(NOT(ISBLANK(C64)), VLOOKUP(C64, Institutions, 2, FALSE), 0))</f>
        <v/>
      </c>
      <c r="B64" s="193" t="str">
        <f t="shared" si="2"/>
        <v/>
      </c>
      <c r="C64" s="186"/>
      <c r="D64" s="186"/>
      <c r="E64" s="197"/>
      <c r="F64" s="186"/>
      <c r="G64" s="186"/>
      <c r="H64" s="186"/>
      <c r="I64" s="186"/>
      <c r="J64" s="186"/>
      <c r="K64" s="186"/>
      <c r="L64" s="186"/>
      <c r="M64" s="186"/>
      <c r="N64" s="186"/>
      <c r="O64" s="186"/>
      <c r="P64" s="186"/>
      <c r="Q64" s="186"/>
      <c r="R64" s="186"/>
      <c r="S64" s="186"/>
      <c r="T64" s="186"/>
      <c r="U64" s="186"/>
      <c r="V64" s="186"/>
      <c r="W64" s="186"/>
      <c r="X64" s="186"/>
      <c r="Y64" s="186"/>
      <c r="Z64" s="186"/>
      <c r="AA64" s="186"/>
    </row>
    <row r="65">
      <c r="A65" s="193" t="str">
        <f>IF(ISBLANK(E65), "", IF(NOT(ISBLANK(C65)), VLOOKUP(C65, Institutions, 2, FALSE), 0))</f>
        <v/>
      </c>
      <c r="B65" s="193" t="str">
        <f t="shared" si="2"/>
        <v/>
      </c>
      <c r="C65" s="186"/>
      <c r="D65" s="186"/>
      <c r="E65" s="197"/>
      <c r="F65" s="186"/>
      <c r="G65" s="186"/>
      <c r="H65" s="186"/>
      <c r="I65" s="186"/>
      <c r="J65" s="186"/>
      <c r="K65" s="186"/>
      <c r="L65" s="186"/>
      <c r="M65" s="186"/>
      <c r="N65" s="186"/>
      <c r="O65" s="186"/>
      <c r="P65" s="186"/>
      <c r="Q65" s="186"/>
      <c r="R65" s="186"/>
      <c r="S65" s="186"/>
      <c r="T65" s="186"/>
      <c r="U65" s="186"/>
      <c r="V65" s="186"/>
      <c r="W65" s="186"/>
      <c r="X65" s="186"/>
      <c r="Y65" s="186"/>
      <c r="Z65" s="186"/>
      <c r="AA65" s="186"/>
    </row>
    <row r="66">
      <c r="A66" s="193" t="str">
        <f>IF(ISBLANK(E66), "", IF(NOT(ISBLANK(C66)), VLOOKUP(C66, Institutions, 2, FALSE), 0))</f>
        <v/>
      </c>
      <c r="B66" s="193" t="str">
        <f t="shared" si="2"/>
        <v/>
      </c>
      <c r="C66" s="186"/>
      <c r="D66" s="186"/>
      <c r="E66" s="197"/>
      <c r="F66" s="186"/>
      <c r="G66" s="186"/>
      <c r="H66" s="186"/>
      <c r="I66" s="186"/>
      <c r="J66" s="186"/>
      <c r="K66" s="186"/>
      <c r="L66" s="186"/>
      <c r="M66" s="186"/>
      <c r="N66" s="186"/>
      <c r="O66" s="186"/>
      <c r="P66" s="186"/>
      <c r="Q66" s="186"/>
      <c r="R66" s="186"/>
      <c r="S66" s="186"/>
      <c r="T66" s="186"/>
      <c r="U66" s="186"/>
      <c r="V66" s="186"/>
      <c r="W66" s="186"/>
      <c r="X66" s="186"/>
      <c r="Y66" s="186"/>
      <c r="Z66" s="186"/>
      <c r="AA66" s="186"/>
    </row>
    <row r="67">
      <c r="A67" s="193" t="str">
        <f>IF(ISBLANK(E67), "", IF(NOT(ISBLANK(C67)), VLOOKUP(C67, Institutions, 2, FALSE), 0))</f>
        <v/>
      </c>
      <c r="B67" s="193" t="str">
        <f t="shared" si="2"/>
        <v/>
      </c>
      <c r="C67" s="186"/>
      <c r="D67" s="186"/>
      <c r="E67" s="197"/>
      <c r="F67" s="186"/>
      <c r="G67" s="186"/>
      <c r="H67" s="186"/>
      <c r="I67" s="186"/>
      <c r="J67" s="186"/>
      <c r="K67" s="186"/>
      <c r="L67" s="186"/>
      <c r="M67" s="186"/>
      <c r="N67" s="186"/>
      <c r="O67" s="186"/>
      <c r="P67" s="186"/>
      <c r="Q67" s="186"/>
      <c r="R67" s="186"/>
      <c r="S67" s="186"/>
      <c r="T67" s="186"/>
      <c r="U67" s="186"/>
      <c r="V67" s="186"/>
      <c r="W67" s="186"/>
      <c r="X67" s="186"/>
      <c r="Y67" s="186"/>
      <c r="Z67" s="186"/>
      <c r="AA67" s="186"/>
    </row>
    <row r="68">
      <c r="A68" s="193" t="str">
        <f>IF(ISBLANK(E68), "", IF(NOT(ISBLANK(C68)), VLOOKUP(C68, Institutions, 2, FALSE), 0))</f>
        <v/>
      </c>
      <c r="B68" s="193" t="str">
        <f t="shared" si="2"/>
        <v/>
      </c>
      <c r="C68" s="186"/>
      <c r="D68" s="186"/>
      <c r="E68" s="197"/>
      <c r="F68" s="186"/>
      <c r="G68" s="186"/>
      <c r="H68" s="186"/>
      <c r="I68" s="186"/>
      <c r="J68" s="186"/>
      <c r="K68" s="186"/>
      <c r="L68" s="186"/>
      <c r="M68" s="186"/>
      <c r="N68" s="186"/>
      <c r="O68" s="186"/>
      <c r="P68" s="186"/>
      <c r="Q68" s="186"/>
      <c r="R68" s="186"/>
      <c r="S68" s="186"/>
      <c r="T68" s="186"/>
      <c r="U68" s="186"/>
      <c r="V68" s="186"/>
      <c r="W68" s="186"/>
      <c r="X68" s="186"/>
      <c r="Y68" s="186"/>
      <c r="Z68" s="186"/>
      <c r="AA68" s="186"/>
    </row>
    <row r="69">
      <c r="A69" s="193" t="str">
        <f>IF(ISBLANK(E69), "", IF(NOT(ISBLANK(C69)), VLOOKUP(C69, Institutions, 2, FALSE), 0))</f>
        <v/>
      </c>
      <c r="B69" s="193" t="str">
        <f t="shared" si="2"/>
        <v/>
      </c>
      <c r="C69" s="186"/>
      <c r="D69" s="186"/>
      <c r="E69" s="197"/>
      <c r="F69" s="186"/>
      <c r="G69" s="186"/>
      <c r="H69" s="186"/>
      <c r="I69" s="186"/>
      <c r="J69" s="186"/>
      <c r="K69" s="186"/>
      <c r="L69" s="186"/>
      <c r="M69" s="186"/>
      <c r="N69" s="186"/>
      <c r="O69" s="186"/>
      <c r="P69" s="186"/>
      <c r="Q69" s="186"/>
      <c r="R69" s="186"/>
      <c r="S69" s="186"/>
      <c r="T69" s="186"/>
      <c r="U69" s="186"/>
      <c r="V69" s="186"/>
      <c r="W69" s="186"/>
      <c r="X69" s="186"/>
      <c r="Y69" s="186"/>
      <c r="Z69" s="186"/>
      <c r="AA69" s="186"/>
    </row>
    <row r="70">
      <c r="A70" s="193" t="str">
        <f>IF(ISBLANK(E70), "", IF(NOT(ISBLANK(C70)), VLOOKUP(C70, Institutions, 2, FALSE), 0))</f>
        <v/>
      </c>
      <c r="B70" s="193" t="str">
        <f t="shared" si="2"/>
        <v/>
      </c>
      <c r="C70" s="186"/>
      <c r="D70" s="186"/>
      <c r="E70" s="197"/>
      <c r="F70" s="186"/>
      <c r="G70" s="186"/>
      <c r="H70" s="186"/>
      <c r="I70" s="186"/>
      <c r="J70" s="186"/>
      <c r="K70" s="186"/>
      <c r="L70" s="186"/>
      <c r="M70" s="186"/>
      <c r="N70" s="186"/>
      <c r="O70" s="186"/>
      <c r="P70" s="186"/>
      <c r="Q70" s="186"/>
      <c r="R70" s="186"/>
      <c r="S70" s="186"/>
      <c r="T70" s="186"/>
      <c r="U70" s="186"/>
      <c r="V70" s="186"/>
      <c r="W70" s="186"/>
      <c r="X70" s="186"/>
      <c r="Y70" s="186"/>
      <c r="Z70" s="186"/>
      <c r="AA70" s="186"/>
    </row>
    <row r="71">
      <c r="A71" s="193" t="str">
        <f>IF(ISBLANK(E71), "", IF(NOT(ISBLANK(C71)), VLOOKUP(C71, Institutions, 2, FALSE), 0))</f>
        <v/>
      </c>
      <c r="B71" s="193" t="str">
        <f t="shared" si="2"/>
        <v/>
      </c>
      <c r="C71" s="186"/>
      <c r="D71" s="186"/>
      <c r="E71" s="197"/>
      <c r="F71" s="186"/>
      <c r="G71" s="186"/>
      <c r="H71" s="186"/>
      <c r="I71" s="186"/>
      <c r="J71" s="186"/>
      <c r="K71" s="186"/>
      <c r="L71" s="186"/>
      <c r="M71" s="186"/>
      <c r="N71" s="186"/>
      <c r="O71" s="186"/>
      <c r="P71" s="186"/>
      <c r="Q71" s="186"/>
      <c r="R71" s="186"/>
      <c r="S71" s="186"/>
      <c r="T71" s="186"/>
      <c r="U71" s="186"/>
      <c r="V71" s="186"/>
      <c r="W71" s="186"/>
      <c r="X71" s="186"/>
      <c r="Y71" s="186"/>
      <c r="Z71" s="186"/>
      <c r="AA71" s="186"/>
    </row>
    <row r="72">
      <c r="A72" s="193" t="str">
        <f>IF(ISBLANK(E72), "", IF(NOT(ISBLANK(C72)), VLOOKUP(C72, Institutions, 2, FALSE), 0))</f>
        <v/>
      </c>
      <c r="B72" s="193" t="str">
        <f t="shared" si="2"/>
        <v/>
      </c>
      <c r="C72" s="186"/>
      <c r="D72" s="186"/>
      <c r="E72" s="197"/>
      <c r="F72" s="186"/>
      <c r="G72" s="186"/>
      <c r="H72" s="186"/>
      <c r="I72" s="186"/>
      <c r="J72" s="186"/>
      <c r="K72" s="186"/>
      <c r="L72" s="186"/>
      <c r="M72" s="186"/>
      <c r="N72" s="186"/>
      <c r="O72" s="186"/>
      <c r="P72" s="186"/>
      <c r="Q72" s="186"/>
      <c r="R72" s="186"/>
      <c r="S72" s="186"/>
      <c r="T72" s="186"/>
      <c r="U72" s="186"/>
      <c r="V72" s="186"/>
      <c r="W72" s="186"/>
      <c r="X72" s="186"/>
      <c r="Y72" s="186"/>
      <c r="Z72" s="186"/>
      <c r="AA72" s="186"/>
    </row>
    <row r="73">
      <c r="A73" s="193" t="str">
        <f>IF(ISBLANK(E73), "", IF(NOT(ISBLANK(C73)), VLOOKUP(C73, Institutions, 2, FALSE), 0))</f>
        <v/>
      </c>
      <c r="B73" s="193" t="str">
        <f t="shared" si="2"/>
        <v/>
      </c>
      <c r="C73" s="186"/>
      <c r="D73" s="186"/>
      <c r="E73" s="197"/>
      <c r="F73" s="186"/>
      <c r="G73" s="186"/>
      <c r="H73" s="186"/>
      <c r="I73" s="186"/>
      <c r="J73" s="186"/>
      <c r="K73" s="186"/>
      <c r="L73" s="186"/>
      <c r="M73" s="186"/>
      <c r="N73" s="186"/>
      <c r="O73" s="186"/>
      <c r="P73" s="186"/>
      <c r="Q73" s="186"/>
      <c r="R73" s="186"/>
      <c r="S73" s="186"/>
      <c r="T73" s="186"/>
      <c r="U73" s="186"/>
      <c r="V73" s="186"/>
      <c r="W73" s="186"/>
      <c r="X73" s="186"/>
      <c r="Y73" s="186"/>
      <c r="Z73" s="186"/>
      <c r="AA73" s="186"/>
    </row>
    <row r="74">
      <c r="A74" s="193" t="str">
        <f>IF(ISBLANK(E74), "", IF(NOT(ISBLANK(C74)), VLOOKUP(C74, Institutions, 2, FALSE), 0))</f>
        <v/>
      </c>
      <c r="B74" s="193" t="str">
        <f t="shared" si="2"/>
        <v/>
      </c>
      <c r="C74" s="186"/>
      <c r="D74" s="186"/>
      <c r="E74" s="197"/>
      <c r="F74" s="186"/>
      <c r="G74" s="186"/>
      <c r="H74" s="186"/>
      <c r="I74" s="186"/>
      <c r="J74" s="186"/>
      <c r="K74" s="186"/>
      <c r="L74" s="186"/>
      <c r="M74" s="186"/>
      <c r="N74" s="186"/>
      <c r="O74" s="186"/>
      <c r="P74" s="186"/>
      <c r="Q74" s="186"/>
      <c r="R74" s="186"/>
      <c r="S74" s="186"/>
      <c r="T74" s="186"/>
      <c r="U74" s="186"/>
      <c r="V74" s="186"/>
      <c r="W74" s="186"/>
      <c r="X74" s="186"/>
      <c r="Y74" s="186"/>
      <c r="Z74" s="186"/>
      <c r="AA74" s="186"/>
    </row>
    <row r="75">
      <c r="A75" s="193" t="str">
        <f>IF(ISBLANK(E75), "", IF(NOT(ISBLANK(C75)), VLOOKUP(C75, Institutions, 2, FALSE), 0))</f>
        <v/>
      </c>
      <c r="B75" s="193" t="str">
        <f t="shared" si="2"/>
        <v/>
      </c>
      <c r="C75" s="186"/>
      <c r="D75" s="186"/>
      <c r="E75" s="197"/>
      <c r="F75" s="186"/>
      <c r="G75" s="186"/>
      <c r="H75" s="186"/>
      <c r="I75" s="186"/>
      <c r="J75" s="186"/>
      <c r="K75" s="186"/>
      <c r="L75" s="186"/>
      <c r="M75" s="186"/>
      <c r="N75" s="186"/>
      <c r="O75" s="186"/>
      <c r="P75" s="186"/>
      <c r="Q75" s="186"/>
      <c r="R75" s="186"/>
      <c r="S75" s="186"/>
      <c r="T75" s="186"/>
      <c r="U75" s="186"/>
      <c r="V75" s="186"/>
      <c r="W75" s="186"/>
      <c r="X75" s="186"/>
      <c r="Y75" s="186"/>
      <c r="Z75" s="186"/>
      <c r="AA75" s="186"/>
    </row>
    <row r="76">
      <c r="A76" s="193" t="str">
        <f>IF(ISBLANK(E76), "", IF(NOT(ISBLANK(C76)), VLOOKUP(C76, Institutions, 2, FALSE), 0))</f>
        <v/>
      </c>
      <c r="B76" s="193" t="str">
        <f t="shared" si="2"/>
        <v/>
      </c>
      <c r="C76" s="186"/>
      <c r="D76" s="186"/>
      <c r="E76" s="197"/>
      <c r="F76" s="186"/>
      <c r="G76" s="186"/>
      <c r="H76" s="186"/>
      <c r="I76" s="186"/>
      <c r="J76" s="186"/>
      <c r="K76" s="186"/>
      <c r="L76" s="186"/>
      <c r="M76" s="186"/>
      <c r="N76" s="186"/>
      <c r="O76" s="186"/>
      <c r="P76" s="186"/>
      <c r="Q76" s="186"/>
      <c r="R76" s="186"/>
      <c r="S76" s="186"/>
      <c r="T76" s="186"/>
      <c r="U76" s="186"/>
      <c r="V76" s="186"/>
      <c r="W76" s="186"/>
      <c r="X76" s="186"/>
      <c r="Y76" s="186"/>
      <c r="Z76" s="186"/>
      <c r="AA76" s="186"/>
    </row>
    <row r="77">
      <c r="A77" s="193" t="str">
        <f>IF(ISBLANK(E77), "", IF(NOT(ISBLANK(C77)), VLOOKUP(C77, Institutions, 2, FALSE), 0))</f>
        <v/>
      </c>
      <c r="B77" s="193" t="str">
        <f t="shared" si="2"/>
        <v/>
      </c>
      <c r="C77" s="186"/>
      <c r="D77" s="186"/>
      <c r="E77" s="197"/>
      <c r="F77" s="186"/>
      <c r="G77" s="186"/>
      <c r="H77" s="186"/>
      <c r="I77" s="186"/>
      <c r="J77" s="186"/>
      <c r="K77" s="186"/>
      <c r="L77" s="186"/>
      <c r="M77" s="186"/>
      <c r="N77" s="186"/>
      <c r="O77" s="186"/>
      <c r="P77" s="186"/>
      <c r="Q77" s="186"/>
      <c r="R77" s="186"/>
      <c r="S77" s="186"/>
      <c r="T77" s="186"/>
      <c r="U77" s="186"/>
      <c r="V77" s="186"/>
      <c r="W77" s="186"/>
      <c r="X77" s="186"/>
      <c r="Y77" s="186"/>
      <c r="Z77" s="186"/>
      <c r="AA77" s="186"/>
    </row>
    <row r="78">
      <c r="A78" s="193" t="str">
        <f>IF(ISBLANK(E78), "", IF(NOT(ISBLANK(C78)), VLOOKUP(C78, Institutions, 2, FALSE), 0))</f>
        <v/>
      </c>
      <c r="B78" s="193" t="str">
        <f t="shared" si="2"/>
        <v/>
      </c>
      <c r="C78" s="186"/>
      <c r="D78" s="186"/>
      <c r="E78" s="197"/>
      <c r="F78" s="186"/>
      <c r="G78" s="186"/>
      <c r="H78" s="186"/>
      <c r="I78" s="186"/>
      <c r="J78" s="186"/>
      <c r="K78" s="186"/>
      <c r="L78" s="186"/>
      <c r="M78" s="186"/>
      <c r="N78" s="186"/>
      <c r="O78" s="186"/>
      <c r="P78" s="186"/>
      <c r="Q78" s="186"/>
      <c r="R78" s="186"/>
      <c r="S78" s="186"/>
      <c r="T78" s="186"/>
      <c r="U78" s="186"/>
      <c r="V78" s="186"/>
      <c r="W78" s="186"/>
      <c r="X78" s="186"/>
      <c r="Y78" s="186"/>
      <c r="Z78" s="186"/>
      <c r="AA78" s="186"/>
    </row>
    <row r="79">
      <c r="A79" s="193" t="str">
        <f>IF(ISBLANK(E79), "", IF(NOT(ISBLANK(C79)), VLOOKUP(C79, Institutions, 2, FALSE), 0))</f>
        <v/>
      </c>
      <c r="B79" s="193" t="str">
        <f t="shared" si="2"/>
        <v/>
      </c>
      <c r="C79" s="186"/>
      <c r="D79" s="186"/>
      <c r="E79" s="197"/>
      <c r="F79" s="186"/>
      <c r="G79" s="186"/>
      <c r="H79" s="186"/>
      <c r="I79" s="186"/>
      <c r="J79" s="186"/>
      <c r="K79" s="186"/>
      <c r="L79" s="186"/>
      <c r="M79" s="186"/>
      <c r="N79" s="186"/>
      <c r="O79" s="186"/>
      <c r="P79" s="186"/>
      <c r="Q79" s="186"/>
      <c r="R79" s="186"/>
      <c r="S79" s="186"/>
      <c r="T79" s="186"/>
      <c r="U79" s="186"/>
      <c r="V79" s="186"/>
      <c r="W79" s="186"/>
      <c r="X79" s="186"/>
      <c r="Y79" s="186"/>
      <c r="Z79" s="186"/>
      <c r="AA79" s="186"/>
    </row>
    <row r="80">
      <c r="A80" s="193" t="str">
        <f>IF(ISBLANK(E80), "", IF(NOT(ISBLANK(C80)), VLOOKUP(C80, Institutions, 2, FALSE), 0))</f>
        <v/>
      </c>
      <c r="B80" s="193" t="str">
        <f t="shared" si="2"/>
        <v/>
      </c>
      <c r="C80" s="186"/>
      <c r="D80" s="186"/>
      <c r="E80" s="197"/>
      <c r="F80" s="186"/>
      <c r="G80" s="186"/>
      <c r="H80" s="186"/>
      <c r="I80" s="186"/>
      <c r="J80" s="186"/>
      <c r="K80" s="186"/>
      <c r="L80" s="186"/>
      <c r="M80" s="186"/>
      <c r="N80" s="186"/>
      <c r="O80" s="186"/>
      <c r="P80" s="186"/>
      <c r="Q80" s="186"/>
      <c r="R80" s="186"/>
      <c r="S80" s="186"/>
      <c r="T80" s="186"/>
      <c r="U80" s="186"/>
      <c r="V80" s="186"/>
      <c r="W80" s="186"/>
      <c r="X80" s="186"/>
      <c r="Y80" s="186"/>
      <c r="Z80" s="186"/>
      <c r="AA80" s="186"/>
    </row>
    <row r="81">
      <c r="A81" s="193" t="str">
        <f>IF(ISBLANK(E81), "", IF(NOT(ISBLANK(C81)), VLOOKUP(C81, Institutions, 2, FALSE), 0))</f>
        <v/>
      </c>
      <c r="B81" s="193" t="str">
        <f t="shared" si="2"/>
        <v/>
      </c>
      <c r="C81" s="186"/>
      <c r="D81" s="186"/>
      <c r="E81" s="197"/>
      <c r="F81" s="186"/>
      <c r="G81" s="186"/>
      <c r="H81" s="186"/>
      <c r="I81" s="186"/>
      <c r="J81" s="186"/>
      <c r="K81" s="186"/>
      <c r="L81" s="186"/>
      <c r="M81" s="186"/>
      <c r="N81" s="186"/>
      <c r="O81" s="186"/>
      <c r="P81" s="186"/>
      <c r="Q81" s="186"/>
      <c r="R81" s="186"/>
      <c r="S81" s="186"/>
      <c r="T81" s="186"/>
      <c r="U81" s="186"/>
      <c r="V81" s="186"/>
      <c r="W81" s="186"/>
      <c r="X81" s="186"/>
      <c r="Y81" s="186"/>
      <c r="Z81" s="186"/>
      <c r="AA81" s="186"/>
    </row>
    <row r="82">
      <c r="A82" s="193" t="str">
        <f>IF(ISBLANK(E82), "", IF(NOT(ISBLANK(C82)), VLOOKUP(C82, Institutions, 2, FALSE), 0))</f>
        <v/>
      </c>
      <c r="B82" s="193" t="str">
        <f t="shared" si="2"/>
        <v/>
      </c>
      <c r="C82" s="186"/>
      <c r="D82" s="186"/>
      <c r="E82" s="197"/>
      <c r="F82" s="186"/>
      <c r="G82" s="186"/>
      <c r="H82" s="186"/>
      <c r="I82" s="186"/>
      <c r="J82" s="186"/>
      <c r="K82" s="186"/>
      <c r="L82" s="186"/>
      <c r="M82" s="186"/>
      <c r="N82" s="186"/>
      <c r="O82" s="186"/>
      <c r="P82" s="186"/>
      <c r="Q82" s="186"/>
      <c r="R82" s="186"/>
      <c r="S82" s="186"/>
      <c r="T82" s="186"/>
      <c r="U82" s="186"/>
      <c r="V82" s="186"/>
      <c r="W82" s="186"/>
      <c r="X82" s="186"/>
      <c r="Y82" s="186"/>
      <c r="Z82" s="186"/>
      <c r="AA82" s="186"/>
    </row>
    <row r="83">
      <c r="A83" s="193" t="str">
        <f>IF(ISBLANK(E83), "", IF(NOT(ISBLANK(C83)), VLOOKUP(C83, Institutions, 2, FALSE), 0))</f>
        <v/>
      </c>
      <c r="B83" s="193" t="str">
        <f t="shared" si="2"/>
        <v/>
      </c>
      <c r="C83" s="186"/>
      <c r="D83" s="186"/>
      <c r="E83" s="197"/>
      <c r="F83" s="186"/>
      <c r="G83" s="186"/>
      <c r="H83" s="186"/>
      <c r="I83" s="186"/>
      <c r="J83" s="186"/>
      <c r="K83" s="186"/>
      <c r="L83" s="186"/>
      <c r="M83" s="186"/>
      <c r="N83" s="186"/>
      <c r="O83" s="186"/>
      <c r="P83" s="186"/>
      <c r="Q83" s="186"/>
      <c r="R83" s="186"/>
      <c r="S83" s="186"/>
      <c r="T83" s="186"/>
      <c r="U83" s="186"/>
      <c r="V83" s="186"/>
      <c r="W83" s="186"/>
      <c r="X83" s="186"/>
      <c r="Y83" s="186"/>
      <c r="Z83" s="186"/>
      <c r="AA83" s="186"/>
    </row>
    <row r="84">
      <c r="A84" s="193" t="str">
        <f>IF(ISBLANK(E84), "", IF(NOT(ISBLANK(C84)), VLOOKUP(C84, Institutions, 2, FALSE), 0))</f>
        <v/>
      </c>
      <c r="B84" s="193" t="str">
        <f t="shared" si="2"/>
        <v/>
      </c>
      <c r="C84" s="186"/>
      <c r="D84" s="186"/>
      <c r="E84" s="197"/>
      <c r="F84" s="186"/>
      <c r="G84" s="186"/>
      <c r="H84" s="186"/>
      <c r="I84" s="186"/>
      <c r="J84" s="186"/>
      <c r="K84" s="186"/>
      <c r="L84" s="186"/>
      <c r="M84" s="186"/>
      <c r="N84" s="186"/>
      <c r="O84" s="186"/>
      <c r="P84" s="186"/>
      <c r="Q84" s="186"/>
      <c r="R84" s="186"/>
      <c r="S84" s="186"/>
      <c r="T84" s="186"/>
      <c r="U84" s="186"/>
      <c r="V84" s="186"/>
      <c r="W84" s="186"/>
      <c r="X84" s="186"/>
      <c r="Y84" s="186"/>
      <c r="Z84" s="186"/>
      <c r="AA84" s="186"/>
    </row>
    <row r="85">
      <c r="A85" s="193" t="str">
        <f>IF(ISBLANK(E85), "", IF(NOT(ISBLANK(C85)), VLOOKUP(C85, Institutions, 2, FALSE), 0))</f>
        <v/>
      </c>
      <c r="B85" s="193" t="str">
        <f t="shared" si="2"/>
        <v/>
      </c>
      <c r="C85" s="186"/>
      <c r="D85" s="186"/>
      <c r="E85" s="197"/>
      <c r="F85" s="186"/>
      <c r="G85" s="186"/>
      <c r="H85" s="186"/>
      <c r="I85" s="186"/>
      <c r="J85" s="186"/>
      <c r="K85" s="186"/>
      <c r="L85" s="186"/>
      <c r="M85" s="186"/>
      <c r="N85" s="186"/>
      <c r="O85" s="186"/>
      <c r="P85" s="186"/>
      <c r="Q85" s="186"/>
      <c r="R85" s="186"/>
      <c r="S85" s="186"/>
      <c r="T85" s="186"/>
      <c r="U85" s="186"/>
      <c r="V85" s="186"/>
      <c r="W85" s="186"/>
      <c r="X85" s="186"/>
      <c r="Y85" s="186"/>
      <c r="Z85" s="186"/>
      <c r="AA85" s="186"/>
    </row>
    <row r="86">
      <c r="A86" s="193" t="str">
        <f>IF(ISBLANK(E86), "", IF(NOT(ISBLANK(C86)), VLOOKUP(C86, Institutions, 2, FALSE), 0))</f>
        <v/>
      </c>
      <c r="B86" s="193" t="str">
        <f t="shared" si="2"/>
        <v/>
      </c>
      <c r="C86" s="186"/>
      <c r="D86" s="186"/>
      <c r="E86" s="197"/>
      <c r="F86" s="186"/>
      <c r="G86" s="186"/>
      <c r="H86" s="186"/>
      <c r="I86" s="186"/>
      <c r="J86" s="186"/>
      <c r="K86" s="186"/>
      <c r="L86" s="186"/>
      <c r="M86" s="186"/>
      <c r="N86" s="186"/>
      <c r="O86" s="186"/>
      <c r="P86" s="186"/>
      <c r="Q86" s="186"/>
      <c r="R86" s="186"/>
      <c r="S86" s="186"/>
      <c r="T86" s="186"/>
      <c r="U86" s="186"/>
      <c r="V86" s="186"/>
      <c r="W86" s="186"/>
      <c r="X86" s="186"/>
      <c r="Y86" s="186"/>
      <c r="Z86" s="186"/>
      <c r="AA86" s="186"/>
    </row>
    <row r="87">
      <c r="A87" s="193" t="str">
        <f>IF(ISBLANK(E87), "", IF(NOT(ISBLANK(C87)), VLOOKUP(C87, Institutions, 2, FALSE), 0))</f>
        <v/>
      </c>
      <c r="B87" s="193" t="str">
        <f t="shared" si="2"/>
        <v/>
      </c>
      <c r="C87" s="186"/>
      <c r="D87" s="186"/>
      <c r="E87" s="197"/>
      <c r="F87" s="186"/>
      <c r="G87" s="186"/>
      <c r="H87" s="186"/>
      <c r="I87" s="186"/>
      <c r="J87" s="186"/>
      <c r="K87" s="186"/>
      <c r="L87" s="186"/>
      <c r="M87" s="186"/>
      <c r="N87" s="186"/>
      <c r="O87" s="186"/>
      <c r="P87" s="186"/>
      <c r="Q87" s="186"/>
      <c r="R87" s="186"/>
      <c r="S87" s="186"/>
      <c r="T87" s="186"/>
      <c r="U87" s="186"/>
      <c r="V87" s="186"/>
      <c r="W87" s="186"/>
      <c r="X87" s="186"/>
      <c r="Y87" s="186"/>
      <c r="Z87" s="186"/>
      <c r="AA87" s="186"/>
    </row>
    <row r="88">
      <c r="A88" s="193" t="str">
        <f>IF(ISBLANK(E88), "", IF(NOT(ISBLANK(C88)), VLOOKUP(C88, Institutions, 2, FALSE), 0))</f>
        <v/>
      </c>
      <c r="B88" s="193" t="str">
        <f t="shared" si="2"/>
        <v/>
      </c>
      <c r="C88" s="186"/>
      <c r="D88" s="186"/>
      <c r="E88" s="197"/>
      <c r="F88" s="186"/>
      <c r="G88" s="186"/>
      <c r="H88" s="186"/>
      <c r="I88" s="186"/>
      <c r="J88" s="186"/>
      <c r="K88" s="186"/>
      <c r="L88" s="186"/>
      <c r="M88" s="186"/>
      <c r="N88" s="186"/>
      <c r="O88" s="186"/>
      <c r="P88" s="186"/>
      <c r="Q88" s="186"/>
      <c r="R88" s="186"/>
      <c r="S88" s="186"/>
      <c r="T88" s="186"/>
      <c r="U88" s="186"/>
      <c r="V88" s="186"/>
      <c r="W88" s="186"/>
      <c r="X88" s="186"/>
      <c r="Y88" s="186"/>
      <c r="Z88" s="186"/>
      <c r="AA88" s="186"/>
    </row>
    <row r="89">
      <c r="A89" s="193" t="str">
        <f>IF(ISBLANK(E89), "", IF(NOT(ISBLANK(C89)), VLOOKUP(C89, Institutions, 2, FALSE), 0))</f>
        <v/>
      </c>
      <c r="B89" s="193" t="str">
        <f t="shared" si="2"/>
        <v/>
      </c>
      <c r="C89" s="186"/>
      <c r="D89" s="186"/>
      <c r="E89" s="197"/>
      <c r="F89" s="186"/>
      <c r="G89" s="186"/>
      <c r="H89" s="186"/>
      <c r="I89" s="186"/>
      <c r="J89" s="186"/>
      <c r="K89" s="186"/>
      <c r="L89" s="186"/>
      <c r="M89" s="186"/>
      <c r="N89" s="186"/>
      <c r="O89" s="186"/>
      <c r="P89" s="186"/>
      <c r="Q89" s="186"/>
      <c r="R89" s="186"/>
      <c r="S89" s="186"/>
      <c r="T89" s="186"/>
      <c r="U89" s="186"/>
      <c r="V89" s="186"/>
      <c r="W89" s="186"/>
      <c r="X89" s="186"/>
      <c r="Y89" s="186"/>
      <c r="Z89" s="186"/>
      <c r="AA89" s="186"/>
    </row>
    <row r="90">
      <c r="A90" s="193" t="str">
        <f>IF(ISBLANK(E90), "", IF(NOT(ISBLANK(C90)), VLOOKUP(C90, Institutions, 2, FALSE), 0))</f>
        <v/>
      </c>
      <c r="B90" s="193" t="str">
        <f t="shared" si="2"/>
        <v/>
      </c>
      <c r="C90" s="186"/>
      <c r="D90" s="186"/>
      <c r="E90" s="197"/>
      <c r="F90" s="186"/>
      <c r="G90" s="186"/>
      <c r="H90" s="186"/>
      <c r="I90" s="186"/>
      <c r="J90" s="186"/>
      <c r="K90" s="186"/>
      <c r="L90" s="186"/>
      <c r="M90" s="186"/>
      <c r="N90" s="186"/>
      <c r="O90" s="186"/>
      <c r="P90" s="186"/>
      <c r="Q90" s="186"/>
      <c r="R90" s="186"/>
      <c r="S90" s="186"/>
      <c r="T90" s="186"/>
      <c r="U90" s="186"/>
      <c r="V90" s="186"/>
      <c r="W90" s="186"/>
      <c r="X90" s="186"/>
      <c r="Y90" s="186"/>
      <c r="Z90" s="186"/>
      <c r="AA90" s="186"/>
    </row>
    <row r="91">
      <c r="A91" s="193" t="str">
        <f>IF(ISBLANK(E91), "", IF(NOT(ISBLANK(C91)), VLOOKUP(C91, Institutions, 2, FALSE), 0))</f>
        <v/>
      </c>
      <c r="B91" s="193" t="str">
        <f t="shared" si="2"/>
        <v/>
      </c>
      <c r="C91" s="186"/>
      <c r="D91" s="186"/>
      <c r="E91" s="197"/>
      <c r="F91" s="186"/>
      <c r="G91" s="186"/>
      <c r="H91" s="186"/>
      <c r="I91" s="186"/>
      <c r="J91" s="186"/>
      <c r="K91" s="186"/>
      <c r="L91" s="186"/>
      <c r="M91" s="186"/>
      <c r="N91" s="186"/>
      <c r="O91" s="186"/>
      <c r="P91" s="186"/>
      <c r="Q91" s="186"/>
      <c r="R91" s="186"/>
      <c r="S91" s="186"/>
      <c r="T91" s="186"/>
      <c r="U91" s="186"/>
      <c r="V91" s="186"/>
      <c r="W91" s="186"/>
      <c r="X91" s="186"/>
      <c r="Y91" s="186"/>
      <c r="Z91" s="186"/>
      <c r="AA91" s="186"/>
    </row>
    <row r="92">
      <c r="A92" s="193" t="str">
        <f>IF(ISBLANK(E92), "", IF(NOT(ISBLANK(C92)), VLOOKUP(C92, Institutions, 2, FALSE), 0))</f>
        <v/>
      </c>
      <c r="B92" s="193" t="str">
        <f t="shared" si="2"/>
        <v/>
      </c>
      <c r="C92" s="186"/>
      <c r="D92" s="186"/>
      <c r="E92" s="197"/>
      <c r="F92" s="186"/>
      <c r="G92" s="186"/>
      <c r="H92" s="186"/>
      <c r="I92" s="186"/>
      <c r="J92" s="186"/>
      <c r="K92" s="186"/>
      <c r="L92" s="186"/>
      <c r="M92" s="186"/>
      <c r="N92" s="186"/>
      <c r="O92" s="186"/>
      <c r="P92" s="186"/>
      <c r="Q92" s="186"/>
      <c r="R92" s="186"/>
      <c r="S92" s="186"/>
      <c r="T92" s="186"/>
      <c r="U92" s="186"/>
      <c r="V92" s="186"/>
      <c r="W92" s="186"/>
      <c r="X92" s="186"/>
      <c r="Y92" s="186"/>
      <c r="Z92" s="186"/>
      <c r="AA92" s="186"/>
    </row>
    <row r="93">
      <c r="A93" s="193" t="str">
        <f>IF(ISBLANK(E93), "", IF(NOT(ISBLANK(C93)), VLOOKUP(C93, Institutions, 2, FALSE), 0))</f>
        <v/>
      </c>
      <c r="B93" s="193" t="str">
        <f t="shared" si="2"/>
        <v/>
      </c>
      <c r="C93" s="186"/>
      <c r="D93" s="186"/>
      <c r="E93" s="197"/>
      <c r="F93" s="186"/>
      <c r="G93" s="186"/>
      <c r="H93" s="186"/>
      <c r="I93" s="186"/>
      <c r="J93" s="186"/>
      <c r="K93" s="186"/>
      <c r="L93" s="186"/>
      <c r="M93" s="186"/>
      <c r="N93" s="186"/>
      <c r="O93" s="186"/>
      <c r="P93" s="186"/>
      <c r="Q93" s="186"/>
      <c r="R93" s="186"/>
      <c r="S93" s="186"/>
      <c r="T93" s="186"/>
      <c r="U93" s="186"/>
      <c r="V93" s="186"/>
      <c r="W93" s="186"/>
      <c r="X93" s="186"/>
      <c r="Y93" s="186"/>
      <c r="Z93" s="186"/>
      <c r="AA93" s="186"/>
    </row>
    <row r="94">
      <c r="A94" s="193" t="str">
        <f>IF(ISBLANK(E94), "", IF(NOT(ISBLANK(C94)), VLOOKUP(C94, Institutions, 2, FALSE), 0))</f>
        <v/>
      </c>
      <c r="B94" s="193" t="str">
        <f t="shared" si="2"/>
        <v/>
      </c>
      <c r="C94" s="186"/>
      <c r="D94" s="186"/>
      <c r="E94" s="197"/>
      <c r="F94" s="186"/>
      <c r="G94" s="186"/>
      <c r="H94" s="186"/>
      <c r="I94" s="186"/>
      <c r="J94" s="186"/>
      <c r="K94" s="186"/>
      <c r="L94" s="186"/>
      <c r="M94" s="186"/>
      <c r="N94" s="186"/>
      <c r="O94" s="186"/>
      <c r="P94" s="186"/>
      <c r="Q94" s="186"/>
      <c r="R94" s="186"/>
      <c r="S94" s="186"/>
      <c r="T94" s="186"/>
      <c r="U94" s="186"/>
      <c r="V94" s="186"/>
      <c r="W94" s="186"/>
      <c r="X94" s="186"/>
      <c r="Y94" s="186"/>
      <c r="Z94" s="186"/>
      <c r="AA94" s="186"/>
    </row>
    <row r="95">
      <c r="A95" s="193" t="str">
        <f>IF(ISBLANK(E95), "", IF(NOT(ISBLANK(C95)), VLOOKUP(C95, Institutions, 2, FALSE), 0))</f>
        <v/>
      </c>
      <c r="B95" s="193" t="str">
        <f t="shared" si="2"/>
        <v/>
      </c>
      <c r="C95" s="186"/>
      <c r="D95" s="186"/>
      <c r="E95" s="197"/>
      <c r="F95" s="186"/>
      <c r="G95" s="186"/>
      <c r="H95" s="186"/>
      <c r="I95" s="186"/>
      <c r="J95" s="186"/>
      <c r="K95" s="186"/>
      <c r="L95" s="186"/>
      <c r="M95" s="186"/>
      <c r="N95" s="186"/>
      <c r="O95" s="186"/>
      <c r="P95" s="186"/>
      <c r="Q95" s="186"/>
      <c r="R95" s="186"/>
      <c r="S95" s="186"/>
      <c r="T95" s="186"/>
      <c r="U95" s="186"/>
      <c r="V95" s="186"/>
      <c r="W95" s="186"/>
      <c r="X95" s="186"/>
      <c r="Y95" s="186"/>
      <c r="Z95" s="186"/>
      <c r="AA95" s="186"/>
    </row>
    <row r="96">
      <c r="A96" s="193" t="str">
        <f>IF(ISBLANK(E96), "", IF(NOT(ISBLANK(C96)), VLOOKUP(C96, Institutions, 2, FALSE), 0))</f>
        <v/>
      </c>
      <c r="B96" s="193" t="str">
        <f t="shared" si="2"/>
        <v/>
      </c>
      <c r="C96" s="186"/>
      <c r="D96" s="186"/>
      <c r="E96" s="197"/>
      <c r="F96" s="186"/>
      <c r="G96" s="186"/>
      <c r="H96" s="186"/>
      <c r="I96" s="186"/>
      <c r="J96" s="186"/>
      <c r="K96" s="186"/>
      <c r="L96" s="186"/>
      <c r="M96" s="186"/>
      <c r="N96" s="186"/>
      <c r="O96" s="186"/>
      <c r="P96" s="186"/>
      <c r="Q96" s="186"/>
      <c r="R96" s="186"/>
      <c r="S96" s="186"/>
      <c r="T96" s="186"/>
      <c r="U96" s="186"/>
      <c r="V96" s="186"/>
      <c r="W96" s="186"/>
      <c r="X96" s="186"/>
      <c r="Y96" s="186"/>
      <c r="Z96" s="186"/>
      <c r="AA96" s="186"/>
    </row>
    <row r="97">
      <c r="A97" s="193" t="str">
        <f>IF(ISBLANK(E97), "", IF(NOT(ISBLANK(C97)), VLOOKUP(C97, Institutions, 2, FALSE), 0))</f>
        <v/>
      </c>
      <c r="B97" s="193" t="str">
        <f t="shared" si="2"/>
        <v/>
      </c>
      <c r="C97" s="186"/>
      <c r="D97" s="186"/>
      <c r="E97" s="197"/>
      <c r="F97" s="186"/>
      <c r="G97" s="186"/>
      <c r="H97" s="186"/>
      <c r="I97" s="186"/>
      <c r="J97" s="186"/>
      <c r="K97" s="186"/>
      <c r="L97" s="186"/>
      <c r="M97" s="186"/>
      <c r="N97" s="186"/>
      <c r="O97" s="186"/>
      <c r="P97" s="186"/>
      <c r="Q97" s="186"/>
      <c r="R97" s="186"/>
      <c r="S97" s="186"/>
      <c r="T97" s="186"/>
      <c r="U97" s="186"/>
      <c r="V97" s="186"/>
      <c r="W97" s="186"/>
      <c r="X97" s="186"/>
      <c r="Y97" s="186"/>
      <c r="Z97" s="186"/>
      <c r="AA97" s="186"/>
    </row>
    <row r="98">
      <c r="A98" s="193" t="str">
        <f>IF(ISBLANK(E98), "", IF(NOT(ISBLANK(C98)), VLOOKUP(C98, Institutions, 2, FALSE), 0))</f>
        <v/>
      </c>
      <c r="B98" s="193" t="str">
        <f t="shared" si="2"/>
        <v/>
      </c>
      <c r="C98" s="186"/>
      <c r="D98" s="186"/>
      <c r="E98" s="197"/>
      <c r="F98" s="186"/>
      <c r="G98" s="186"/>
      <c r="H98" s="186"/>
      <c r="I98" s="186"/>
      <c r="J98" s="186"/>
      <c r="K98" s="186"/>
      <c r="L98" s="186"/>
      <c r="M98" s="186"/>
      <c r="N98" s="186"/>
      <c r="O98" s="186"/>
      <c r="P98" s="186"/>
      <c r="Q98" s="186"/>
      <c r="R98" s="186"/>
      <c r="S98" s="186"/>
      <c r="T98" s="186"/>
      <c r="U98" s="186"/>
      <c r="V98" s="186"/>
      <c r="W98" s="186"/>
      <c r="X98" s="186"/>
      <c r="Y98" s="186"/>
      <c r="Z98" s="186"/>
      <c r="AA98" s="186"/>
    </row>
    <row r="99">
      <c r="A99" s="193" t="str">
        <f>IF(ISBLANK(E99), "", IF(NOT(ISBLANK(C99)), VLOOKUP(C99, Institutions, 2, FALSE), 0))</f>
        <v/>
      </c>
      <c r="B99" s="193" t="str">
        <f t="shared" si="2"/>
        <v/>
      </c>
      <c r="C99" s="186"/>
      <c r="D99" s="186"/>
      <c r="E99" s="197"/>
      <c r="F99" s="186"/>
      <c r="G99" s="186"/>
      <c r="H99" s="186"/>
      <c r="I99" s="186"/>
      <c r="J99" s="186"/>
      <c r="K99" s="186"/>
      <c r="L99" s="186"/>
      <c r="M99" s="186"/>
      <c r="N99" s="186"/>
      <c r="O99" s="186"/>
      <c r="P99" s="186"/>
      <c r="Q99" s="186"/>
      <c r="R99" s="186"/>
      <c r="S99" s="186"/>
      <c r="T99" s="186"/>
      <c r="U99" s="186"/>
      <c r="V99" s="186"/>
      <c r="W99" s="186"/>
      <c r="X99" s="186"/>
      <c r="Y99" s="186"/>
      <c r="Z99" s="186"/>
      <c r="AA99" s="186"/>
    </row>
    <row r="100">
      <c r="A100" s="193" t="str">
        <f>IF(ISBLANK(E100), "", IF(NOT(ISBLANK(C100)), VLOOKUP(C100, Institutions, 2, FALSE), 0))</f>
        <v/>
      </c>
      <c r="B100" s="193" t="str">
        <f t="shared" si="2"/>
        <v/>
      </c>
      <c r="C100" s="186"/>
      <c r="D100" s="186"/>
      <c r="E100" s="197"/>
      <c r="F100" s="186"/>
      <c r="G100" s="186"/>
      <c r="H100" s="186"/>
      <c r="I100" s="186"/>
      <c r="J100" s="186"/>
      <c r="K100" s="186"/>
      <c r="L100" s="186"/>
      <c r="M100" s="186"/>
      <c r="N100" s="186"/>
      <c r="O100" s="186"/>
      <c r="P100" s="186"/>
      <c r="Q100" s="186"/>
      <c r="R100" s="186"/>
      <c r="S100" s="186"/>
      <c r="T100" s="186"/>
      <c r="U100" s="186"/>
      <c r="V100" s="186"/>
      <c r="W100" s="186"/>
      <c r="X100" s="186"/>
      <c r="Y100" s="186"/>
      <c r="Z100" s="186"/>
      <c r="AA100" s="186"/>
    </row>
    <row r="101">
      <c r="A101" s="193" t="str">
        <f>IF(ISBLANK(E101), "", IF(NOT(ISBLANK(C101)), VLOOKUP(C101, Institutions, 2, FALSE), 0))</f>
        <v/>
      </c>
      <c r="B101" s="193" t="str">
        <f t="shared" si="2"/>
        <v/>
      </c>
      <c r="C101" s="186"/>
      <c r="D101" s="186"/>
      <c r="E101" s="197"/>
      <c r="F101" s="186"/>
      <c r="G101" s="186"/>
      <c r="H101" s="186"/>
      <c r="I101" s="186"/>
      <c r="J101" s="186"/>
      <c r="K101" s="186"/>
      <c r="L101" s="186"/>
      <c r="M101" s="186"/>
      <c r="N101" s="186"/>
      <c r="O101" s="186"/>
      <c r="P101" s="186"/>
      <c r="Q101" s="186"/>
      <c r="R101" s="186"/>
      <c r="S101" s="186"/>
      <c r="T101" s="186"/>
      <c r="U101" s="186"/>
      <c r="V101" s="186"/>
      <c r="W101" s="186"/>
      <c r="X101" s="186"/>
      <c r="Y101" s="186"/>
      <c r="Z101" s="186"/>
      <c r="AA101" s="186"/>
    </row>
    <row r="102">
      <c r="A102" s="193" t="str">
        <f>IF(ISBLANK(E102), "", IF(NOT(ISBLANK(C102)), VLOOKUP(C102, Institutions, 2, FALSE), 0))</f>
        <v/>
      </c>
      <c r="B102" s="193" t="str">
        <f t="shared" si="2"/>
        <v/>
      </c>
      <c r="C102" s="186"/>
      <c r="D102" s="186"/>
      <c r="E102" s="197"/>
      <c r="F102" s="186"/>
      <c r="G102" s="186"/>
      <c r="H102" s="186"/>
      <c r="I102" s="186"/>
      <c r="J102" s="186"/>
      <c r="K102" s="186"/>
      <c r="L102" s="186"/>
      <c r="M102" s="186"/>
      <c r="N102" s="186"/>
      <c r="O102" s="186"/>
      <c r="P102" s="186"/>
      <c r="Q102" s="186"/>
      <c r="R102" s="186"/>
      <c r="S102" s="186"/>
      <c r="T102" s="186"/>
      <c r="U102" s="186"/>
      <c r="V102" s="186"/>
      <c r="W102" s="186"/>
      <c r="X102" s="186"/>
      <c r="Y102" s="186"/>
      <c r="Z102" s="186"/>
      <c r="AA102" s="186"/>
    </row>
    <row r="103">
      <c r="A103" s="193" t="str">
        <f>IF(ISBLANK(E103), "", IF(NOT(ISBLANK(C103)), VLOOKUP(C103, Institutions, 2, FALSE), 0))</f>
        <v/>
      </c>
      <c r="B103" s="193" t="str">
        <f t="shared" si="2"/>
        <v/>
      </c>
      <c r="C103" s="186"/>
      <c r="D103" s="186"/>
      <c r="E103" s="197"/>
      <c r="F103" s="186"/>
      <c r="G103" s="186"/>
      <c r="H103" s="186"/>
      <c r="I103" s="186"/>
      <c r="J103" s="186"/>
      <c r="K103" s="186"/>
      <c r="L103" s="186"/>
      <c r="M103" s="186"/>
      <c r="N103" s="186"/>
      <c r="O103" s="186"/>
      <c r="P103" s="186"/>
      <c r="Q103" s="186"/>
      <c r="R103" s="186"/>
      <c r="S103" s="186"/>
      <c r="T103" s="186"/>
      <c r="U103" s="186"/>
      <c r="V103" s="186"/>
      <c r="W103" s="186"/>
      <c r="X103" s="186"/>
      <c r="Y103" s="186"/>
      <c r="Z103" s="186"/>
      <c r="AA103" s="186"/>
    </row>
    <row r="104">
      <c r="A104" s="193" t="str">
        <f>IF(ISBLANK(E104), "", IF(NOT(ISBLANK(C104)), VLOOKUP(C104, Institutions, 2, FALSE), 0))</f>
        <v/>
      </c>
      <c r="B104" s="193" t="str">
        <f t="shared" si="2"/>
        <v/>
      </c>
      <c r="C104" s="186"/>
      <c r="D104" s="186"/>
      <c r="E104" s="197"/>
      <c r="F104" s="186"/>
      <c r="G104" s="186"/>
      <c r="H104" s="186"/>
      <c r="I104" s="186"/>
      <c r="J104" s="186"/>
      <c r="K104" s="186"/>
      <c r="L104" s="186"/>
      <c r="M104" s="186"/>
      <c r="N104" s="186"/>
      <c r="O104" s="186"/>
      <c r="P104" s="186"/>
      <c r="Q104" s="186"/>
      <c r="R104" s="186"/>
      <c r="S104" s="186"/>
      <c r="T104" s="186"/>
      <c r="U104" s="186"/>
      <c r="V104" s="186"/>
      <c r="W104" s="186"/>
      <c r="X104" s="186"/>
      <c r="Y104" s="186"/>
      <c r="Z104" s="186"/>
      <c r="AA104" s="186"/>
    </row>
    <row r="105">
      <c r="A105" s="193" t="str">
        <f>IF(ISBLANK(E105), "", IF(NOT(ISBLANK(C105)), VLOOKUP(C105, Institutions, 2, FALSE), 0))</f>
        <v/>
      </c>
      <c r="B105" s="193" t="str">
        <f t="shared" si="2"/>
        <v/>
      </c>
      <c r="C105" s="186"/>
      <c r="D105" s="186"/>
      <c r="E105" s="197"/>
      <c r="F105" s="186"/>
      <c r="G105" s="186"/>
      <c r="H105" s="186"/>
      <c r="I105" s="186"/>
      <c r="J105" s="186"/>
      <c r="K105" s="186"/>
      <c r="L105" s="186"/>
      <c r="M105" s="186"/>
      <c r="N105" s="186"/>
      <c r="O105" s="186"/>
      <c r="P105" s="186"/>
      <c r="Q105" s="186"/>
      <c r="R105" s="186"/>
      <c r="S105" s="186"/>
      <c r="T105" s="186"/>
      <c r="U105" s="186"/>
      <c r="V105" s="186"/>
      <c r="W105" s="186"/>
      <c r="X105" s="186"/>
      <c r="Y105" s="186"/>
      <c r="Z105" s="186"/>
      <c r="AA105" s="186"/>
    </row>
    <row r="106">
      <c r="A106" s="193" t="str">
        <f>IF(ISBLANK(E106), "", IF(NOT(ISBLANK(C106)), VLOOKUP(C106, Institutions, 2, FALSE), 0))</f>
        <v/>
      </c>
      <c r="B106" s="193" t="str">
        <f t="shared" si="2"/>
        <v/>
      </c>
      <c r="C106" s="186"/>
      <c r="D106" s="186"/>
      <c r="E106" s="197"/>
      <c r="F106" s="186"/>
      <c r="G106" s="186"/>
      <c r="H106" s="186"/>
      <c r="I106" s="186"/>
      <c r="J106" s="186"/>
      <c r="K106" s="186"/>
      <c r="L106" s="186"/>
      <c r="M106" s="186"/>
      <c r="N106" s="186"/>
      <c r="O106" s="186"/>
      <c r="P106" s="186"/>
      <c r="Q106" s="186"/>
      <c r="R106" s="186"/>
      <c r="S106" s="186"/>
      <c r="T106" s="186"/>
      <c r="U106" s="186"/>
      <c r="V106" s="186"/>
      <c r="W106" s="186"/>
      <c r="X106" s="186"/>
      <c r="Y106" s="186"/>
      <c r="Z106" s="186"/>
      <c r="AA106" s="186"/>
    </row>
    <row r="107">
      <c r="A107" s="193" t="str">
        <f>IF(ISBLANK(E107), "", IF(NOT(ISBLANK(C107)), VLOOKUP(C107, Institutions, 2, FALSE), 0))</f>
        <v/>
      </c>
      <c r="B107" s="193" t="str">
        <f t="shared" si="2"/>
        <v/>
      </c>
      <c r="C107" s="186"/>
      <c r="D107" s="186"/>
      <c r="E107" s="197"/>
      <c r="F107" s="186"/>
      <c r="G107" s="186"/>
      <c r="H107" s="186"/>
      <c r="I107" s="186"/>
      <c r="J107" s="186"/>
      <c r="K107" s="186"/>
      <c r="L107" s="186"/>
      <c r="M107" s="186"/>
      <c r="N107" s="186"/>
      <c r="O107" s="186"/>
      <c r="P107" s="186"/>
      <c r="Q107" s="186"/>
      <c r="R107" s="186"/>
      <c r="S107" s="186"/>
      <c r="T107" s="186"/>
      <c r="U107" s="186"/>
      <c r="V107" s="186"/>
      <c r="W107" s="186"/>
      <c r="X107" s="186"/>
      <c r="Y107" s="186"/>
      <c r="Z107" s="186"/>
      <c r="AA107" s="186"/>
    </row>
    <row r="108">
      <c r="A108" s="193" t="str">
        <f>IF(ISBLANK(E108), "", IF(NOT(ISBLANK(C108)), VLOOKUP(C108, Institutions, 2, FALSE), 0))</f>
        <v/>
      </c>
      <c r="B108" s="193" t="str">
        <f t="shared" si="2"/>
        <v/>
      </c>
      <c r="C108" s="186"/>
      <c r="D108" s="186"/>
      <c r="E108" s="197"/>
      <c r="F108" s="186"/>
      <c r="G108" s="186"/>
      <c r="H108" s="186"/>
      <c r="I108" s="186"/>
      <c r="J108" s="186"/>
      <c r="K108" s="186"/>
      <c r="L108" s="186"/>
      <c r="M108" s="186"/>
      <c r="N108" s="186"/>
      <c r="O108" s="186"/>
      <c r="P108" s="186"/>
      <c r="Q108" s="186"/>
      <c r="R108" s="186"/>
      <c r="S108" s="186"/>
      <c r="T108" s="186"/>
      <c r="U108" s="186"/>
      <c r="V108" s="186"/>
      <c r="W108" s="186"/>
      <c r="X108" s="186"/>
      <c r="Y108" s="186"/>
      <c r="Z108" s="186"/>
      <c r="AA108" s="186"/>
    </row>
    <row r="109">
      <c r="A109" s="193" t="str">
        <f>IF(ISBLANK(E109), "", IF(NOT(ISBLANK(C109)), VLOOKUP(C109, Institutions, 2, FALSE), 0))</f>
        <v/>
      </c>
      <c r="B109" s="193" t="str">
        <f t="shared" si="2"/>
        <v/>
      </c>
      <c r="C109" s="186"/>
      <c r="D109" s="186"/>
      <c r="E109" s="197"/>
      <c r="F109" s="186"/>
      <c r="G109" s="186"/>
      <c r="H109" s="186"/>
      <c r="I109" s="186"/>
      <c r="J109" s="186"/>
      <c r="K109" s="186"/>
      <c r="L109" s="186"/>
      <c r="M109" s="186"/>
      <c r="N109" s="186"/>
      <c r="O109" s="186"/>
      <c r="P109" s="186"/>
      <c r="Q109" s="186"/>
      <c r="R109" s="186"/>
      <c r="S109" s="186"/>
      <c r="T109" s="186"/>
      <c r="U109" s="186"/>
      <c r="V109" s="186"/>
      <c r="W109" s="186"/>
      <c r="X109" s="186"/>
      <c r="Y109" s="186"/>
      <c r="Z109" s="186"/>
      <c r="AA109" s="186"/>
    </row>
    <row r="110">
      <c r="A110" s="193" t="str">
        <f>IF(ISBLANK(E110), "", IF(NOT(ISBLANK(C110)), VLOOKUP(C110, Institutions, 2, FALSE), 0))</f>
        <v/>
      </c>
      <c r="B110" s="193" t="str">
        <f t="shared" si="2"/>
        <v/>
      </c>
      <c r="C110" s="186"/>
      <c r="D110" s="186"/>
      <c r="E110" s="197"/>
      <c r="F110" s="186"/>
      <c r="G110" s="186"/>
      <c r="H110" s="186"/>
      <c r="I110" s="186"/>
      <c r="J110" s="186"/>
      <c r="K110" s="186"/>
      <c r="L110" s="186"/>
      <c r="M110" s="186"/>
      <c r="N110" s="186"/>
      <c r="O110" s="186"/>
      <c r="P110" s="186"/>
      <c r="Q110" s="186"/>
      <c r="R110" s="186"/>
      <c r="S110" s="186"/>
      <c r="T110" s="186"/>
      <c r="U110" s="186"/>
      <c r="V110" s="186"/>
      <c r="W110" s="186"/>
      <c r="X110" s="186"/>
      <c r="Y110" s="186"/>
      <c r="Z110" s="186"/>
      <c r="AA110" s="186"/>
    </row>
    <row r="111">
      <c r="A111" s="193" t="str">
        <f>IF(ISBLANK(E111), "", IF(NOT(ISBLANK(C111)), VLOOKUP(C111, Institutions, 2, FALSE), 0))</f>
        <v/>
      </c>
      <c r="B111" s="193" t="str">
        <f t="shared" si="2"/>
        <v/>
      </c>
      <c r="C111" s="186"/>
      <c r="D111" s="186"/>
      <c r="E111" s="197"/>
      <c r="F111" s="186"/>
      <c r="G111" s="186"/>
      <c r="H111" s="186"/>
      <c r="I111" s="186"/>
      <c r="J111" s="186"/>
      <c r="K111" s="186"/>
      <c r="L111" s="186"/>
      <c r="M111" s="186"/>
      <c r="N111" s="186"/>
      <c r="O111" s="186"/>
      <c r="P111" s="186"/>
      <c r="Q111" s="186"/>
      <c r="R111" s="186"/>
      <c r="S111" s="186"/>
      <c r="T111" s="186"/>
      <c r="U111" s="186"/>
      <c r="V111" s="186"/>
      <c r="W111" s="186"/>
      <c r="X111" s="186"/>
      <c r="Y111" s="186"/>
      <c r="Z111" s="186"/>
      <c r="AA111" s="186"/>
    </row>
    <row r="112">
      <c r="A112" s="193" t="str">
        <f>IF(ISBLANK(E112), "", IF(NOT(ISBLANK(C112)), VLOOKUP(C112, Institutions, 2, FALSE), 0))</f>
        <v/>
      </c>
      <c r="B112" s="193" t="str">
        <f t="shared" si="2"/>
        <v/>
      </c>
      <c r="C112" s="186"/>
      <c r="D112" s="186"/>
      <c r="E112" s="197"/>
      <c r="F112" s="186"/>
      <c r="G112" s="186"/>
      <c r="H112" s="186"/>
      <c r="I112" s="186"/>
      <c r="J112" s="186"/>
      <c r="K112" s="186"/>
      <c r="L112" s="186"/>
      <c r="M112" s="186"/>
      <c r="N112" s="186"/>
      <c r="O112" s="186"/>
      <c r="P112" s="186"/>
      <c r="Q112" s="186"/>
      <c r="R112" s="186"/>
      <c r="S112" s="186"/>
      <c r="T112" s="186"/>
      <c r="U112" s="186"/>
      <c r="V112" s="186"/>
      <c r="W112" s="186"/>
      <c r="X112" s="186"/>
      <c r="Y112" s="186"/>
      <c r="Z112" s="186"/>
      <c r="AA112" s="186"/>
    </row>
    <row r="113">
      <c r="A113" s="193" t="str">
        <f>IF(ISBLANK(E113), "", IF(NOT(ISBLANK(C113)), VLOOKUP(C113, Institutions, 2, FALSE), 0))</f>
        <v/>
      </c>
      <c r="B113" s="193" t="str">
        <f t="shared" si="2"/>
        <v/>
      </c>
      <c r="C113" s="186"/>
      <c r="D113" s="186"/>
      <c r="E113" s="197"/>
      <c r="F113" s="186"/>
      <c r="G113" s="186"/>
      <c r="H113" s="186"/>
      <c r="I113" s="186"/>
      <c r="J113" s="186"/>
      <c r="K113" s="186"/>
      <c r="L113" s="186"/>
      <c r="M113" s="186"/>
      <c r="N113" s="186"/>
      <c r="O113" s="186"/>
      <c r="P113" s="186"/>
      <c r="Q113" s="186"/>
      <c r="R113" s="186"/>
      <c r="S113" s="186"/>
      <c r="T113" s="186"/>
      <c r="U113" s="186"/>
      <c r="V113" s="186"/>
      <c r="W113" s="186"/>
      <c r="X113" s="186"/>
      <c r="Y113" s="186"/>
      <c r="Z113" s="186"/>
      <c r="AA113" s="186"/>
    </row>
    <row r="114">
      <c r="A114" s="193" t="str">
        <f>IF(ISBLANK(E114), "", IF(NOT(ISBLANK(C114)), VLOOKUP(C114, Institutions, 2, FALSE), 0))</f>
        <v/>
      </c>
      <c r="B114" s="193" t="str">
        <f t="shared" si="2"/>
        <v/>
      </c>
      <c r="C114" s="186"/>
      <c r="D114" s="186"/>
      <c r="E114" s="197"/>
      <c r="F114" s="186"/>
      <c r="G114" s="186"/>
      <c r="H114" s="186"/>
      <c r="I114" s="186"/>
      <c r="J114" s="186"/>
      <c r="K114" s="186"/>
      <c r="L114" s="186"/>
      <c r="M114" s="186"/>
      <c r="N114" s="186"/>
      <c r="O114" s="186"/>
      <c r="P114" s="186"/>
      <c r="Q114" s="186"/>
      <c r="R114" s="186"/>
      <c r="S114" s="186"/>
      <c r="T114" s="186"/>
      <c r="U114" s="186"/>
      <c r="V114" s="186"/>
      <c r="W114" s="186"/>
      <c r="X114" s="186"/>
      <c r="Y114" s="186"/>
      <c r="Z114" s="186"/>
      <c r="AA114" s="186"/>
    </row>
    <row r="115">
      <c r="A115" s="193" t="str">
        <f>IF(ISBLANK(E115), "", IF(NOT(ISBLANK(C115)), VLOOKUP(C115, Institutions, 2, FALSE), 0))</f>
        <v/>
      </c>
      <c r="B115" s="193" t="str">
        <f t="shared" si="2"/>
        <v/>
      </c>
      <c r="C115" s="186"/>
      <c r="D115" s="186"/>
      <c r="E115" s="197"/>
      <c r="F115" s="186"/>
      <c r="G115" s="186"/>
      <c r="H115" s="186"/>
      <c r="I115" s="186"/>
      <c r="J115" s="186"/>
      <c r="K115" s="186"/>
      <c r="L115" s="186"/>
      <c r="M115" s="186"/>
      <c r="N115" s="186"/>
      <c r="O115" s="186"/>
      <c r="P115" s="186"/>
      <c r="Q115" s="186"/>
      <c r="R115" s="186"/>
      <c r="S115" s="186"/>
      <c r="T115" s="186"/>
      <c r="U115" s="186"/>
      <c r="V115" s="186"/>
      <c r="W115" s="186"/>
      <c r="X115" s="186"/>
      <c r="Y115" s="186"/>
      <c r="Z115" s="186"/>
      <c r="AA115" s="186"/>
    </row>
    <row r="116">
      <c r="A116" s="193" t="str">
        <f>IF(ISBLANK(E116), "", IF(NOT(ISBLANK(C116)), VLOOKUP(C116, Institutions, 2, FALSE), 0))</f>
        <v/>
      </c>
      <c r="B116" s="193" t="str">
        <f t="shared" si="2"/>
        <v/>
      </c>
      <c r="C116" s="186"/>
      <c r="D116" s="186"/>
      <c r="E116" s="197"/>
      <c r="F116" s="186"/>
      <c r="G116" s="186"/>
      <c r="H116" s="186"/>
      <c r="I116" s="186"/>
      <c r="J116" s="186"/>
      <c r="K116" s="186"/>
      <c r="L116" s="186"/>
      <c r="M116" s="186"/>
      <c r="N116" s="186"/>
      <c r="O116" s="186"/>
      <c r="P116" s="186"/>
      <c r="Q116" s="186"/>
      <c r="R116" s="186"/>
      <c r="S116" s="186"/>
      <c r="T116" s="186"/>
      <c r="U116" s="186"/>
      <c r="V116" s="186"/>
      <c r="W116" s="186"/>
      <c r="X116" s="186"/>
      <c r="Y116" s="186"/>
      <c r="Z116" s="186"/>
      <c r="AA116" s="186"/>
    </row>
    <row r="117">
      <c r="A117" s="193" t="str">
        <f>IF(ISBLANK(E117), "", IF(NOT(ISBLANK(C117)), VLOOKUP(C117, Institutions, 2, FALSE), 0))</f>
        <v/>
      </c>
      <c r="B117" s="193" t="str">
        <f t="shared" si="2"/>
        <v/>
      </c>
      <c r="C117" s="186"/>
      <c r="D117" s="186"/>
      <c r="E117" s="197"/>
      <c r="F117" s="186"/>
      <c r="G117" s="186"/>
      <c r="H117" s="186"/>
      <c r="I117" s="186"/>
      <c r="J117" s="186"/>
      <c r="K117" s="186"/>
      <c r="L117" s="186"/>
      <c r="M117" s="186"/>
      <c r="N117" s="186"/>
      <c r="O117" s="186"/>
      <c r="P117" s="186"/>
      <c r="Q117" s="186"/>
      <c r="R117" s="186"/>
      <c r="S117" s="186"/>
      <c r="T117" s="186"/>
      <c r="U117" s="186"/>
      <c r="V117" s="186"/>
      <c r="W117" s="186"/>
      <c r="X117" s="186"/>
      <c r="Y117" s="186"/>
      <c r="Z117" s="186"/>
      <c r="AA117" s="186"/>
    </row>
    <row r="118">
      <c r="A118" s="193" t="str">
        <f>IF(ISBLANK(E118), "", IF(NOT(ISBLANK(C118)), VLOOKUP(C118, Institutions, 2, FALSE), 0))</f>
        <v/>
      </c>
      <c r="B118" s="193" t="str">
        <f t="shared" si="2"/>
        <v/>
      </c>
      <c r="C118" s="186"/>
      <c r="D118" s="186"/>
      <c r="E118" s="197"/>
      <c r="F118" s="186"/>
      <c r="G118" s="186"/>
      <c r="H118" s="186"/>
      <c r="I118" s="186"/>
      <c r="J118" s="186"/>
      <c r="K118" s="186"/>
      <c r="L118" s="186"/>
      <c r="M118" s="186"/>
      <c r="N118" s="186"/>
      <c r="O118" s="186"/>
      <c r="P118" s="186"/>
      <c r="Q118" s="186"/>
      <c r="R118" s="186"/>
      <c r="S118" s="186"/>
      <c r="T118" s="186"/>
      <c r="U118" s="186"/>
      <c r="V118" s="186"/>
      <c r="W118" s="186"/>
      <c r="X118" s="186"/>
      <c r="Y118" s="186"/>
      <c r="Z118" s="186"/>
      <c r="AA118" s="186"/>
    </row>
    <row r="119">
      <c r="A119" s="193" t="str">
        <f>IF(ISBLANK(E119), "", IF(NOT(ISBLANK(C119)), VLOOKUP(C119, Institutions, 2, FALSE), 0))</f>
        <v/>
      </c>
      <c r="B119" s="193" t="str">
        <f t="shared" si="2"/>
        <v/>
      </c>
      <c r="C119" s="186"/>
      <c r="D119" s="186"/>
      <c r="E119" s="197"/>
      <c r="F119" s="186"/>
      <c r="G119" s="186"/>
      <c r="H119" s="186"/>
      <c r="I119" s="186"/>
      <c r="J119" s="186"/>
      <c r="K119" s="186"/>
      <c r="L119" s="186"/>
      <c r="M119" s="186"/>
      <c r="N119" s="186"/>
      <c r="O119" s="186"/>
      <c r="P119" s="186"/>
      <c r="Q119" s="186"/>
      <c r="R119" s="186"/>
      <c r="S119" s="186"/>
      <c r="T119" s="186"/>
      <c r="U119" s="186"/>
      <c r="V119" s="186"/>
      <c r="W119" s="186"/>
      <c r="X119" s="186"/>
      <c r="Y119" s="186"/>
      <c r="Z119" s="186"/>
      <c r="AA119" s="186"/>
    </row>
    <row r="120">
      <c r="A120" s="193" t="str">
        <f>IF(ISBLANK(E120), "", IF(NOT(ISBLANK(C120)), VLOOKUP(C120, Institutions, 2, FALSE), 0))</f>
        <v/>
      </c>
      <c r="B120" s="193" t="str">
        <f t="shared" si="2"/>
        <v/>
      </c>
      <c r="C120" s="186"/>
      <c r="D120" s="186"/>
      <c r="E120" s="197"/>
      <c r="F120" s="186"/>
      <c r="G120" s="186"/>
      <c r="H120" s="186"/>
      <c r="I120" s="186"/>
      <c r="J120" s="186"/>
      <c r="K120" s="186"/>
      <c r="L120" s="186"/>
      <c r="M120" s="186"/>
      <c r="N120" s="186"/>
      <c r="O120" s="186"/>
      <c r="P120" s="186"/>
      <c r="Q120" s="186"/>
      <c r="R120" s="186"/>
      <c r="S120" s="186"/>
      <c r="T120" s="186"/>
      <c r="U120" s="186"/>
      <c r="V120" s="186"/>
      <c r="W120" s="186"/>
      <c r="X120" s="186"/>
      <c r="Y120" s="186"/>
      <c r="Z120" s="186"/>
      <c r="AA120" s="186"/>
    </row>
    <row r="121">
      <c r="A121" s="193" t="str">
        <f>IF(ISBLANK(E121), "", IF(NOT(ISBLANK(C121)), VLOOKUP(C121, Institutions, 2, FALSE), 0))</f>
        <v/>
      </c>
      <c r="B121" s="193" t="str">
        <f t="shared" si="2"/>
        <v/>
      </c>
      <c r="C121" s="186"/>
      <c r="D121" s="186"/>
      <c r="E121" s="197"/>
      <c r="F121" s="186"/>
      <c r="G121" s="186"/>
      <c r="H121" s="186"/>
      <c r="I121" s="186"/>
      <c r="J121" s="186"/>
      <c r="K121" s="186"/>
      <c r="L121" s="186"/>
      <c r="M121" s="186"/>
      <c r="N121" s="186"/>
      <c r="O121" s="186"/>
      <c r="P121" s="186"/>
      <c r="Q121" s="186"/>
      <c r="R121" s="186"/>
      <c r="S121" s="186"/>
      <c r="T121" s="186"/>
      <c r="U121" s="186"/>
      <c r="V121" s="186"/>
      <c r="W121" s="186"/>
      <c r="X121" s="186"/>
      <c r="Y121" s="186"/>
      <c r="Z121" s="186"/>
      <c r="AA121" s="186"/>
    </row>
    <row r="122">
      <c r="A122" s="193" t="str">
        <f>IF(ISBLANK(E122), "", IF(NOT(ISBLANK(C122)), VLOOKUP(C122, Institutions, 2, FALSE), 0))</f>
        <v/>
      </c>
      <c r="B122" s="193" t="str">
        <f t="shared" si="2"/>
        <v/>
      </c>
      <c r="C122" s="186"/>
      <c r="D122" s="186"/>
      <c r="E122" s="197"/>
      <c r="F122" s="186"/>
      <c r="G122" s="186"/>
      <c r="H122" s="186"/>
      <c r="I122" s="186"/>
      <c r="J122" s="186"/>
      <c r="K122" s="186"/>
      <c r="L122" s="186"/>
      <c r="M122" s="186"/>
      <c r="N122" s="186"/>
      <c r="O122" s="186"/>
      <c r="P122" s="186"/>
      <c r="Q122" s="186"/>
      <c r="R122" s="186"/>
      <c r="S122" s="186"/>
      <c r="T122" s="186"/>
      <c r="U122" s="186"/>
      <c r="V122" s="186"/>
      <c r="W122" s="186"/>
      <c r="X122" s="186"/>
      <c r="Y122" s="186"/>
      <c r="Z122" s="186"/>
      <c r="AA122" s="186"/>
    </row>
    <row r="123">
      <c r="A123" s="193" t="str">
        <f>IF(ISBLANK(E123), "", IF(NOT(ISBLANK(C123)), VLOOKUP(C123, Institutions, 2, FALSE), 0))</f>
        <v/>
      </c>
      <c r="B123" s="193" t="str">
        <f t="shared" si="2"/>
        <v/>
      </c>
      <c r="C123" s="186"/>
      <c r="D123" s="186"/>
      <c r="E123" s="197"/>
      <c r="F123" s="186"/>
      <c r="G123" s="186"/>
      <c r="H123" s="186"/>
      <c r="I123" s="186"/>
      <c r="J123" s="186"/>
      <c r="K123" s="186"/>
      <c r="L123" s="186"/>
      <c r="M123" s="186"/>
      <c r="N123" s="186"/>
      <c r="O123" s="186"/>
      <c r="P123" s="186"/>
      <c r="Q123" s="186"/>
      <c r="R123" s="186"/>
      <c r="S123" s="186"/>
      <c r="T123" s="186"/>
      <c r="U123" s="186"/>
      <c r="V123" s="186"/>
      <c r="W123" s="186"/>
      <c r="X123" s="186"/>
      <c r="Y123" s="186"/>
      <c r="Z123" s="186"/>
      <c r="AA123" s="186"/>
    </row>
    <row r="124">
      <c r="A124" s="193" t="str">
        <f>IF(ISBLANK(E124), "", IF(NOT(ISBLANK(C124)), VLOOKUP(C124, Institutions, 2, FALSE), 0))</f>
        <v/>
      </c>
      <c r="B124" s="193" t="str">
        <f t="shared" si="2"/>
        <v/>
      </c>
      <c r="C124" s="186"/>
      <c r="D124" s="186"/>
      <c r="E124" s="197"/>
      <c r="F124" s="186"/>
      <c r="G124" s="186"/>
      <c r="H124" s="186"/>
      <c r="I124" s="186"/>
      <c r="J124" s="186"/>
      <c r="K124" s="186"/>
      <c r="L124" s="186"/>
      <c r="M124" s="186"/>
      <c r="N124" s="186"/>
      <c r="O124" s="186"/>
      <c r="P124" s="186"/>
      <c r="Q124" s="186"/>
      <c r="R124" s="186"/>
      <c r="S124" s="186"/>
      <c r="T124" s="186"/>
      <c r="U124" s="186"/>
      <c r="V124" s="186"/>
      <c r="W124" s="186"/>
      <c r="X124" s="186"/>
      <c r="Y124" s="186"/>
      <c r="Z124" s="186"/>
      <c r="AA124" s="186"/>
    </row>
    <row r="125">
      <c r="A125" s="193" t="str">
        <f>IF(ISBLANK(E125), "", IF(NOT(ISBLANK(C125)), VLOOKUP(C125, Institutions, 2, FALSE), 0))</f>
        <v/>
      </c>
      <c r="B125" s="193" t="str">
        <f t="shared" si="2"/>
        <v/>
      </c>
      <c r="C125" s="186"/>
      <c r="D125" s="186"/>
      <c r="E125" s="197"/>
      <c r="F125" s="186"/>
      <c r="G125" s="186"/>
      <c r="H125" s="186"/>
      <c r="I125" s="186"/>
      <c r="J125" s="186"/>
      <c r="K125" s="186"/>
      <c r="L125" s="186"/>
      <c r="M125" s="186"/>
      <c r="N125" s="186"/>
      <c r="O125" s="186"/>
      <c r="P125" s="186"/>
      <c r="Q125" s="186"/>
      <c r="R125" s="186"/>
      <c r="S125" s="186"/>
      <c r="T125" s="186"/>
      <c r="U125" s="186"/>
      <c r="V125" s="186"/>
      <c r="W125" s="186"/>
      <c r="X125" s="186"/>
      <c r="Y125" s="186"/>
      <c r="Z125" s="186"/>
      <c r="AA125" s="186"/>
    </row>
    <row r="126">
      <c r="A126" s="193" t="str">
        <f>IF(ISBLANK(E126), "", IF(NOT(ISBLANK(C126)), VLOOKUP(C126, Institutions, 2, FALSE), 0))</f>
        <v/>
      </c>
      <c r="B126" s="193" t="str">
        <f t="shared" si="2"/>
        <v/>
      </c>
      <c r="C126" s="186"/>
      <c r="D126" s="186"/>
      <c r="E126" s="197"/>
      <c r="F126" s="186"/>
      <c r="G126" s="186"/>
      <c r="H126" s="186"/>
      <c r="I126" s="186"/>
      <c r="J126" s="186"/>
      <c r="K126" s="186"/>
      <c r="L126" s="186"/>
      <c r="M126" s="186"/>
      <c r="N126" s="186"/>
      <c r="O126" s="186"/>
      <c r="P126" s="186"/>
      <c r="Q126" s="186"/>
      <c r="R126" s="186"/>
      <c r="S126" s="186"/>
      <c r="T126" s="186"/>
      <c r="U126" s="186"/>
      <c r="V126" s="186"/>
      <c r="W126" s="186"/>
      <c r="X126" s="186"/>
      <c r="Y126" s="186"/>
      <c r="Z126" s="186"/>
      <c r="AA126" s="186"/>
    </row>
    <row r="127">
      <c r="A127" s="193" t="str">
        <f>IF(ISBLANK(E127), "", IF(NOT(ISBLANK(C127)), VLOOKUP(C127, Institutions, 2, FALSE), 0))</f>
        <v/>
      </c>
      <c r="B127" s="193" t="str">
        <f t="shared" si="2"/>
        <v/>
      </c>
      <c r="C127" s="186"/>
      <c r="D127" s="186"/>
      <c r="E127" s="197"/>
      <c r="F127" s="186"/>
      <c r="G127" s="186"/>
      <c r="H127" s="186"/>
      <c r="I127" s="186"/>
      <c r="J127" s="186"/>
      <c r="K127" s="186"/>
      <c r="L127" s="186"/>
      <c r="M127" s="186"/>
      <c r="N127" s="186"/>
      <c r="O127" s="186"/>
      <c r="P127" s="186"/>
      <c r="Q127" s="186"/>
      <c r="R127" s="186"/>
      <c r="S127" s="186"/>
      <c r="T127" s="186"/>
      <c r="U127" s="186"/>
      <c r="V127" s="186"/>
      <c r="W127" s="186"/>
      <c r="X127" s="186"/>
      <c r="Y127" s="186"/>
      <c r="Z127" s="186"/>
      <c r="AA127" s="186"/>
    </row>
    <row r="128">
      <c r="A128" s="193" t="str">
        <f>IF(ISBLANK(E128), "", IF(NOT(ISBLANK(C128)), VLOOKUP(C128, Institutions, 2, FALSE), 0))</f>
        <v/>
      </c>
      <c r="B128" s="193" t="str">
        <f t="shared" si="2"/>
        <v/>
      </c>
      <c r="C128" s="186"/>
      <c r="D128" s="186"/>
      <c r="E128" s="197"/>
      <c r="F128" s="186"/>
      <c r="G128" s="186"/>
      <c r="H128" s="186"/>
      <c r="I128" s="186"/>
      <c r="J128" s="186"/>
      <c r="K128" s="186"/>
      <c r="L128" s="186"/>
      <c r="M128" s="186"/>
      <c r="N128" s="186"/>
      <c r="O128" s="186"/>
      <c r="P128" s="186"/>
      <c r="Q128" s="186"/>
      <c r="R128" s="186"/>
      <c r="S128" s="186"/>
      <c r="T128" s="186"/>
      <c r="U128" s="186"/>
      <c r="V128" s="186"/>
      <c r="W128" s="186"/>
      <c r="X128" s="186"/>
      <c r="Y128" s="186"/>
      <c r="Z128" s="186"/>
      <c r="AA128" s="186"/>
    </row>
    <row r="129">
      <c r="A129" s="193" t="str">
        <f>IF(ISBLANK(E129), "", IF(NOT(ISBLANK(C129)), VLOOKUP(C129, Institutions, 2, FALSE), 0))</f>
        <v/>
      </c>
      <c r="B129" s="193" t="str">
        <f t="shared" si="2"/>
        <v/>
      </c>
      <c r="C129" s="186"/>
      <c r="D129" s="186"/>
      <c r="E129" s="197"/>
      <c r="F129" s="186"/>
      <c r="G129" s="186"/>
      <c r="H129" s="186"/>
      <c r="I129" s="186"/>
      <c r="J129" s="186"/>
      <c r="K129" s="186"/>
      <c r="L129" s="186"/>
      <c r="M129" s="186"/>
      <c r="N129" s="186"/>
      <c r="O129" s="186"/>
      <c r="P129" s="186"/>
      <c r="Q129" s="186"/>
      <c r="R129" s="186"/>
      <c r="S129" s="186"/>
      <c r="T129" s="186"/>
      <c r="U129" s="186"/>
      <c r="V129" s="186"/>
      <c r="W129" s="186"/>
      <c r="X129" s="186"/>
      <c r="Y129" s="186"/>
      <c r="Z129" s="186"/>
      <c r="AA129" s="186"/>
    </row>
    <row r="130">
      <c r="A130" s="193" t="str">
        <f>IF(ISBLANK(E130), "", IF(NOT(ISBLANK(C130)), VLOOKUP(C130, Institutions, 2, FALSE), 0))</f>
        <v/>
      </c>
      <c r="B130" s="193" t="str">
        <f t="shared" si="2"/>
        <v/>
      </c>
      <c r="C130" s="186"/>
      <c r="D130" s="186"/>
      <c r="E130" s="197"/>
      <c r="F130" s="186"/>
      <c r="G130" s="186"/>
      <c r="H130" s="186"/>
      <c r="I130" s="186"/>
      <c r="J130" s="186"/>
      <c r="K130" s="186"/>
      <c r="L130" s="186"/>
      <c r="M130" s="186"/>
      <c r="N130" s="186"/>
      <c r="O130" s="186"/>
      <c r="P130" s="186"/>
      <c r="Q130" s="186"/>
      <c r="R130" s="186"/>
      <c r="S130" s="186"/>
      <c r="T130" s="186"/>
      <c r="U130" s="186"/>
      <c r="V130" s="186"/>
      <c r="W130" s="186"/>
      <c r="X130" s="186"/>
      <c r="Y130" s="186"/>
      <c r="Z130" s="186"/>
      <c r="AA130" s="186"/>
    </row>
    <row r="131">
      <c r="A131" s="193" t="str">
        <f>IF(ISBLANK(E131), "", IF(NOT(ISBLANK(C131)), VLOOKUP(C131, Institutions, 2, FALSE), 0))</f>
        <v/>
      </c>
      <c r="B131" s="193" t="str">
        <f t="shared" si="2"/>
        <v/>
      </c>
      <c r="C131" s="186"/>
      <c r="D131" s="186"/>
      <c r="E131" s="197"/>
      <c r="F131" s="186"/>
      <c r="G131" s="186"/>
      <c r="H131" s="186"/>
      <c r="I131" s="186"/>
      <c r="J131" s="186"/>
      <c r="K131" s="186"/>
      <c r="L131" s="186"/>
      <c r="M131" s="186"/>
      <c r="N131" s="186"/>
      <c r="O131" s="186"/>
      <c r="P131" s="186"/>
      <c r="Q131" s="186"/>
      <c r="R131" s="186"/>
      <c r="S131" s="186"/>
      <c r="T131" s="186"/>
      <c r="U131" s="186"/>
      <c r="V131" s="186"/>
      <c r="W131" s="186"/>
      <c r="X131" s="186"/>
      <c r="Y131" s="186"/>
      <c r="Z131" s="186"/>
      <c r="AA131" s="186"/>
    </row>
    <row r="132">
      <c r="A132" s="193" t="str">
        <f>IF(ISBLANK(E132), "", IF(NOT(ISBLANK(C132)), VLOOKUP(C132, Institutions, 2, FALSE), 0))</f>
        <v/>
      </c>
      <c r="B132" s="193" t="str">
        <f t="shared" si="2"/>
        <v/>
      </c>
      <c r="C132" s="186"/>
      <c r="D132" s="186"/>
      <c r="E132" s="197"/>
      <c r="F132" s="186"/>
      <c r="G132" s="186"/>
      <c r="H132" s="186"/>
      <c r="I132" s="186"/>
      <c r="J132" s="186"/>
      <c r="K132" s="186"/>
      <c r="L132" s="186"/>
      <c r="M132" s="186"/>
      <c r="N132" s="186"/>
      <c r="O132" s="186"/>
      <c r="P132" s="186"/>
      <c r="Q132" s="186"/>
      <c r="R132" s="186"/>
      <c r="S132" s="186"/>
      <c r="T132" s="186"/>
      <c r="U132" s="186"/>
      <c r="V132" s="186"/>
      <c r="W132" s="186"/>
      <c r="X132" s="186"/>
      <c r="Y132" s="186"/>
      <c r="Z132" s="186"/>
      <c r="AA132" s="186"/>
    </row>
    <row r="133">
      <c r="A133" s="193" t="str">
        <f>IF(ISBLANK(E133), "", IF(NOT(ISBLANK(C133)), VLOOKUP(C133, Institutions, 2, FALSE), 0))</f>
        <v/>
      </c>
      <c r="B133" s="193" t="str">
        <f t="shared" si="2"/>
        <v/>
      </c>
      <c r="C133" s="186"/>
      <c r="D133" s="186"/>
      <c r="E133" s="197"/>
      <c r="F133" s="186"/>
      <c r="G133" s="186"/>
      <c r="H133" s="186"/>
      <c r="I133" s="186"/>
      <c r="J133" s="186"/>
      <c r="K133" s="186"/>
      <c r="L133" s="186"/>
      <c r="M133" s="186"/>
      <c r="N133" s="186"/>
      <c r="O133" s="186"/>
      <c r="P133" s="186"/>
      <c r="Q133" s="186"/>
      <c r="R133" s="186"/>
      <c r="S133" s="186"/>
      <c r="T133" s="186"/>
      <c r="U133" s="186"/>
      <c r="V133" s="186"/>
      <c r="W133" s="186"/>
      <c r="X133" s="186"/>
      <c r="Y133" s="186"/>
      <c r="Z133" s="186"/>
      <c r="AA133" s="186"/>
    </row>
    <row r="134">
      <c r="A134" s="193" t="str">
        <f>IF(ISBLANK(E134), "", IF(NOT(ISBLANK(C134)), VLOOKUP(C134, Institutions, 2, FALSE), 0))</f>
        <v/>
      </c>
      <c r="B134" s="193" t="str">
        <f t="shared" si="2"/>
        <v/>
      </c>
      <c r="C134" s="186"/>
      <c r="D134" s="186"/>
      <c r="E134" s="197"/>
      <c r="F134" s="186"/>
      <c r="G134" s="186"/>
      <c r="H134" s="186"/>
      <c r="I134" s="186"/>
      <c r="J134" s="186"/>
      <c r="K134" s="186"/>
      <c r="L134" s="186"/>
      <c r="M134" s="186"/>
      <c r="N134" s="186"/>
      <c r="O134" s="186"/>
      <c r="P134" s="186"/>
      <c r="Q134" s="186"/>
      <c r="R134" s="186"/>
      <c r="S134" s="186"/>
      <c r="T134" s="186"/>
      <c r="U134" s="186"/>
      <c r="V134" s="186"/>
      <c r="W134" s="186"/>
      <c r="X134" s="186"/>
      <c r="Y134" s="186"/>
      <c r="Z134" s="186"/>
      <c r="AA134" s="186"/>
    </row>
    <row r="135">
      <c r="A135" s="193" t="str">
        <f>IF(ISBLANK(E135), "", IF(NOT(ISBLANK(C135)), VLOOKUP(C135, Institutions, 2, FALSE), 0))</f>
        <v/>
      </c>
      <c r="B135" s="193" t="str">
        <f t="shared" si="2"/>
        <v/>
      </c>
      <c r="C135" s="186"/>
      <c r="D135" s="186"/>
      <c r="E135" s="197"/>
      <c r="F135" s="186"/>
      <c r="G135" s="186"/>
      <c r="H135" s="186"/>
      <c r="I135" s="186"/>
      <c r="J135" s="186"/>
      <c r="K135" s="186"/>
      <c r="L135" s="186"/>
      <c r="M135" s="186"/>
      <c r="N135" s="186"/>
      <c r="O135" s="186"/>
      <c r="P135" s="186"/>
      <c r="Q135" s="186"/>
      <c r="R135" s="186"/>
      <c r="S135" s="186"/>
      <c r="T135" s="186"/>
      <c r="U135" s="186"/>
      <c r="V135" s="186"/>
      <c r="W135" s="186"/>
      <c r="X135" s="186"/>
      <c r="Y135" s="186"/>
      <c r="Z135" s="186"/>
      <c r="AA135" s="186"/>
    </row>
    <row r="136">
      <c r="A136" s="193" t="str">
        <f>IF(ISBLANK(E136), "", IF(NOT(ISBLANK(C136)), VLOOKUP(C136, Institutions, 2, FALSE), 0))</f>
        <v/>
      </c>
      <c r="B136" s="193" t="str">
        <f t="shared" si="2"/>
        <v/>
      </c>
      <c r="C136" s="186"/>
      <c r="D136" s="186"/>
      <c r="E136" s="197"/>
      <c r="F136" s="186"/>
      <c r="G136" s="186"/>
      <c r="H136" s="186"/>
      <c r="I136" s="186"/>
      <c r="J136" s="186"/>
      <c r="K136" s="186"/>
      <c r="L136" s="186"/>
      <c r="M136" s="186"/>
      <c r="N136" s="186"/>
      <c r="O136" s="186"/>
      <c r="P136" s="186"/>
      <c r="Q136" s="186"/>
      <c r="R136" s="186"/>
      <c r="S136" s="186"/>
      <c r="T136" s="186"/>
      <c r="U136" s="186"/>
      <c r="V136" s="186"/>
      <c r="W136" s="186"/>
      <c r="X136" s="186"/>
      <c r="Y136" s="186"/>
      <c r="Z136" s="186"/>
      <c r="AA136" s="186"/>
    </row>
    <row r="137">
      <c r="A137" s="193" t="str">
        <f>IF(ISBLANK(E137), "", IF(NOT(ISBLANK(C137)), VLOOKUP(C137, Institutions, 2, FALSE), 0))</f>
        <v/>
      </c>
      <c r="B137" s="193" t="str">
        <f t="shared" si="2"/>
        <v/>
      </c>
      <c r="C137" s="186"/>
      <c r="D137" s="186"/>
      <c r="E137" s="197"/>
      <c r="F137" s="186"/>
      <c r="G137" s="186"/>
      <c r="H137" s="186"/>
      <c r="I137" s="186"/>
      <c r="J137" s="186"/>
      <c r="K137" s="186"/>
      <c r="L137" s="186"/>
      <c r="M137" s="186"/>
      <c r="N137" s="186"/>
      <c r="O137" s="186"/>
      <c r="P137" s="186"/>
      <c r="Q137" s="186"/>
      <c r="R137" s="186"/>
      <c r="S137" s="186"/>
      <c r="T137" s="186"/>
      <c r="U137" s="186"/>
      <c r="V137" s="186"/>
      <c r="W137" s="186"/>
      <c r="X137" s="186"/>
      <c r="Y137" s="186"/>
      <c r="Z137" s="186"/>
      <c r="AA137" s="186"/>
    </row>
    <row r="138">
      <c r="A138" s="193" t="str">
        <f>IF(ISBLANK(E138), "", IF(NOT(ISBLANK(C138)), VLOOKUP(C138, Institutions, 2, FALSE), 0))</f>
        <v/>
      </c>
      <c r="B138" s="193" t="str">
        <f t="shared" si="2"/>
        <v/>
      </c>
      <c r="C138" s="186"/>
      <c r="D138" s="186"/>
      <c r="E138" s="197"/>
      <c r="F138" s="186"/>
      <c r="G138" s="186"/>
      <c r="H138" s="186"/>
      <c r="I138" s="186"/>
      <c r="J138" s="186"/>
      <c r="K138" s="186"/>
      <c r="L138" s="186"/>
      <c r="M138" s="186"/>
      <c r="N138" s="186"/>
      <c r="O138" s="186"/>
      <c r="P138" s="186"/>
      <c r="Q138" s="186"/>
      <c r="R138" s="186"/>
      <c r="S138" s="186"/>
      <c r="T138" s="186"/>
      <c r="U138" s="186"/>
      <c r="V138" s="186"/>
      <c r="W138" s="186"/>
      <c r="X138" s="186"/>
      <c r="Y138" s="186"/>
      <c r="Z138" s="186"/>
      <c r="AA138" s="186"/>
    </row>
    <row r="139">
      <c r="A139" s="193" t="str">
        <f>IF(ISBLANK(E139), "", IF(NOT(ISBLANK(C139)), VLOOKUP(C139, Institutions, 2, FALSE), 0))</f>
        <v/>
      </c>
      <c r="B139" s="193" t="str">
        <f t="shared" si="2"/>
        <v/>
      </c>
      <c r="C139" s="186"/>
      <c r="D139" s="186"/>
      <c r="E139" s="197"/>
      <c r="F139" s="186"/>
      <c r="G139" s="186"/>
      <c r="H139" s="186"/>
      <c r="I139" s="186"/>
      <c r="J139" s="186"/>
      <c r="K139" s="186"/>
      <c r="L139" s="186"/>
      <c r="M139" s="186"/>
      <c r="N139" s="186"/>
      <c r="O139" s="186"/>
      <c r="P139" s="186"/>
      <c r="Q139" s="186"/>
      <c r="R139" s="186"/>
      <c r="S139" s="186"/>
      <c r="T139" s="186"/>
      <c r="U139" s="186"/>
      <c r="V139" s="186"/>
      <c r="W139" s="186"/>
      <c r="X139" s="186"/>
      <c r="Y139" s="186"/>
      <c r="Z139" s="186"/>
      <c r="AA139" s="186"/>
    </row>
    <row r="140">
      <c r="A140" s="193" t="str">
        <f>IF(ISBLANK(E140), "", IF(NOT(ISBLANK(C140)), VLOOKUP(C140, Institutions, 2, FALSE), 0))</f>
        <v/>
      </c>
      <c r="B140" s="193" t="str">
        <f t="shared" si="2"/>
        <v/>
      </c>
      <c r="C140" s="186"/>
      <c r="D140" s="186"/>
      <c r="E140" s="197"/>
      <c r="F140" s="186"/>
      <c r="G140" s="186"/>
      <c r="H140" s="186"/>
      <c r="I140" s="186"/>
      <c r="J140" s="186"/>
      <c r="K140" s="186"/>
      <c r="L140" s="186"/>
      <c r="M140" s="186"/>
      <c r="N140" s="186"/>
      <c r="O140" s="186"/>
      <c r="P140" s="186"/>
      <c r="Q140" s="186"/>
      <c r="R140" s="186"/>
      <c r="S140" s="186"/>
      <c r="T140" s="186"/>
      <c r="U140" s="186"/>
      <c r="V140" s="186"/>
      <c r="W140" s="186"/>
      <c r="X140" s="186"/>
      <c r="Y140" s="186"/>
      <c r="Z140" s="186"/>
      <c r="AA140" s="186"/>
    </row>
    <row r="141">
      <c r="A141" s="193" t="str">
        <f>IF(ISBLANK(E141), "", IF(NOT(ISBLANK(C141)), VLOOKUP(C141, Institutions, 2, FALSE), 0))</f>
        <v/>
      </c>
      <c r="B141" s="193" t="str">
        <f t="shared" si="2"/>
        <v/>
      </c>
      <c r="C141" s="186"/>
      <c r="D141" s="186"/>
      <c r="E141" s="197"/>
      <c r="F141" s="186"/>
      <c r="G141" s="186"/>
      <c r="H141" s="186"/>
      <c r="I141" s="186"/>
      <c r="J141" s="186"/>
      <c r="K141" s="186"/>
      <c r="L141" s="186"/>
      <c r="M141" s="186"/>
      <c r="N141" s="186"/>
      <c r="O141" s="186"/>
      <c r="P141" s="186"/>
      <c r="Q141" s="186"/>
      <c r="R141" s="186"/>
      <c r="S141" s="186"/>
      <c r="T141" s="186"/>
      <c r="U141" s="186"/>
      <c r="V141" s="186"/>
      <c r="W141" s="186"/>
      <c r="X141" s="186"/>
      <c r="Y141" s="186"/>
      <c r="Z141" s="186"/>
      <c r="AA141" s="186"/>
    </row>
    <row r="142">
      <c r="A142" s="193" t="str">
        <f>IF(ISBLANK(E142), "", IF(NOT(ISBLANK(C142)), VLOOKUP(C142, Institutions, 2, FALSE), 0))</f>
        <v/>
      </c>
      <c r="B142" s="193" t="str">
        <f t="shared" si="2"/>
        <v/>
      </c>
      <c r="C142" s="186"/>
      <c r="D142" s="186"/>
      <c r="E142" s="197"/>
      <c r="F142" s="186"/>
      <c r="G142" s="186"/>
      <c r="H142" s="186"/>
      <c r="I142" s="186"/>
      <c r="J142" s="186"/>
      <c r="K142" s="186"/>
      <c r="L142" s="186"/>
      <c r="M142" s="186"/>
      <c r="N142" s="186"/>
      <c r="O142" s="186"/>
      <c r="P142" s="186"/>
      <c r="Q142" s="186"/>
      <c r="R142" s="186"/>
      <c r="S142" s="186"/>
      <c r="T142" s="186"/>
      <c r="U142" s="186"/>
      <c r="V142" s="186"/>
      <c r="W142" s="186"/>
      <c r="X142" s="186"/>
      <c r="Y142" s="186"/>
      <c r="Z142" s="186"/>
      <c r="AA142" s="186"/>
    </row>
    <row r="143">
      <c r="A143" s="193" t="str">
        <f>IF(ISBLANK(E143), "", IF(NOT(ISBLANK(C143)), VLOOKUP(C143, Institutions, 2, FALSE), 0))</f>
        <v/>
      </c>
      <c r="B143" s="193" t="str">
        <f t="shared" si="2"/>
        <v/>
      </c>
      <c r="C143" s="186"/>
      <c r="D143" s="186"/>
      <c r="E143" s="197"/>
      <c r="F143" s="186"/>
      <c r="G143" s="186"/>
      <c r="H143" s="186"/>
      <c r="I143" s="186"/>
      <c r="J143" s="186"/>
      <c r="K143" s="186"/>
      <c r="L143" s="186"/>
      <c r="M143" s="186"/>
      <c r="N143" s="186"/>
      <c r="O143" s="186"/>
      <c r="P143" s="186"/>
      <c r="Q143" s="186"/>
      <c r="R143" s="186"/>
      <c r="S143" s="186"/>
      <c r="T143" s="186"/>
      <c r="U143" s="186"/>
      <c r="V143" s="186"/>
      <c r="W143" s="186"/>
      <c r="X143" s="186"/>
      <c r="Y143" s="186"/>
      <c r="Z143" s="186"/>
      <c r="AA143" s="186"/>
    </row>
    <row r="144">
      <c r="A144" s="193" t="str">
        <f>IF(ISBLANK(E144), "", IF(NOT(ISBLANK(C144)), VLOOKUP(C144, Institutions, 2, FALSE), 0))</f>
        <v/>
      </c>
      <c r="B144" s="193" t="str">
        <f t="shared" si="2"/>
        <v/>
      </c>
      <c r="C144" s="186"/>
      <c r="D144" s="186"/>
      <c r="E144" s="197"/>
      <c r="F144" s="186"/>
      <c r="G144" s="186"/>
      <c r="H144" s="186"/>
      <c r="I144" s="186"/>
      <c r="J144" s="186"/>
      <c r="K144" s="186"/>
      <c r="L144" s="186"/>
      <c r="M144" s="186"/>
      <c r="N144" s="186"/>
      <c r="O144" s="186"/>
      <c r="P144" s="186"/>
      <c r="Q144" s="186"/>
      <c r="R144" s="186"/>
      <c r="S144" s="186"/>
      <c r="T144" s="186"/>
      <c r="U144" s="186"/>
      <c r="V144" s="186"/>
      <c r="W144" s="186"/>
      <c r="X144" s="186"/>
      <c r="Y144" s="186"/>
      <c r="Z144" s="186"/>
      <c r="AA144" s="186"/>
    </row>
    <row r="145">
      <c r="A145" s="193" t="str">
        <f>IF(ISBLANK(E145), "", IF(NOT(ISBLANK(C145)), VLOOKUP(C145, Institutions, 2, FALSE), 0))</f>
        <v/>
      </c>
      <c r="B145" s="193" t="str">
        <f t="shared" si="2"/>
        <v/>
      </c>
      <c r="C145" s="186"/>
      <c r="D145" s="186"/>
      <c r="E145" s="197"/>
      <c r="F145" s="186"/>
      <c r="G145" s="186"/>
      <c r="H145" s="186"/>
      <c r="I145" s="186"/>
      <c r="J145" s="186"/>
      <c r="K145" s="186"/>
      <c r="L145" s="186"/>
      <c r="M145" s="186"/>
      <c r="N145" s="186"/>
      <c r="O145" s="186"/>
      <c r="P145" s="186"/>
      <c r="Q145" s="186"/>
      <c r="R145" s="186"/>
      <c r="S145" s="186"/>
      <c r="T145" s="186"/>
      <c r="U145" s="186"/>
      <c r="V145" s="186"/>
      <c r="W145" s="186"/>
      <c r="X145" s="186"/>
      <c r="Y145" s="186"/>
      <c r="Z145" s="186"/>
      <c r="AA145" s="186"/>
    </row>
    <row r="146">
      <c r="A146" s="193" t="str">
        <f>IF(ISBLANK(E146), "", IF(NOT(ISBLANK(C146)), VLOOKUP(C146, Institutions, 2, FALSE), 0))</f>
        <v/>
      </c>
      <c r="B146" s="193" t="str">
        <f t="shared" si="2"/>
        <v/>
      </c>
      <c r="C146" s="186"/>
      <c r="D146" s="186"/>
      <c r="E146" s="197"/>
      <c r="F146" s="186"/>
      <c r="G146" s="186"/>
      <c r="H146" s="186"/>
      <c r="I146" s="186"/>
      <c r="J146" s="186"/>
      <c r="K146" s="186"/>
      <c r="L146" s="186"/>
      <c r="M146" s="186"/>
      <c r="N146" s="186"/>
      <c r="O146" s="186"/>
      <c r="P146" s="186"/>
      <c r="Q146" s="186"/>
      <c r="R146" s="186"/>
      <c r="S146" s="186"/>
      <c r="T146" s="186"/>
      <c r="U146" s="186"/>
      <c r="V146" s="186"/>
      <c r="W146" s="186"/>
      <c r="X146" s="186"/>
      <c r="Y146" s="186"/>
      <c r="Z146" s="186"/>
      <c r="AA146" s="186"/>
    </row>
    <row r="147">
      <c r="A147" s="193" t="str">
        <f>IF(ISBLANK(E147), "", IF(NOT(ISBLANK(C147)), VLOOKUP(C147, Institutions, 2, FALSE), 0))</f>
        <v/>
      </c>
      <c r="B147" s="193" t="str">
        <f t="shared" si="2"/>
        <v/>
      </c>
      <c r="C147" s="186"/>
      <c r="D147" s="186"/>
      <c r="E147" s="197"/>
      <c r="F147" s="186"/>
      <c r="G147" s="186"/>
      <c r="H147" s="186"/>
      <c r="I147" s="186"/>
      <c r="J147" s="186"/>
      <c r="K147" s="186"/>
      <c r="L147" s="186"/>
      <c r="M147" s="186"/>
      <c r="N147" s="186"/>
      <c r="O147" s="186"/>
      <c r="P147" s="186"/>
      <c r="Q147" s="186"/>
      <c r="R147" s="186"/>
      <c r="S147" s="186"/>
      <c r="T147" s="186"/>
      <c r="U147" s="186"/>
      <c r="V147" s="186"/>
      <c r="W147" s="186"/>
      <c r="X147" s="186"/>
      <c r="Y147" s="186"/>
      <c r="Z147" s="186"/>
      <c r="AA147" s="186"/>
    </row>
    <row r="148">
      <c r="A148" s="193" t="str">
        <f>IF(ISBLANK(E148), "", IF(NOT(ISBLANK(C148)), VLOOKUP(C148, Institutions, 2, FALSE), 0))</f>
        <v/>
      </c>
      <c r="B148" s="193" t="str">
        <f t="shared" si="2"/>
        <v/>
      </c>
      <c r="C148" s="186"/>
      <c r="D148" s="186"/>
      <c r="E148" s="197"/>
      <c r="F148" s="186"/>
      <c r="G148" s="186"/>
      <c r="H148" s="186"/>
      <c r="I148" s="186"/>
      <c r="J148" s="186"/>
      <c r="K148" s="186"/>
      <c r="L148" s="186"/>
      <c r="M148" s="186"/>
      <c r="N148" s="186"/>
      <c r="O148" s="186"/>
      <c r="P148" s="186"/>
      <c r="Q148" s="186"/>
      <c r="R148" s="186"/>
      <c r="S148" s="186"/>
      <c r="T148" s="186"/>
      <c r="U148" s="186"/>
      <c r="V148" s="186"/>
      <c r="W148" s="186"/>
      <c r="X148" s="186"/>
      <c r="Y148" s="186"/>
      <c r="Z148" s="186"/>
      <c r="AA148" s="186"/>
    </row>
    <row r="149">
      <c r="A149" s="193" t="str">
        <f>IF(ISBLANK(E149), "", IF(NOT(ISBLANK(C149)), VLOOKUP(C149, Institutions, 2, FALSE), 0))</f>
        <v/>
      </c>
      <c r="B149" s="193" t="str">
        <f t="shared" si="2"/>
        <v/>
      </c>
      <c r="C149" s="186"/>
      <c r="D149" s="186"/>
      <c r="E149" s="197"/>
      <c r="F149" s="186"/>
      <c r="G149" s="186"/>
      <c r="H149" s="186"/>
      <c r="I149" s="186"/>
      <c r="J149" s="186"/>
      <c r="K149" s="186"/>
      <c r="L149" s="186"/>
      <c r="M149" s="186"/>
      <c r="N149" s="186"/>
      <c r="O149" s="186"/>
      <c r="P149" s="186"/>
      <c r="Q149" s="186"/>
      <c r="R149" s="186"/>
      <c r="S149" s="186"/>
      <c r="T149" s="186"/>
      <c r="U149" s="186"/>
      <c r="V149" s="186"/>
      <c r="W149" s="186"/>
      <c r="X149" s="186"/>
      <c r="Y149" s="186"/>
      <c r="Z149" s="186"/>
      <c r="AA149" s="186"/>
    </row>
    <row r="150">
      <c r="A150" s="193" t="str">
        <f>IF(ISBLANK(E150), "", IF(NOT(ISBLANK(C150)), VLOOKUP(C150, Institutions, 2, FALSE), 0))</f>
        <v/>
      </c>
      <c r="B150" s="193" t="str">
        <f t="shared" si="2"/>
        <v/>
      </c>
      <c r="C150" s="186"/>
      <c r="D150" s="186"/>
      <c r="E150" s="197"/>
      <c r="F150" s="186"/>
      <c r="G150" s="186"/>
      <c r="H150" s="186"/>
      <c r="I150" s="186"/>
      <c r="J150" s="186"/>
      <c r="K150" s="186"/>
      <c r="L150" s="186"/>
      <c r="M150" s="186"/>
      <c r="N150" s="186"/>
      <c r="O150" s="186"/>
      <c r="P150" s="186"/>
      <c r="Q150" s="186"/>
      <c r="R150" s="186"/>
      <c r="S150" s="186"/>
      <c r="T150" s="186"/>
      <c r="U150" s="186"/>
      <c r="V150" s="186"/>
      <c r="W150" s="186"/>
      <c r="X150" s="186"/>
      <c r="Y150" s="186"/>
      <c r="Z150" s="186"/>
      <c r="AA150" s="186"/>
    </row>
    <row r="151">
      <c r="A151" s="193" t="str">
        <f>IF(ISBLANK(E151), "", IF(NOT(ISBLANK(C151)), VLOOKUP(C151, Institutions, 2, FALSE), 0))</f>
        <v/>
      </c>
      <c r="B151" s="193" t="str">
        <f t="shared" si="2"/>
        <v/>
      </c>
      <c r="C151" s="186"/>
      <c r="D151" s="186"/>
      <c r="E151" s="197"/>
      <c r="F151" s="186"/>
      <c r="G151" s="186"/>
      <c r="H151" s="186"/>
      <c r="I151" s="186"/>
      <c r="J151" s="186"/>
      <c r="K151" s="186"/>
      <c r="L151" s="186"/>
      <c r="M151" s="186"/>
      <c r="N151" s="186"/>
      <c r="O151" s="186"/>
      <c r="P151" s="186"/>
      <c r="Q151" s="186"/>
      <c r="R151" s="186"/>
      <c r="S151" s="186"/>
      <c r="T151" s="186"/>
      <c r="U151" s="186"/>
      <c r="V151" s="186"/>
      <c r="W151" s="186"/>
      <c r="X151" s="186"/>
      <c r="Y151" s="186"/>
      <c r="Z151" s="186"/>
      <c r="AA151" s="186"/>
    </row>
    <row r="152">
      <c r="A152" s="193" t="str">
        <f>IF(ISBLANK(E152), "", IF(NOT(ISBLANK(C152)), VLOOKUP(C152, Institutions, 2, FALSE), 0))</f>
        <v/>
      </c>
      <c r="B152" s="193" t="str">
        <f t="shared" si="2"/>
        <v/>
      </c>
      <c r="C152" s="186"/>
      <c r="D152" s="186"/>
      <c r="E152" s="197"/>
      <c r="F152" s="186"/>
      <c r="G152" s="186"/>
      <c r="H152" s="186"/>
      <c r="I152" s="186"/>
      <c r="J152" s="186"/>
      <c r="K152" s="186"/>
      <c r="L152" s="186"/>
      <c r="M152" s="186"/>
      <c r="N152" s="186"/>
      <c r="O152" s="186"/>
      <c r="P152" s="186"/>
      <c r="Q152" s="186"/>
      <c r="R152" s="186"/>
      <c r="S152" s="186"/>
      <c r="T152" s="186"/>
      <c r="U152" s="186"/>
      <c r="V152" s="186"/>
      <c r="W152" s="186"/>
      <c r="X152" s="186"/>
      <c r="Y152" s="186"/>
      <c r="Z152" s="186"/>
      <c r="AA152" s="186"/>
    </row>
    <row r="153">
      <c r="A153" s="193" t="str">
        <f>IF(ISBLANK(E153), "", IF(NOT(ISBLANK(C153)), VLOOKUP(C153, Institutions, 2, FALSE), 0))</f>
        <v/>
      </c>
      <c r="B153" s="193" t="str">
        <f t="shared" si="2"/>
        <v/>
      </c>
      <c r="C153" s="186"/>
      <c r="D153" s="186"/>
      <c r="E153" s="197"/>
      <c r="F153" s="186"/>
      <c r="G153" s="186"/>
      <c r="H153" s="186"/>
      <c r="I153" s="186"/>
      <c r="J153" s="186"/>
      <c r="K153" s="186"/>
      <c r="L153" s="186"/>
      <c r="M153" s="186"/>
      <c r="N153" s="186"/>
      <c r="O153" s="186"/>
      <c r="P153" s="186"/>
      <c r="Q153" s="186"/>
      <c r="R153" s="186"/>
      <c r="S153" s="186"/>
      <c r="T153" s="186"/>
      <c r="U153" s="186"/>
      <c r="V153" s="186"/>
      <c r="W153" s="186"/>
      <c r="X153" s="186"/>
      <c r="Y153" s="186"/>
      <c r="Z153" s="186"/>
      <c r="AA153" s="186"/>
    </row>
    <row r="154">
      <c r="A154" s="193" t="str">
        <f>IF(ISBLANK(E154), "", IF(NOT(ISBLANK(C154)), VLOOKUP(C154, Institutions, 2, FALSE), 0))</f>
        <v/>
      </c>
      <c r="B154" s="193" t="str">
        <f t="shared" si="2"/>
        <v/>
      </c>
      <c r="C154" s="186"/>
      <c r="D154" s="186"/>
      <c r="E154" s="197"/>
      <c r="F154" s="186"/>
      <c r="G154" s="186"/>
      <c r="H154" s="186"/>
      <c r="I154" s="186"/>
      <c r="J154" s="186"/>
      <c r="K154" s="186"/>
      <c r="L154" s="186"/>
      <c r="M154" s="186"/>
      <c r="N154" s="186"/>
      <c r="O154" s="186"/>
      <c r="P154" s="186"/>
      <c r="Q154" s="186"/>
      <c r="R154" s="186"/>
      <c r="S154" s="186"/>
      <c r="T154" s="186"/>
      <c r="U154" s="186"/>
      <c r="V154" s="186"/>
      <c r="W154" s="186"/>
      <c r="X154" s="186"/>
      <c r="Y154" s="186"/>
      <c r="Z154" s="186"/>
      <c r="AA154" s="186"/>
    </row>
    <row r="155">
      <c r="A155" s="193" t="str">
        <f>IF(ISBLANK(E155), "", IF(NOT(ISBLANK(C155)), VLOOKUP(C155, Institutions, 2, FALSE), 0))</f>
        <v/>
      </c>
      <c r="B155" s="193" t="str">
        <f t="shared" si="2"/>
        <v/>
      </c>
      <c r="C155" s="186"/>
      <c r="D155" s="186"/>
      <c r="E155" s="197"/>
      <c r="F155" s="186"/>
      <c r="G155" s="186"/>
      <c r="H155" s="186"/>
      <c r="I155" s="186"/>
      <c r="J155" s="186"/>
      <c r="K155" s="186"/>
      <c r="L155" s="186"/>
      <c r="M155" s="186"/>
      <c r="N155" s="186"/>
      <c r="O155" s="186"/>
      <c r="P155" s="186"/>
      <c r="Q155" s="186"/>
      <c r="R155" s="186"/>
      <c r="S155" s="186"/>
      <c r="T155" s="186"/>
      <c r="U155" s="186"/>
      <c r="V155" s="186"/>
      <c r="W155" s="186"/>
      <c r="X155" s="186"/>
      <c r="Y155" s="186"/>
      <c r="Z155" s="186"/>
      <c r="AA155" s="186"/>
    </row>
    <row r="156">
      <c r="A156" s="193" t="str">
        <f>IF(ISBLANK(E156), "", IF(NOT(ISBLANK(C156)), VLOOKUP(C156, Institutions, 2, FALSE), 0))</f>
        <v/>
      </c>
      <c r="B156" s="193" t="str">
        <f t="shared" si="2"/>
        <v/>
      </c>
      <c r="C156" s="186"/>
      <c r="D156" s="186"/>
      <c r="E156" s="197"/>
      <c r="F156" s="186"/>
      <c r="G156" s="186"/>
      <c r="H156" s="186"/>
      <c r="I156" s="186"/>
      <c r="J156" s="186"/>
      <c r="K156" s="186"/>
      <c r="L156" s="186"/>
      <c r="M156" s="186"/>
      <c r="N156" s="186"/>
      <c r="O156" s="186"/>
      <c r="P156" s="186"/>
      <c r="Q156" s="186"/>
      <c r="R156" s="186"/>
      <c r="S156" s="186"/>
      <c r="T156" s="186"/>
      <c r="U156" s="186"/>
      <c r="V156" s="186"/>
      <c r="W156" s="186"/>
      <c r="X156" s="186"/>
      <c r="Y156" s="186"/>
      <c r="Z156" s="186"/>
      <c r="AA156" s="186"/>
    </row>
    <row r="157">
      <c r="A157" s="193" t="str">
        <f>IF(ISBLANK(E157), "", IF(NOT(ISBLANK(C157)), VLOOKUP(C157, Institutions, 2, FALSE), 0))</f>
        <v/>
      </c>
      <c r="B157" s="193" t="str">
        <f t="shared" si="2"/>
        <v/>
      </c>
      <c r="C157" s="186"/>
      <c r="D157" s="186"/>
      <c r="E157" s="197"/>
      <c r="F157" s="186"/>
      <c r="G157" s="186"/>
      <c r="H157" s="186"/>
      <c r="I157" s="186"/>
      <c r="J157" s="186"/>
      <c r="K157" s="186"/>
      <c r="L157" s="186"/>
      <c r="M157" s="186"/>
      <c r="N157" s="186"/>
      <c r="O157" s="186"/>
      <c r="P157" s="186"/>
      <c r="Q157" s="186"/>
      <c r="R157" s="186"/>
      <c r="S157" s="186"/>
      <c r="T157" s="186"/>
      <c r="U157" s="186"/>
      <c r="V157" s="186"/>
      <c r="W157" s="186"/>
      <c r="X157" s="186"/>
      <c r="Y157" s="186"/>
      <c r="Z157" s="186"/>
      <c r="AA157" s="186"/>
    </row>
    <row r="158">
      <c r="A158" s="193" t="str">
        <f>IF(ISBLANK(E158), "", IF(NOT(ISBLANK(C158)), VLOOKUP(C158, Institutions, 2, FALSE), 0))</f>
        <v/>
      </c>
      <c r="B158" s="193" t="str">
        <f t="shared" si="2"/>
        <v/>
      </c>
      <c r="C158" s="186"/>
      <c r="D158" s="186"/>
      <c r="E158" s="197"/>
      <c r="F158" s="186"/>
      <c r="G158" s="186"/>
      <c r="H158" s="186"/>
      <c r="I158" s="186"/>
      <c r="J158" s="186"/>
      <c r="K158" s="186"/>
      <c r="L158" s="186"/>
      <c r="M158" s="186"/>
      <c r="N158" s="186"/>
      <c r="O158" s="186"/>
      <c r="P158" s="186"/>
      <c r="Q158" s="186"/>
      <c r="R158" s="186"/>
      <c r="S158" s="186"/>
      <c r="T158" s="186"/>
      <c r="U158" s="186"/>
      <c r="V158" s="186"/>
      <c r="W158" s="186"/>
      <c r="X158" s="186"/>
      <c r="Y158" s="186"/>
      <c r="Z158" s="186"/>
      <c r="AA158" s="186"/>
    </row>
    <row r="159">
      <c r="A159" s="193" t="str">
        <f>IF(ISBLANK(E159), "", IF(NOT(ISBLANK(C159)), VLOOKUP(C159, Institutions, 2, FALSE), 0))</f>
        <v/>
      </c>
      <c r="B159" s="193" t="str">
        <f t="shared" si="2"/>
        <v/>
      </c>
      <c r="C159" s="186"/>
      <c r="D159" s="186"/>
      <c r="E159" s="197"/>
      <c r="F159" s="186"/>
      <c r="G159" s="186"/>
      <c r="H159" s="186"/>
      <c r="I159" s="186"/>
      <c r="J159" s="186"/>
      <c r="K159" s="186"/>
      <c r="L159" s="186"/>
      <c r="M159" s="186"/>
      <c r="N159" s="186"/>
      <c r="O159" s="186"/>
      <c r="P159" s="186"/>
      <c r="Q159" s="186"/>
      <c r="R159" s="186"/>
      <c r="S159" s="186"/>
      <c r="T159" s="186"/>
      <c r="U159" s="186"/>
      <c r="V159" s="186"/>
      <c r="W159" s="186"/>
      <c r="X159" s="186"/>
      <c r="Y159" s="186"/>
      <c r="Z159" s="186"/>
      <c r="AA159" s="186"/>
    </row>
    <row r="160">
      <c r="A160" s="193" t="str">
        <f>IF(ISBLANK(E160), "", IF(NOT(ISBLANK(C160)), VLOOKUP(C160, Institutions, 2, FALSE), 0))</f>
        <v/>
      </c>
      <c r="B160" s="193" t="str">
        <f t="shared" si="2"/>
        <v/>
      </c>
      <c r="C160" s="186"/>
      <c r="D160" s="186"/>
      <c r="E160" s="197"/>
      <c r="F160" s="186"/>
      <c r="G160" s="186"/>
      <c r="H160" s="186"/>
      <c r="I160" s="186"/>
      <c r="J160" s="186"/>
      <c r="K160" s="186"/>
      <c r="L160" s="186"/>
      <c r="M160" s="186"/>
      <c r="N160" s="186"/>
      <c r="O160" s="186"/>
      <c r="P160" s="186"/>
      <c r="Q160" s="186"/>
      <c r="R160" s="186"/>
      <c r="S160" s="186"/>
      <c r="T160" s="186"/>
      <c r="U160" s="186"/>
      <c r="V160" s="186"/>
      <c r="W160" s="186"/>
      <c r="X160" s="186"/>
      <c r="Y160" s="186"/>
      <c r="Z160" s="186"/>
      <c r="AA160" s="186"/>
    </row>
    <row r="161">
      <c r="A161" s="193" t="str">
        <f>IF(ISBLANK(E161), "", IF(NOT(ISBLANK(C161)), VLOOKUP(C161, Institutions, 2, FALSE), 0))</f>
        <v/>
      </c>
      <c r="B161" s="193" t="str">
        <f t="shared" si="2"/>
        <v/>
      </c>
      <c r="C161" s="186"/>
      <c r="D161" s="186"/>
      <c r="E161" s="197"/>
      <c r="F161" s="186"/>
      <c r="G161" s="186"/>
      <c r="H161" s="186"/>
      <c r="I161" s="186"/>
      <c r="J161" s="186"/>
      <c r="K161" s="186"/>
      <c r="L161" s="186"/>
      <c r="M161" s="186"/>
      <c r="N161" s="186"/>
      <c r="O161" s="186"/>
      <c r="P161" s="186"/>
      <c r="Q161" s="186"/>
      <c r="R161" s="186"/>
      <c r="S161" s="186"/>
      <c r="T161" s="186"/>
      <c r="U161" s="186"/>
      <c r="V161" s="186"/>
      <c r="W161" s="186"/>
      <c r="X161" s="186"/>
      <c r="Y161" s="186"/>
      <c r="Z161" s="186"/>
      <c r="AA161" s="186"/>
    </row>
    <row r="162">
      <c r="A162" s="193" t="str">
        <f>IF(ISBLANK(E162), "", IF(NOT(ISBLANK(C162)), VLOOKUP(C162, Institutions, 2, FALSE), 0))</f>
        <v/>
      </c>
      <c r="B162" s="193" t="str">
        <f t="shared" si="2"/>
        <v/>
      </c>
      <c r="C162" s="186"/>
      <c r="D162" s="186"/>
      <c r="E162" s="197"/>
      <c r="F162" s="186"/>
      <c r="G162" s="186"/>
      <c r="H162" s="186"/>
      <c r="I162" s="186"/>
      <c r="J162" s="186"/>
      <c r="K162" s="186"/>
      <c r="L162" s="186"/>
      <c r="M162" s="186"/>
      <c r="N162" s="186"/>
      <c r="O162" s="186"/>
      <c r="P162" s="186"/>
      <c r="Q162" s="186"/>
      <c r="R162" s="186"/>
      <c r="S162" s="186"/>
      <c r="T162" s="186"/>
      <c r="U162" s="186"/>
      <c r="V162" s="186"/>
      <c r="W162" s="186"/>
      <c r="X162" s="186"/>
      <c r="Y162" s="186"/>
      <c r="Z162" s="186"/>
      <c r="AA162" s="186"/>
    </row>
    <row r="163">
      <c r="A163" s="193" t="str">
        <f>IF(ISBLANK(E163), "", IF(NOT(ISBLANK(C163)), VLOOKUP(C163, Institutions, 2, FALSE), 0))</f>
        <v/>
      </c>
      <c r="B163" s="193" t="str">
        <f t="shared" si="2"/>
        <v/>
      </c>
      <c r="C163" s="186"/>
      <c r="D163" s="186"/>
      <c r="E163" s="197"/>
      <c r="F163" s="186"/>
      <c r="G163" s="186"/>
      <c r="H163" s="186"/>
      <c r="I163" s="186"/>
      <c r="J163" s="186"/>
      <c r="K163" s="186"/>
      <c r="L163" s="186"/>
      <c r="M163" s="186"/>
      <c r="N163" s="186"/>
      <c r="O163" s="186"/>
      <c r="P163" s="186"/>
      <c r="Q163" s="186"/>
      <c r="R163" s="186"/>
      <c r="S163" s="186"/>
      <c r="T163" s="186"/>
      <c r="U163" s="186"/>
      <c r="V163" s="186"/>
      <c r="W163" s="186"/>
      <c r="X163" s="186"/>
      <c r="Y163" s="186"/>
      <c r="Z163" s="186"/>
      <c r="AA163" s="186"/>
    </row>
    <row r="164">
      <c r="A164" s="193" t="str">
        <f>IF(ISBLANK(E164), "", IF(NOT(ISBLANK(C164)), VLOOKUP(C164, Institutions, 2, FALSE), 0))</f>
        <v/>
      </c>
      <c r="B164" s="193" t="str">
        <f t="shared" si="2"/>
        <v/>
      </c>
      <c r="C164" s="186"/>
      <c r="D164" s="186"/>
      <c r="E164" s="197"/>
      <c r="F164" s="186"/>
      <c r="G164" s="186"/>
      <c r="H164" s="186"/>
      <c r="I164" s="186"/>
      <c r="J164" s="186"/>
      <c r="K164" s="186"/>
      <c r="L164" s="186"/>
      <c r="M164" s="186"/>
      <c r="N164" s="186"/>
      <c r="O164" s="186"/>
      <c r="P164" s="186"/>
      <c r="Q164" s="186"/>
      <c r="R164" s="186"/>
      <c r="S164" s="186"/>
      <c r="T164" s="186"/>
      <c r="U164" s="186"/>
      <c r="V164" s="186"/>
      <c r="W164" s="186"/>
      <c r="X164" s="186"/>
      <c r="Y164" s="186"/>
      <c r="Z164" s="186"/>
      <c r="AA164" s="186"/>
    </row>
    <row r="165">
      <c r="A165" s="193" t="str">
        <f>IF(ISBLANK(E165), "", IF(NOT(ISBLANK(C165)), VLOOKUP(C165, Institutions, 2, FALSE), 0))</f>
        <v/>
      </c>
      <c r="B165" s="193" t="str">
        <f t="shared" si="2"/>
        <v/>
      </c>
      <c r="C165" s="186"/>
      <c r="D165" s="186"/>
      <c r="E165" s="197"/>
      <c r="F165" s="186"/>
      <c r="G165" s="186"/>
      <c r="H165" s="186"/>
      <c r="I165" s="186"/>
      <c r="J165" s="186"/>
      <c r="K165" s="186"/>
      <c r="L165" s="186"/>
      <c r="M165" s="186"/>
      <c r="N165" s="186"/>
      <c r="O165" s="186"/>
      <c r="P165" s="186"/>
      <c r="Q165" s="186"/>
      <c r="R165" s="186"/>
      <c r="S165" s="186"/>
      <c r="T165" s="186"/>
      <c r="U165" s="186"/>
      <c r="V165" s="186"/>
      <c r="W165" s="186"/>
      <c r="X165" s="186"/>
      <c r="Y165" s="186"/>
      <c r="Z165" s="186"/>
      <c r="AA165" s="186"/>
    </row>
    <row r="166">
      <c r="A166" s="193" t="str">
        <f>IF(ISBLANK(E166), "", IF(NOT(ISBLANK(C166)), VLOOKUP(C166, Institutions, 2, FALSE), 0))</f>
        <v/>
      </c>
      <c r="B166" s="193" t="str">
        <f t="shared" si="2"/>
        <v/>
      </c>
      <c r="C166" s="186"/>
      <c r="D166" s="186"/>
      <c r="E166" s="197"/>
      <c r="F166" s="186"/>
      <c r="G166" s="186"/>
      <c r="H166" s="186"/>
      <c r="I166" s="186"/>
      <c r="J166" s="186"/>
      <c r="K166" s="186"/>
      <c r="L166" s="186"/>
      <c r="M166" s="186"/>
      <c r="N166" s="186"/>
      <c r="O166" s="186"/>
      <c r="P166" s="186"/>
      <c r="Q166" s="186"/>
      <c r="R166" s="186"/>
      <c r="S166" s="186"/>
      <c r="T166" s="186"/>
      <c r="U166" s="186"/>
      <c r="V166" s="186"/>
      <c r="W166" s="186"/>
      <c r="X166" s="186"/>
      <c r="Y166" s="186"/>
      <c r="Z166" s="186"/>
      <c r="AA166" s="186"/>
    </row>
    <row r="167">
      <c r="A167" s="193" t="str">
        <f>IF(ISBLANK(E167), "", IF(NOT(ISBLANK(C167)), VLOOKUP(C167, Institutions, 2, FALSE), 0))</f>
        <v/>
      </c>
      <c r="B167" s="193" t="str">
        <f t="shared" si="2"/>
        <v/>
      </c>
      <c r="C167" s="186"/>
      <c r="D167" s="186"/>
      <c r="E167" s="197"/>
      <c r="F167" s="186"/>
      <c r="G167" s="186"/>
      <c r="H167" s="186"/>
      <c r="I167" s="186"/>
      <c r="J167" s="186"/>
      <c r="K167" s="186"/>
      <c r="L167" s="186"/>
      <c r="M167" s="186"/>
      <c r="N167" s="186"/>
      <c r="O167" s="186"/>
      <c r="P167" s="186"/>
      <c r="Q167" s="186"/>
      <c r="R167" s="186"/>
      <c r="S167" s="186"/>
      <c r="T167" s="186"/>
      <c r="U167" s="186"/>
      <c r="V167" s="186"/>
      <c r="W167" s="186"/>
      <c r="X167" s="186"/>
      <c r="Y167" s="186"/>
      <c r="Z167" s="186"/>
      <c r="AA167" s="186"/>
    </row>
    <row r="168">
      <c r="A168" s="193" t="str">
        <f>IF(ISBLANK(E168), "", IF(NOT(ISBLANK(C168)), VLOOKUP(C168, Institutions, 2, FALSE), 0))</f>
        <v/>
      </c>
      <c r="B168" s="193" t="str">
        <f t="shared" si="2"/>
        <v/>
      </c>
      <c r="C168" s="186"/>
      <c r="D168" s="186"/>
      <c r="E168" s="197"/>
      <c r="F168" s="186"/>
      <c r="G168" s="186"/>
      <c r="H168" s="186"/>
      <c r="I168" s="186"/>
      <c r="J168" s="186"/>
      <c r="K168" s="186"/>
      <c r="L168" s="186"/>
      <c r="M168" s="186"/>
      <c r="N168" s="186"/>
      <c r="O168" s="186"/>
      <c r="P168" s="186"/>
      <c r="Q168" s="186"/>
      <c r="R168" s="186"/>
      <c r="S168" s="186"/>
      <c r="T168" s="186"/>
      <c r="U168" s="186"/>
      <c r="V168" s="186"/>
      <c r="W168" s="186"/>
      <c r="X168" s="186"/>
      <c r="Y168" s="186"/>
      <c r="Z168" s="186"/>
      <c r="AA168" s="186"/>
    </row>
    <row r="169">
      <c r="A169" s="193" t="str">
        <f>IF(ISBLANK(E169), "", IF(NOT(ISBLANK(C169)), VLOOKUP(C169, Institutions, 2, FALSE), 0))</f>
        <v/>
      </c>
      <c r="B169" s="193" t="str">
        <f t="shared" si="2"/>
        <v/>
      </c>
      <c r="C169" s="186"/>
      <c r="D169" s="186"/>
      <c r="E169" s="197"/>
      <c r="F169" s="186"/>
      <c r="G169" s="186"/>
      <c r="H169" s="186"/>
      <c r="I169" s="186"/>
      <c r="J169" s="186"/>
      <c r="K169" s="186"/>
      <c r="L169" s="186"/>
      <c r="M169" s="186"/>
      <c r="N169" s="186"/>
      <c r="O169" s="186"/>
      <c r="P169" s="186"/>
      <c r="Q169" s="186"/>
      <c r="R169" s="186"/>
      <c r="S169" s="186"/>
      <c r="T169" s="186"/>
      <c r="U169" s="186"/>
      <c r="V169" s="186"/>
      <c r="W169" s="186"/>
      <c r="X169" s="186"/>
      <c r="Y169" s="186"/>
      <c r="Z169" s="186"/>
      <c r="AA169" s="186"/>
    </row>
    <row r="170">
      <c r="A170" s="193" t="str">
        <f>IF(ISBLANK(E170), "", IF(NOT(ISBLANK(C170)), VLOOKUP(C170, Institutions, 2, FALSE), 0))</f>
        <v/>
      </c>
      <c r="B170" s="193" t="str">
        <f t="shared" si="2"/>
        <v/>
      </c>
      <c r="C170" s="186"/>
      <c r="D170" s="186"/>
      <c r="E170" s="197"/>
      <c r="F170" s="186"/>
      <c r="G170" s="186"/>
      <c r="H170" s="186"/>
      <c r="I170" s="186"/>
      <c r="J170" s="186"/>
      <c r="K170" s="186"/>
      <c r="L170" s="186"/>
      <c r="M170" s="186"/>
      <c r="N170" s="186"/>
      <c r="O170" s="186"/>
      <c r="P170" s="186"/>
      <c r="Q170" s="186"/>
      <c r="R170" s="186"/>
      <c r="S170" s="186"/>
      <c r="T170" s="186"/>
      <c r="U170" s="186"/>
      <c r="V170" s="186"/>
      <c r="W170" s="186"/>
      <c r="X170" s="186"/>
      <c r="Y170" s="186"/>
      <c r="Z170" s="186"/>
      <c r="AA170" s="186"/>
    </row>
    <row r="171">
      <c r="A171" s="193" t="str">
        <f>IF(ISBLANK(E171), "", IF(NOT(ISBLANK(C171)), VLOOKUP(C171, Institutions, 2, FALSE), 0))</f>
        <v/>
      </c>
      <c r="B171" s="193" t="str">
        <f t="shared" si="2"/>
        <v/>
      </c>
      <c r="C171" s="186"/>
      <c r="D171" s="186"/>
      <c r="E171" s="197"/>
      <c r="F171" s="186"/>
      <c r="G171" s="186"/>
      <c r="H171" s="186"/>
      <c r="I171" s="186"/>
      <c r="J171" s="186"/>
      <c r="K171" s="186"/>
      <c r="L171" s="186"/>
      <c r="M171" s="186"/>
      <c r="N171" s="186"/>
      <c r="O171" s="186"/>
      <c r="P171" s="186"/>
      <c r="Q171" s="186"/>
      <c r="R171" s="186"/>
      <c r="S171" s="186"/>
      <c r="T171" s="186"/>
      <c r="U171" s="186"/>
      <c r="V171" s="186"/>
      <c r="W171" s="186"/>
      <c r="X171" s="186"/>
      <c r="Y171" s="186"/>
      <c r="Z171" s="186"/>
      <c r="AA171" s="186"/>
    </row>
    <row r="172">
      <c r="A172" s="193" t="str">
        <f>IF(ISBLANK(E172), "", IF(NOT(ISBLANK(C172)), VLOOKUP(C172, Institutions, 2, FALSE), 0))</f>
        <v/>
      </c>
      <c r="B172" s="193" t="str">
        <f t="shared" si="2"/>
        <v/>
      </c>
      <c r="C172" s="186"/>
      <c r="D172" s="186"/>
      <c r="E172" s="197"/>
      <c r="F172" s="186"/>
      <c r="G172" s="186"/>
      <c r="H172" s="186"/>
      <c r="I172" s="186"/>
      <c r="J172" s="186"/>
      <c r="K172" s="186"/>
      <c r="L172" s="186"/>
      <c r="M172" s="186"/>
      <c r="N172" s="186"/>
      <c r="O172" s="186"/>
      <c r="P172" s="186"/>
      <c r="Q172" s="186"/>
      <c r="R172" s="186"/>
      <c r="S172" s="186"/>
      <c r="T172" s="186"/>
      <c r="U172" s="186"/>
      <c r="V172" s="186"/>
      <c r="W172" s="186"/>
      <c r="X172" s="186"/>
      <c r="Y172" s="186"/>
      <c r="Z172" s="186"/>
      <c r="AA172" s="186"/>
    </row>
    <row r="173">
      <c r="A173" s="193" t="str">
        <f>IF(ISBLANK(E173), "", IF(NOT(ISBLANK(C173)), VLOOKUP(C173, Institutions, 2, FALSE), 0))</f>
        <v/>
      </c>
      <c r="B173" s="193" t="str">
        <f t="shared" si="2"/>
        <v/>
      </c>
      <c r="C173" s="186"/>
      <c r="D173" s="186"/>
      <c r="E173" s="197"/>
      <c r="F173" s="186"/>
      <c r="G173" s="186"/>
      <c r="H173" s="186"/>
      <c r="I173" s="186"/>
      <c r="J173" s="186"/>
      <c r="K173" s="186"/>
      <c r="L173" s="186"/>
      <c r="M173" s="186"/>
      <c r="N173" s="186"/>
      <c r="O173" s="186"/>
      <c r="P173" s="186"/>
      <c r="Q173" s="186"/>
      <c r="R173" s="186"/>
      <c r="S173" s="186"/>
      <c r="T173" s="186"/>
      <c r="U173" s="186"/>
      <c r="V173" s="186"/>
      <c r="W173" s="186"/>
      <c r="X173" s="186"/>
      <c r="Y173" s="186"/>
      <c r="Z173" s="186"/>
      <c r="AA173" s="186"/>
    </row>
    <row r="174">
      <c r="A174" s="193" t="str">
        <f>IF(ISBLANK(E174), "", IF(NOT(ISBLANK(C174)), VLOOKUP(C174, Institutions, 2, FALSE), 0))</f>
        <v/>
      </c>
      <c r="B174" s="193" t="str">
        <f t="shared" si="2"/>
        <v/>
      </c>
      <c r="C174" s="186"/>
      <c r="D174" s="186"/>
      <c r="E174" s="197"/>
      <c r="F174" s="186"/>
      <c r="G174" s="186"/>
      <c r="H174" s="186"/>
      <c r="I174" s="186"/>
      <c r="J174" s="186"/>
      <c r="K174" s="186"/>
      <c r="L174" s="186"/>
      <c r="M174" s="186"/>
      <c r="N174" s="186"/>
      <c r="O174" s="186"/>
      <c r="P174" s="186"/>
      <c r="Q174" s="186"/>
      <c r="R174" s="186"/>
      <c r="S174" s="186"/>
      <c r="T174" s="186"/>
      <c r="U174" s="186"/>
      <c r="V174" s="186"/>
      <c r="W174" s="186"/>
      <c r="X174" s="186"/>
      <c r="Y174" s="186"/>
      <c r="Z174" s="186"/>
      <c r="AA174" s="186"/>
    </row>
    <row r="175">
      <c r="A175" s="193" t="str">
        <f>IF(ISBLANK(E175), "", IF(NOT(ISBLANK(C175)), VLOOKUP(C175, Institutions, 2, FALSE), 0))</f>
        <v/>
      </c>
      <c r="B175" s="193" t="str">
        <f t="shared" si="2"/>
        <v/>
      </c>
      <c r="C175" s="186"/>
      <c r="D175" s="186"/>
      <c r="E175" s="197"/>
      <c r="F175" s="186"/>
      <c r="G175" s="186"/>
      <c r="H175" s="186"/>
      <c r="I175" s="186"/>
      <c r="J175" s="186"/>
      <c r="K175" s="186"/>
      <c r="L175" s="186"/>
      <c r="M175" s="186"/>
      <c r="N175" s="186"/>
      <c r="O175" s="186"/>
      <c r="P175" s="186"/>
      <c r="Q175" s="186"/>
      <c r="R175" s="186"/>
      <c r="S175" s="186"/>
      <c r="T175" s="186"/>
      <c r="U175" s="186"/>
      <c r="V175" s="186"/>
      <c r="W175" s="186"/>
      <c r="X175" s="186"/>
      <c r="Y175" s="186"/>
      <c r="Z175" s="186"/>
      <c r="AA175" s="186"/>
    </row>
    <row r="176">
      <c r="A176" s="193" t="str">
        <f>IF(ISBLANK(E176), "", IF(NOT(ISBLANK(C176)), VLOOKUP(C176, Institutions, 2, FALSE), 0))</f>
        <v/>
      </c>
      <c r="B176" s="193" t="str">
        <f t="shared" si="2"/>
        <v/>
      </c>
      <c r="C176" s="186"/>
      <c r="D176" s="186"/>
      <c r="E176" s="197"/>
      <c r="F176" s="186"/>
      <c r="G176" s="186"/>
      <c r="H176" s="186"/>
      <c r="I176" s="186"/>
      <c r="J176" s="186"/>
      <c r="K176" s="186"/>
      <c r="L176" s="186"/>
      <c r="M176" s="186"/>
      <c r="N176" s="186"/>
      <c r="O176" s="186"/>
      <c r="P176" s="186"/>
      <c r="Q176" s="186"/>
      <c r="R176" s="186"/>
      <c r="S176" s="186"/>
      <c r="T176" s="186"/>
      <c r="U176" s="186"/>
      <c r="V176" s="186"/>
      <c r="W176" s="186"/>
      <c r="X176" s="186"/>
      <c r="Y176" s="186"/>
      <c r="Z176" s="186"/>
      <c r="AA176" s="186"/>
    </row>
    <row r="177">
      <c r="A177" s="193" t="str">
        <f>IF(ISBLANK(E177), "", IF(NOT(ISBLANK(C177)), VLOOKUP(C177, Institutions, 2, FALSE), 0))</f>
        <v/>
      </c>
      <c r="B177" s="193" t="str">
        <f t="shared" si="2"/>
        <v/>
      </c>
      <c r="C177" s="186"/>
      <c r="D177" s="186"/>
      <c r="E177" s="197"/>
      <c r="F177" s="186"/>
      <c r="G177" s="186"/>
      <c r="H177" s="186"/>
      <c r="I177" s="186"/>
      <c r="J177" s="186"/>
      <c r="K177" s="186"/>
      <c r="L177" s="186"/>
      <c r="M177" s="186"/>
      <c r="N177" s="186"/>
      <c r="O177" s="186"/>
      <c r="P177" s="186"/>
      <c r="Q177" s="186"/>
      <c r="R177" s="186"/>
      <c r="S177" s="186"/>
      <c r="T177" s="186"/>
      <c r="U177" s="186"/>
      <c r="V177" s="186"/>
      <c r="W177" s="186"/>
      <c r="X177" s="186"/>
      <c r="Y177" s="186"/>
      <c r="Z177" s="186"/>
      <c r="AA177" s="186"/>
    </row>
    <row r="178">
      <c r="A178" s="193" t="str">
        <f>IF(ISBLANK(E178), "", IF(NOT(ISBLANK(C178)), VLOOKUP(C178, Institutions, 2, FALSE), 0))</f>
        <v/>
      </c>
      <c r="B178" s="193" t="str">
        <f t="shared" si="2"/>
        <v/>
      </c>
      <c r="C178" s="186"/>
      <c r="D178" s="186"/>
      <c r="E178" s="197"/>
      <c r="F178" s="186"/>
      <c r="G178" s="186"/>
      <c r="H178" s="186"/>
      <c r="I178" s="186"/>
      <c r="J178" s="186"/>
      <c r="K178" s="186"/>
      <c r="L178" s="186"/>
      <c r="M178" s="186"/>
      <c r="N178" s="186"/>
      <c r="O178" s="186"/>
      <c r="P178" s="186"/>
      <c r="Q178" s="186"/>
      <c r="R178" s="186"/>
      <c r="S178" s="186"/>
      <c r="T178" s="186"/>
      <c r="U178" s="186"/>
      <c r="V178" s="186"/>
      <c r="W178" s="186"/>
      <c r="X178" s="186"/>
      <c r="Y178" s="186"/>
      <c r="Z178" s="186"/>
      <c r="AA178" s="186"/>
    </row>
    <row r="179">
      <c r="A179" s="193" t="str">
        <f>IF(ISBLANK(E179), "", IF(NOT(ISBLANK(C179)), VLOOKUP(C179, Institutions, 2, FALSE), 0))</f>
        <v/>
      </c>
      <c r="B179" s="193" t="str">
        <f t="shared" si="2"/>
        <v/>
      </c>
      <c r="C179" s="186"/>
      <c r="D179" s="186"/>
      <c r="E179" s="197"/>
      <c r="F179" s="186"/>
      <c r="G179" s="186"/>
      <c r="H179" s="186"/>
      <c r="I179" s="186"/>
      <c r="J179" s="186"/>
      <c r="K179" s="186"/>
      <c r="L179" s="186"/>
      <c r="M179" s="186"/>
      <c r="N179" s="186"/>
      <c r="O179" s="186"/>
      <c r="P179" s="186"/>
      <c r="Q179" s="186"/>
      <c r="R179" s="186"/>
      <c r="S179" s="186"/>
      <c r="T179" s="186"/>
      <c r="U179" s="186"/>
      <c r="V179" s="186"/>
      <c r="W179" s="186"/>
      <c r="X179" s="186"/>
      <c r="Y179" s="186"/>
      <c r="Z179" s="186"/>
      <c r="AA179" s="186"/>
    </row>
    <row r="180">
      <c r="A180" s="193" t="str">
        <f>IF(ISBLANK(E180), "", IF(NOT(ISBLANK(C180)), VLOOKUP(C180, Institutions, 2, FALSE), 0))</f>
        <v/>
      </c>
      <c r="B180" s="193" t="str">
        <f t="shared" si="2"/>
        <v/>
      </c>
      <c r="C180" s="186"/>
      <c r="D180" s="186"/>
      <c r="E180" s="197"/>
      <c r="F180" s="186"/>
      <c r="G180" s="186"/>
      <c r="H180" s="186"/>
      <c r="I180" s="186"/>
      <c r="J180" s="186"/>
      <c r="K180" s="186"/>
      <c r="L180" s="186"/>
      <c r="M180" s="186"/>
      <c r="N180" s="186"/>
      <c r="O180" s="186"/>
      <c r="P180" s="186"/>
      <c r="Q180" s="186"/>
      <c r="R180" s="186"/>
      <c r="S180" s="186"/>
      <c r="T180" s="186"/>
      <c r="U180" s="186"/>
      <c r="V180" s="186"/>
      <c r="W180" s="186"/>
      <c r="X180" s="186"/>
      <c r="Y180" s="186"/>
      <c r="Z180" s="186"/>
      <c r="AA180" s="186"/>
    </row>
    <row r="181">
      <c r="A181" s="193" t="str">
        <f>IF(ISBLANK(E181), "", IF(NOT(ISBLANK(C181)), VLOOKUP(C181, Institutions, 2, FALSE), 0))</f>
        <v/>
      </c>
      <c r="B181" s="193" t="str">
        <f t="shared" si="2"/>
        <v/>
      </c>
      <c r="C181" s="186"/>
      <c r="D181" s="186"/>
      <c r="E181" s="197"/>
      <c r="F181" s="186"/>
      <c r="G181" s="186"/>
      <c r="H181" s="186"/>
      <c r="I181" s="186"/>
      <c r="J181" s="186"/>
      <c r="K181" s="186"/>
      <c r="L181" s="186"/>
      <c r="M181" s="186"/>
      <c r="N181" s="186"/>
      <c r="O181" s="186"/>
      <c r="P181" s="186"/>
      <c r="Q181" s="186"/>
      <c r="R181" s="186"/>
      <c r="S181" s="186"/>
      <c r="T181" s="186"/>
      <c r="U181" s="186"/>
      <c r="V181" s="186"/>
      <c r="W181" s="186"/>
      <c r="X181" s="186"/>
      <c r="Y181" s="186"/>
      <c r="Z181" s="186"/>
      <c r="AA181" s="186"/>
    </row>
    <row r="182">
      <c r="A182" s="193" t="str">
        <f>IF(ISBLANK(E182), "", IF(NOT(ISBLANK(C182)), VLOOKUP(C182, Institutions, 2, FALSE), 0))</f>
        <v/>
      </c>
      <c r="B182" s="193" t="str">
        <f t="shared" si="2"/>
        <v/>
      </c>
      <c r="C182" s="186"/>
      <c r="D182" s="186"/>
      <c r="E182" s="197"/>
      <c r="F182" s="186"/>
      <c r="G182" s="186"/>
      <c r="H182" s="186"/>
      <c r="I182" s="186"/>
      <c r="J182" s="186"/>
      <c r="K182" s="186"/>
      <c r="L182" s="186"/>
      <c r="M182" s="186"/>
      <c r="N182" s="186"/>
      <c r="O182" s="186"/>
      <c r="P182" s="186"/>
      <c r="Q182" s="186"/>
      <c r="R182" s="186"/>
      <c r="S182" s="186"/>
      <c r="T182" s="186"/>
      <c r="U182" s="186"/>
      <c r="V182" s="186"/>
      <c r="W182" s="186"/>
      <c r="X182" s="186"/>
      <c r="Y182" s="186"/>
      <c r="Z182" s="186"/>
      <c r="AA182" s="186"/>
    </row>
    <row r="183">
      <c r="A183" s="193" t="str">
        <f>IF(ISBLANK(E183), "", IF(NOT(ISBLANK(C183)), VLOOKUP(C183, Institutions, 2, FALSE), 0))</f>
        <v/>
      </c>
      <c r="B183" s="193" t="str">
        <f t="shared" si="2"/>
        <v/>
      </c>
      <c r="C183" s="186"/>
      <c r="D183" s="186"/>
      <c r="E183" s="197"/>
      <c r="F183" s="186"/>
      <c r="G183" s="186"/>
      <c r="H183" s="186"/>
      <c r="I183" s="186"/>
      <c r="J183" s="186"/>
      <c r="K183" s="186"/>
      <c r="L183" s="186"/>
      <c r="M183" s="186"/>
      <c r="N183" s="186"/>
      <c r="O183" s="186"/>
      <c r="P183" s="186"/>
      <c r="Q183" s="186"/>
      <c r="R183" s="186"/>
      <c r="S183" s="186"/>
      <c r="T183" s="186"/>
      <c r="U183" s="186"/>
      <c r="V183" s="186"/>
      <c r="W183" s="186"/>
      <c r="X183" s="186"/>
      <c r="Y183" s="186"/>
      <c r="Z183" s="186"/>
      <c r="AA183" s="186"/>
    </row>
    <row r="184">
      <c r="A184" s="193" t="str">
        <f>IF(ISBLANK(E184), "", IF(NOT(ISBLANK(C184)), VLOOKUP(C184, Institutions, 2, FALSE), 0))</f>
        <v/>
      </c>
      <c r="B184" s="193" t="str">
        <f t="shared" si="2"/>
        <v/>
      </c>
      <c r="C184" s="186"/>
      <c r="D184" s="186"/>
      <c r="E184" s="197"/>
      <c r="F184" s="186"/>
      <c r="G184" s="186"/>
      <c r="H184" s="186"/>
      <c r="I184" s="186"/>
      <c r="J184" s="186"/>
      <c r="K184" s="186"/>
      <c r="L184" s="186"/>
      <c r="M184" s="186"/>
      <c r="N184" s="186"/>
      <c r="O184" s="186"/>
      <c r="P184" s="186"/>
      <c r="Q184" s="186"/>
      <c r="R184" s="186"/>
      <c r="S184" s="186"/>
      <c r="T184" s="186"/>
      <c r="U184" s="186"/>
      <c r="V184" s="186"/>
      <c r="W184" s="186"/>
      <c r="X184" s="186"/>
      <c r="Y184" s="186"/>
      <c r="Z184" s="186"/>
      <c r="AA184" s="186"/>
    </row>
    <row r="185">
      <c r="A185" s="193" t="str">
        <f>IF(ISBLANK(E185), "", IF(NOT(ISBLANK(C185)), VLOOKUP(C185, Institutions, 2, FALSE), 0))</f>
        <v/>
      </c>
      <c r="B185" s="193" t="str">
        <f t="shared" si="2"/>
        <v/>
      </c>
      <c r="C185" s="186"/>
      <c r="D185" s="186"/>
      <c r="E185" s="197"/>
      <c r="F185" s="186"/>
      <c r="G185" s="186"/>
      <c r="H185" s="186"/>
      <c r="I185" s="186"/>
      <c r="J185" s="186"/>
      <c r="K185" s="186"/>
      <c r="L185" s="186"/>
      <c r="M185" s="186"/>
      <c r="N185" s="186"/>
      <c r="O185" s="186"/>
      <c r="P185" s="186"/>
      <c r="Q185" s="186"/>
      <c r="R185" s="186"/>
      <c r="S185" s="186"/>
      <c r="T185" s="186"/>
      <c r="U185" s="186"/>
      <c r="V185" s="186"/>
      <c r="W185" s="186"/>
      <c r="X185" s="186"/>
      <c r="Y185" s="186"/>
      <c r="Z185" s="186"/>
      <c r="AA185" s="186"/>
    </row>
    <row r="186">
      <c r="A186" s="193" t="str">
        <f>IF(ISBLANK(E186), "", IF(NOT(ISBLANK(C186)), VLOOKUP(C186, Institutions, 2, FALSE), 0))</f>
        <v/>
      </c>
      <c r="B186" s="193" t="str">
        <f t="shared" si="2"/>
        <v/>
      </c>
      <c r="C186" s="186"/>
      <c r="D186" s="186"/>
      <c r="E186" s="197"/>
      <c r="F186" s="186"/>
      <c r="G186" s="186"/>
      <c r="H186" s="186"/>
      <c r="I186" s="186"/>
      <c r="J186" s="186"/>
      <c r="K186" s="186"/>
      <c r="L186" s="186"/>
      <c r="M186" s="186"/>
      <c r="N186" s="186"/>
      <c r="O186" s="186"/>
      <c r="P186" s="186"/>
      <c r="Q186" s="186"/>
      <c r="R186" s="186"/>
      <c r="S186" s="186"/>
      <c r="T186" s="186"/>
      <c r="U186" s="186"/>
      <c r="V186" s="186"/>
      <c r="W186" s="186"/>
      <c r="X186" s="186"/>
      <c r="Y186" s="186"/>
      <c r="Z186" s="186"/>
      <c r="AA186" s="186"/>
    </row>
    <row r="187">
      <c r="A187" s="193" t="str">
        <f>IF(ISBLANK(E187), "", IF(NOT(ISBLANK(C187)), VLOOKUP(C187, Institutions, 2, FALSE), 0))</f>
        <v/>
      </c>
      <c r="B187" s="193" t="str">
        <f t="shared" si="2"/>
        <v/>
      </c>
      <c r="C187" s="186"/>
      <c r="D187" s="186"/>
      <c r="E187" s="197"/>
      <c r="F187" s="186"/>
      <c r="G187" s="186"/>
      <c r="H187" s="186"/>
      <c r="I187" s="186"/>
      <c r="J187" s="186"/>
      <c r="K187" s="186"/>
      <c r="L187" s="186"/>
      <c r="M187" s="186"/>
      <c r="N187" s="186"/>
      <c r="O187" s="186"/>
      <c r="P187" s="186"/>
      <c r="Q187" s="186"/>
      <c r="R187" s="186"/>
      <c r="S187" s="186"/>
      <c r="T187" s="186"/>
      <c r="U187" s="186"/>
      <c r="V187" s="186"/>
      <c r="W187" s="186"/>
      <c r="X187" s="186"/>
      <c r="Y187" s="186"/>
      <c r="Z187" s="186"/>
      <c r="AA187" s="186"/>
    </row>
    <row r="188">
      <c r="A188" s="193" t="str">
        <f>IF(ISBLANK(E188), "", IF(NOT(ISBLANK(C188)), VLOOKUP(C188, Institutions, 2, FALSE), 0))</f>
        <v/>
      </c>
      <c r="B188" s="193" t="str">
        <f t="shared" si="2"/>
        <v/>
      </c>
      <c r="C188" s="186"/>
      <c r="D188" s="186"/>
      <c r="E188" s="197"/>
      <c r="F188" s="186"/>
      <c r="G188" s="186"/>
      <c r="H188" s="186"/>
      <c r="I188" s="186"/>
      <c r="J188" s="186"/>
      <c r="K188" s="186"/>
      <c r="L188" s="186"/>
      <c r="M188" s="186"/>
      <c r="N188" s="186"/>
      <c r="O188" s="186"/>
      <c r="P188" s="186"/>
      <c r="Q188" s="186"/>
      <c r="R188" s="186"/>
      <c r="S188" s="186"/>
      <c r="T188" s="186"/>
      <c r="U188" s="186"/>
      <c r="V188" s="186"/>
      <c r="W188" s="186"/>
      <c r="X188" s="186"/>
      <c r="Y188" s="186"/>
      <c r="Z188" s="186"/>
      <c r="AA188" s="186"/>
    </row>
    <row r="189">
      <c r="A189" s="193" t="str">
        <f>IF(ISBLANK(E189), "", IF(NOT(ISBLANK(C189)), VLOOKUP(C189, Institutions, 2, FALSE), 0))</f>
        <v/>
      </c>
      <c r="B189" s="193" t="str">
        <f t="shared" si="2"/>
        <v/>
      </c>
      <c r="C189" s="186"/>
      <c r="D189" s="186"/>
      <c r="E189" s="197"/>
      <c r="F189" s="186"/>
      <c r="G189" s="186"/>
      <c r="H189" s="186"/>
      <c r="I189" s="186"/>
      <c r="J189" s="186"/>
      <c r="K189" s="186"/>
      <c r="L189" s="186"/>
      <c r="M189" s="186"/>
      <c r="N189" s="186"/>
      <c r="O189" s="186"/>
      <c r="P189" s="186"/>
      <c r="Q189" s="186"/>
      <c r="R189" s="186"/>
      <c r="S189" s="186"/>
      <c r="T189" s="186"/>
      <c r="U189" s="186"/>
      <c r="V189" s="186"/>
      <c r="W189" s="186"/>
      <c r="X189" s="186"/>
      <c r="Y189" s="186"/>
      <c r="Z189" s="186"/>
      <c r="AA189" s="186"/>
    </row>
    <row r="190">
      <c r="A190" s="193" t="str">
        <f>IF(ISBLANK(E190), "", IF(NOT(ISBLANK(C190)), VLOOKUP(C190, Institutions, 2, FALSE), 0))</f>
        <v/>
      </c>
      <c r="B190" s="193" t="str">
        <f t="shared" si="2"/>
        <v/>
      </c>
      <c r="C190" s="186"/>
      <c r="D190" s="186"/>
      <c r="E190" s="197"/>
      <c r="F190" s="186"/>
      <c r="G190" s="186"/>
      <c r="H190" s="186"/>
      <c r="I190" s="186"/>
      <c r="J190" s="186"/>
      <c r="K190" s="186"/>
      <c r="L190" s="186"/>
      <c r="M190" s="186"/>
      <c r="N190" s="186"/>
      <c r="O190" s="186"/>
      <c r="P190" s="186"/>
      <c r="Q190" s="186"/>
      <c r="R190" s="186"/>
      <c r="S190" s="186"/>
      <c r="T190" s="186"/>
      <c r="U190" s="186"/>
      <c r="V190" s="186"/>
      <c r="W190" s="186"/>
      <c r="X190" s="186"/>
      <c r="Y190" s="186"/>
      <c r="Z190" s="186"/>
      <c r="AA190" s="186"/>
    </row>
    <row r="191">
      <c r="A191" s="193" t="str">
        <f>IF(ISBLANK(E191), "", IF(NOT(ISBLANK(C191)), VLOOKUP(C191, Institutions, 2, FALSE), 0))</f>
        <v/>
      </c>
      <c r="B191" s="193" t="str">
        <f t="shared" si="2"/>
        <v/>
      </c>
      <c r="C191" s="186"/>
      <c r="D191" s="186"/>
      <c r="E191" s="197"/>
      <c r="F191" s="186"/>
      <c r="G191" s="186"/>
      <c r="H191" s="186"/>
      <c r="I191" s="186"/>
      <c r="J191" s="186"/>
      <c r="K191" s="186"/>
      <c r="L191" s="186"/>
      <c r="M191" s="186"/>
      <c r="N191" s="186"/>
      <c r="O191" s="186"/>
      <c r="P191" s="186"/>
      <c r="Q191" s="186"/>
      <c r="R191" s="186"/>
      <c r="S191" s="186"/>
      <c r="T191" s="186"/>
      <c r="U191" s="186"/>
      <c r="V191" s="186"/>
      <c r="W191" s="186"/>
      <c r="X191" s="186"/>
      <c r="Y191" s="186"/>
      <c r="Z191" s="186"/>
      <c r="AA191" s="186"/>
    </row>
    <row r="192">
      <c r="A192" s="193" t="str">
        <f>IF(ISBLANK(E192), "", IF(NOT(ISBLANK(C192)), VLOOKUP(C192, Institutions, 2, FALSE), 0))</f>
        <v/>
      </c>
      <c r="B192" s="193" t="str">
        <f t="shared" si="2"/>
        <v/>
      </c>
      <c r="C192" s="186"/>
      <c r="D192" s="186"/>
      <c r="E192" s="197"/>
      <c r="F192" s="186"/>
      <c r="G192" s="186"/>
      <c r="H192" s="186"/>
      <c r="I192" s="186"/>
      <c r="J192" s="186"/>
      <c r="K192" s="186"/>
      <c r="L192" s="186"/>
      <c r="M192" s="186"/>
      <c r="N192" s="186"/>
      <c r="O192" s="186"/>
      <c r="P192" s="186"/>
      <c r="Q192" s="186"/>
      <c r="R192" s="186"/>
      <c r="S192" s="186"/>
      <c r="T192" s="186"/>
      <c r="U192" s="186"/>
      <c r="V192" s="186"/>
      <c r="W192" s="186"/>
      <c r="X192" s="186"/>
      <c r="Y192" s="186"/>
      <c r="Z192" s="186"/>
      <c r="AA192" s="186"/>
    </row>
    <row r="193">
      <c r="A193" s="193" t="str">
        <f>IF(ISBLANK(E193), "", IF(NOT(ISBLANK(C193)), VLOOKUP(C193, Institutions, 2, FALSE), 0))</f>
        <v/>
      </c>
      <c r="B193" s="193" t="str">
        <f t="shared" si="2"/>
        <v/>
      </c>
      <c r="C193" s="186"/>
      <c r="D193" s="186"/>
      <c r="E193" s="197"/>
      <c r="F193" s="186"/>
      <c r="G193" s="186"/>
      <c r="H193" s="186"/>
      <c r="I193" s="186"/>
      <c r="J193" s="186"/>
      <c r="K193" s="186"/>
      <c r="L193" s="186"/>
      <c r="M193" s="186"/>
      <c r="N193" s="186"/>
      <c r="O193" s="186"/>
      <c r="P193" s="186"/>
      <c r="Q193" s="186"/>
      <c r="R193" s="186"/>
      <c r="S193" s="186"/>
      <c r="T193" s="186"/>
      <c r="U193" s="186"/>
      <c r="V193" s="186"/>
      <c r="W193" s="186"/>
      <c r="X193" s="186"/>
      <c r="Y193" s="186"/>
      <c r="Z193" s="186"/>
      <c r="AA193" s="186"/>
    </row>
    <row r="194">
      <c r="A194" s="193" t="str">
        <f>IF(ISBLANK(E194), "", IF(NOT(ISBLANK(C194)), VLOOKUP(C194, Institutions, 2, FALSE), 0))</f>
        <v/>
      </c>
      <c r="B194" s="193" t="str">
        <f t="shared" si="2"/>
        <v/>
      </c>
      <c r="C194" s="186"/>
      <c r="D194" s="186"/>
      <c r="E194" s="197"/>
      <c r="F194" s="186"/>
      <c r="G194" s="186"/>
      <c r="H194" s="186"/>
      <c r="I194" s="186"/>
      <c r="J194" s="186"/>
      <c r="K194" s="186"/>
      <c r="L194" s="186"/>
      <c r="M194" s="186"/>
      <c r="N194" s="186"/>
      <c r="O194" s="186"/>
      <c r="P194" s="186"/>
      <c r="Q194" s="186"/>
      <c r="R194" s="186"/>
      <c r="S194" s="186"/>
      <c r="T194" s="186"/>
      <c r="U194" s="186"/>
      <c r="V194" s="186"/>
      <c r="W194" s="186"/>
      <c r="X194" s="186"/>
      <c r="Y194" s="186"/>
      <c r="Z194" s="186"/>
      <c r="AA194" s="186"/>
    </row>
    <row r="195">
      <c r="A195" s="193" t="str">
        <f>IF(ISBLANK(E195), "", IF(NOT(ISBLANK(C195)), VLOOKUP(C195, Institutions, 2, FALSE), 0))</f>
        <v/>
      </c>
      <c r="B195" s="193" t="str">
        <f t="shared" si="2"/>
        <v/>
      </c>
      <c r="C195" s="186"/>
      <c r="D195" s="186"/>
      <c r="E195" s="197"/>
      <c r="F195" s="186"/>
      <c r="G195" s="186"/>
      <c r="H195" s="186"/>
      <c r="I195" s="186"/>
      <c r="J195" s="186"/>
      <c r="K195" s="186"/>
      <c r="L195" s="186"/>
      <c r="M195" s="186"/>
      <c r="N195" s="186"/>
      <c r="O195" s="186"/>
      <c r="P195" s="186"/>
      <c r="Q195" s="186"/>
      <c r="R195" s="186"/>
      <c r="S195" s="186"/>
      <c r="T195" s="186"/>
      <c r="U195" s="186"/>
      <c r="V195" s="186"/>
      <c r="W195" s="186"/>
      <c r="X195" s="186"/>
      <c r="Y195" s="186"/>
      <c r="Z195" s="186"/>
      <c r="AA195" s="186"/>
    </row>
    <row r="196">
      <c r="A196" s="193" t="str">
        <f>IF(ISBLANK(E196), "", IF(NOT(ISBLANK(C196)), VLOOKUP(C196, Institutions, 2, FALSE), 0))</f>
        <v/>
      </c>
      <c r="B196" s="193" t="str">
        <f t="shared" si="2"/>
        <v/>
      </c>
      <c r="C196" s="186"/>
      <c r="D196" s="186"/>
      <c r="E196" s="197"/>
      <c r="F196" s="186"/>
      <c r="G196" s="186"/>
      <c r="H196" s="186"/>
      <c r="I196" s="186"/>
      <c r="J196" s="186"/>
      <c r="K196" s="186"/>
      <c r="L196" s="186"/>
      <c r="M196" s="186"/>
      <c r="N196" s="186"/>
      <c r="O196" s="186"/>
      <c r="P196" s="186"/>
      <c r="Q196" s="186"/>
      <c r="R196" s="186"/>
      <c r="S196" s="186"/>
      <c r="T196" s="186"/>
      <c r="U196" s="186"/>
      <c r="V196" s="186"/>
      <c r="W196" s="186"/>
      <c r="X196" s="186"/>
      <c r="Y196" s="186"/>
      <c r="Z196" s="186"/>
      <c r="AA196" s="186"/>
    </row>
    <row r="197">
      <c r="A197" s="193" t="str">
        <f>IF(ISBLANK(E197), "", IF(NOT(ISBLANK(C197)), VLOOKUP(C197, Institutions, 2, FALSE), 0))</f>
        <v/>
      </c>
      <c r="B197" s="193" t="str">
        <f t="shared" si="2"/>
        <v/>
      </c>
      <c r="C197" s="186"/>
      <c r="D197" s="186"/>
      <c r="E197" s="197"/>
      <c r="F197" s="186"/>
      <c r="G197" s="186"/>
      <c r="H197" s="186"/>
      <c r="I197" s="186"/>
      <c r="J197" s="186"/>
      <c r="K197" s="186"/>
      <c r="L197" s="186"/>
      <c r="M197" s="186"/>
      <c r="N197" s="186"/>
      <c r="O197" s="186"/>
      <c r="P197" s="186"/>
      <c r="Q197" s="186"/>
      <c r="R197" s="186"/>
      <c r="S197" s="186"/>
      <c r="T197" s="186"/>
      <c r="U197" s="186"/>
      <c r="V197" s="186"/>
      <c r="W197" s="186"/>
      <c r="X197" s="186"/>
      <c r="Y197" s="186"/>
      <c r="Z197" s="186"/>
      <c r="AA197" s="186"/>
    </row>
    <row r="198">
      <c r="A198" s="193" t="str">
        <f>IF(ISBLANK(E198), "", IF(NOT(ISBLANK(C198)), VLOOKUP(C198, Institutions, 2, FALSE), 0))</f>
        <v/>
      </c>
      <c r="B198" s="193" t="str">
        <f t="shared" si="2"/>
        <v/>
      </c>
      <c r="C198" s="186"/>
      <c r="D198" s="186"/>
      <c r="E198" s="197"/>
      <c r="F198" s="186"/>
      <c r="G198" s="186"/>
      <c r="H198" s="186"/>
      <c r="I198" s="186"/>
      <c r="J198" s="186"/>
      <c r="K198" s="186"/>
      <c r="L198" s="186"/>
      <c r="M198" s="186"/>
      <c r="N198" s="186"/>
      <c r="O198" s="186"/>
      <c r="P198" s="186"/>
      <c r="Q198" s="186"/>
      <c r="R198" s="186"/>
      <c r="S198" s="186"/>
      <c r="T198" s="186"/>
      <c r="U198" s="186"/>
      <c r="V198" s="186"/>
      <c r="W198" s="186"/>
      <c r="X198" s="186"/>
      <c r="Y198" s="186"/>
      <c r="Z198" s="186"/>
      <c r="AA198" s="186"/>
    </row>
    <row r="199">
      <c r="A199" s="193" t="str">
        <f>IF(ISBLANK(E199), "", IF(NOT(ISBLANK(C199)), VLOOKUP(C199, Institutions, 2, FALSE), 0))</f>
        <v/>
      </c>
      <c r="B199" s="193" t="str">
        <f t="shared" si="2"/>
        <v/>
      </c>
      <c r="C199" s="186"/>
      <c r="D199" s="186"/>
      <c r="E199" s="197"/>
      <c r="F199" s="186"/>
      <c r="G199" s="186"/>
      <c r="H199" s="186"/>
      <c r="I199" s="186"/>
      <c r="J199" s="186"/>
      <c r="K199" s="186"/>
      <c r="L199" s="186"/>
      <c r="M199" s="186"/>
      <c r="N199" s="186"/>
      <c r="O199" s="186"/>
      <c r="P199" s="186"/>
      <c r="Q199" s="186"/>
      <c r="R199" s="186"/>
      <c r="S199" s="186"/>
      <c r="T199" s="186"/>
      <c r="U199" s="186"/>
      <c r="V199" s="186"/>
      <c r="W199" s="186"/>
      <c r="X199" s="186"/>
      <c r="Y199" s="186"/>
      <c r="Z199" s="186"/>
      <c r="AA199" s="186"/>
    </row>
    <row r="200">
      <c r="A200" s="193" t="str">
        <f>IF(ISBLANK(E200), "", IF(NOT(ISBLANK(C200)), VLOOKUP(C200, Institutions, 2, FALSE), 0))</f>
        <v/>
      </c>
      <c r="B200" s="193" t="str">
        <f t="shared" si="2"/>
        <v/>
      </c>
      <c r="C200" s="186"/>
      <c r="D200" s="186"/>
      <c r="E200" s="197"/>
      <c r="F200" s="186"/>
      <c r="G200" s="186"/>
      <c r="H200" s="186"/>
      <c r="I200" s="186"/>
      <c r="J200" s="186"/>
      <c r="K200" s="186"/>
      <c r="L200" s="186"/>
      <c r="M200" s="186"/>
      <c r="N200" s="186"/>
      <c r="O200" s="186"/>
      <c r="P200" s="186"/>
      <c r="Q200" s="186"/>
      <c r="R200" s="186"/>
      <c r="S200" s="186"/>
      <c r="T200" s="186"/>
      <c r="U200" s="186"/>
      <c r="V200" s="186"/>
      <c r="W200" s="186"/>
      <c r="X200" s="186"/>
      <c r="Y200" s="186"/>
      <c r="Z200" s="186"/>
      <c r="AA200" s="186"/>
    </row>
    <row r="201">
      <c r="A201" s="193" t="str">
        <f>IF(ISBLANK(E201), "", IF(NOT(ISBLANK(C201)), VLOOKUP(C201, Institutions, 2, FALSE), 0))</f>
        <v/>
      </c>
      <c r="B201" s="193" t="str">
        <f t="shared" si="2"/>
        <v/>
      </c>
      <c r="C201" s="186"/>
      <c r="D201" s="186"/>
      <c r="E201" s="197"/>
      <c r="F201" s="186"/>
      <c r="G201" s="186"/>
      <c r="H201" s="186"/>
      <c r="I201" s="186"/>
      <c r="J201" s="186"/>
      <c r="K201" s="186"/>
      <c r="L201" s="186"/>
      <c r="M201" s="186"/>
      <c r="N201" s="186"/>
      <c r="O201" s="186"/>
      <c r="P201" s="186"/>
      <c r="Q201" s="186"/>
      <c r="R201" s="186"/>
      <c r="S201" s="186"/>
      <c r="T201" s="186"/>
      <c r="U201" s="186"/>
      <c r="V201" s="186"/>
      <c r="W201" s="186"/>
      <c r="X201" s="186"/>
      <c r="Y201" s="186"/>
      <c r="Z201" s="186"/>
      <c r="AA201" s="186"/>
    </row>
    <row r="202">
      <c r="A202" s="193" t="str">
        <f>IF(ISBLANK(E202), "", IF(NOT(ISBLANK(C202)), VLOOKUP(C202, Institutions, 2, FALSE), 0))</f>
        <v/>
      </c>
      <c r="B202" s="193" t="str">
        <f t="shared" si="2"/>
        <v/>
      </c>
      <c r="C202" s="186"/>
      <c r="D202" s="186"/>
      <c r="E202" s="197"/>
      <c r="F202" s="186"/>
      <c r="G202" s="186"/>
      <c r="H202" s="186"/>
      <c r="I202" s="186"/>
      <c r="J202" s="186"/>
      <c r="K202" s="186"/>
      <c r="L202" s="186"/>
      <c r="M202" s="186"/>
      <c r="N202" s="186"/>
      <c r="O202" s="186"/>
      <c r="P202" s="186"/>
      <c r="Q202" s="186"/>
      <c r="R202" s="186"/>
      <c r="S202" s="186"/>
      <c r="T202" s="186"/>
      <c r="U202" s="186"/>
      <c r="V202" s="186"/>
      <c r="W202" s="186"/>
      <c r="X202" s="186"/>
      <c r="Y202" s="186"/>
      <c r="Z202" s="186"/>
      <c r="AA202" s="186"/>
    </row>
    <row r="203">
      <c r="A203" s="193" t="str">
        <f>IF(ISBLANK(E203), "", IF(NOT(ISBLANK(C203)), VLOOKUP(C203, Institutions, 2, FALSE), 0))</f>
        <v/>
      </c>
      <c r="B203" s="193" t="str">
        <f t="shared" si="2"/>
        <v/>
      </c>
      <c r="C203" s="186"/>
      <c r="D203" s="186"/>
      <c r="E203" s="197"/>
      <c r="F203" s="186"/>
      <c r="G203" s="186"/>
      <c r="H203" s="186"/>
      <c r="I203" s="186"/>
      <c r="J203" s="186"/>
      <c r="K203" s="186"/>
      <c r="L203" s="186"/>
      <c r="M203" s="186"/>
      <c r="N203" s="186"/>
      <c r="O203" s="186"/>
      <c r="P203" s="186"/>
      <c r="Q203" s="186"/>
      <c r="R203" s="186"/>
      <c r="S203" s="186"/>
      <c r="T203" s="186"/>
      <c r="U203" s="186"/>
      <c r="V203" s="186"/>
      <c r="W203" s="186"/>
      <c r="X203" s="186"/>
      <c r="Y203" s="186"/>
      <c r="Z203" s="186"/>
      <c r="AA203" s="186"/>
    </row>
    <row r="204">
      <c r="A204" s="193" t="str">
        <f>IF(ISBLANK(E204), "", IF(NOT(ISBLANK(C204)), VLOOKUP(C204, Institutions, 2, FALSE), 0))</f>
        <v/>
      </c>
      <c r="B204" s="193" t="str">
        <f t="shared" si="2"/>
        <v/>
      </c>
      <c r="C204" s="186"/>
      <c r="D204" s="186"/>
      <c r="E204" s="197"/>
      <c r="F204" s="186"/>
      <c r="G204" s="186"/>
      <c r="H204" s="186"/>
      <c r="I204" s="186"/>
      <c r="J204" s="186"/>
      <c r="K204" s="186"/>
      <c r="L204" s="186"/>
      <c r="M204" s="186"/>
      <c r="N204" s="186"/>
      <c r="O204" s="186"/>
      <c r="P204" s="186"/>
      <c r="Q204" s="186"/>
      <c r="R204" s="186"/>
      <c r="S204" s="186"/>
      <c r="T204" s="186"/>
      <c r="U204" s="186"/>
      <c r="V204" s="186"/>
      <c r="W204" s="186"/>
      <c r="X204" s="186"/>
      <c r="Y204" s="186"/>
      <c r="Z204" s="186"/>
      <c r="AA204" s="186"/>
    </row>
    <row r="205">
      <c r="A205" s="193" t="str">
        <f>IF(ISBLANK(E205), "", IF(NOT(ISBLANK(C205)), VLOOKUP(C205, Institutions, 2, FALSE), 0))</f>
        <v/>
      </c>
      <c r="B205" s="193" t="str">
        <f t="shared" si="2"/>
        <v/>
      </c>
      <c r="C205" s="186"/>
      <c r="D205" s="186"/>
      <c r="E205" s="197"/>
      <c r="F205" s="186"/>
      <c r="G205" s="186"/>
      <c r="H205" s="186"/>
      <c r="I205" s="186"/>
      <c r="J205" s="186"/>
      <c r="K205" s="186"/>
      <c r="L205" s="186"/>
      <c r="M205" s="186"/>
      <c r="N205" s="186"/>
      <c r="O205" s="186"/>
      <c r="P205" s="186"/>
      <c r="Q205" s="186"/>
      <c r="R205" s="186"/>
      <c r="S205" s="186"/>
      <c r="T205" s="186"/>
      <c r="U205" s="186"/>
      <c r="V205" s="186"/>
      <c r="W205" s="186"/>
      <c r="X205" s="186"/>
      <c r="Y205" s="186"/>
      <c r="Z205" s="186"/>
      <c r="AA205" s="186"/>
    </row>
    <row r="206">
      <c r="A206" s="193" t="str">
        <f>IF(ISBLANK(E206), "", IF(NOT(ISBLANK(C206)), VLOOKUP(C206, Institutions, 2, FALSE), 0))</f>
        <v/>
      </c>
      <c r="B206" s="193" t="str">
        <f t="shared" si="2"/>
        <v/>
      </c>
      <c r="C206" s="186"/>
      <c r="D206" s="186"/>
      <c r="E206" s="197"/>
      <c r="F206" s="186"/>
      <c r="G206" s="186"/>
      <c r="H206" s="186"/>
      <c r="I206" s="186"/>
      <c r="J206" s="186"/>
      <c r="K206" s="186"/>
      <c r="L206" s="186"/>
      <c r="M206" s="186"/>
      <c r="N206" s="186"/>
      <c r="O206" s="186"/>
      <c r="P206" s="186"/>
      <c r="Q206" s="186"/>
      <c r="R206" s="186"/>
      <c r="S206" s="186"/>
      <c r="T206" s="186"/>
      <c r="U206" s="186"/>
      <c r="V206" s="186"/>
      <c r="W206" s="186"/>
      <c r="X206" s="186"/>
      <c r="Y206" s="186"/>
      <c r="Z206" s="186"/>
      <c r="AA206" s="186"/>
    </row>
    <row r="207">
      <c r="A207" s="193" t="str">
        <f>IF(ISBLANK(E207), "", IF(NOT(ISBLANK(C207)), VLOOKUP(C207, Institutions, 2, FALSE), 0))</f>
        <v/>
      </c>
      <c r="B207" s="193" t="str">
        <f t="shared" si="2"/>
        <v/>
      </c>
      <c r="C207" s="186"/>
      <c r="D207" s="186"/>
      <c r="E207" s="197"/>
      <c r="F207" s="186"/>
      <c r="G207" s="186"/>
      <c r="H207" s="186"/>
      <c r="I207" s="186"/>
      <c r="J207" s="186"/>
      <c r="K207" s="186"/>
      <c r="L207" s="186"/>
      <c r="M207" s="186"/>
      <c r="N207" s="186"/>
      <c r="O207" s="186"/>
      <c r="P207" s="186"/>
      <c r="Q207" s="186"/>
      <c r="R207" s="186"/>
      <c r="S207" s="186"/>
      <c r="T207" s="186"/>
      <c r="U207" s="186"/>
      <c r="V207" s="186"/>
      <c r="W207" s="186"/>
      <c r="X207" s="186"/>
      <c r="Y207" s="186"/>
      <c r="Z207" s="186"/>
      <c r="AA207" s="186"/>
    </row>
    <row r="208">
      <c r="A208" s="193" t="str">
        <f>IF(ISBLANK(E208), "", IF(NOT(ISBLANK(C208)), VLOOKUP(C208, Institutions, 2, FALSE), 0))</f>
        <v/>
      </c>
      <c r="B208" s="193" t="str">
        <f t="shared" si="2"/>
        <v/>
      </c>
      <c r="C208" s="186"/>
      <c r="D208" s="186"/>
      <c r="E208" s="197"/>
      <c r="F208" s="186"/>
      <c r="G208" s="186"/>
      <c r="H208" s="186"/>
      <c r="I208" s="186"/>
      <c r="J208" s="186"/>
      <c r="K208" s="186"/>
      <c r="L208" s="186"/>
      <c r="M208" s="186"/>
      <c r="N208" s="186"/>
      <c r="O208" s="186"/>
      <c r="P208" s="186"/>
      <c r="Q208" s="186"/>
      <c r="R208" s="186"/>
      <c r="S208" s="186"/>
      <c r="T208" s="186"/>
      <c r="U208" s="186"/>
      <c r="V208" s="186"/>
      <c r="W208" s="186"/>
      <c r="X208" s="186"/>
      <c r="Y208" s="186"/>
      <c r="Z208" s="186"/>
      <c r="AA208" s="186"/>
    </row>
    <row r="209">
      <c r="A209" s="193" t="str">
        <f>IF(ISBLANK(E209), "", IF(NOT(ISBLANK(C209)), VLOOKUP(C209, Institutions, 2, FALSE), 0))</f>
        <v/>
      </c>
      <c r="B209" s="193" t="str">
        <f t="shared" si="2"/>
        <v/>
      </c>
      <c r="C209" s="186"/>
      <c r="D209" s="186"/>
      <c r="E209" s="197"/>
      <c r="F209" s="186"/>
      <c r="G209" s="186"/>
      <c r="H209" s="186"/>
      <c r="I209" s="186"/>
      <c r="J209" s="186"/>
      <c r="K209" s="186"/>
      <c r="L209" s="186"/>
      <c r="M209" s="186"/>
      <c r="N209" s="186"/>
      <c r="O209" s="186"/>
      <c r="P209" s="186"/>
      <c r="Q209" s="186"/>
      <c r="R209" s="186"/>
      <c r="S209" s="186"/>
      <c r="T209" s="186"/>
      <c r="U209" s="186"/>
      <c r="V209" s="186"/>
      <c r="W209" s="186"/>
      <c r="X209" s="186"/>
      <c r="Y209" s="186"/>
      <c r="Z209" s="186"/>
      <c r="AA209" s="186"/>
    </row>
    <row r="210">
      <c r="A210" s="193" t="str">
        <f>IF(ISBLANK(E210), "", IF(NOT(ISBLANK(C210)), VLOOKUP(C210, Institutions, 2, FALSE), 0))</f>
        <v/>
      </c>
      <c r="B210" s="193" t="str">
        <f t="shared" si="2"/>
        <v/>
      </c>
      <c r="C210" s="186"/>
      <c r="D210" s="186"/>
      <c r="E210" s="197"/>
      <c r="F210" s="186"/>
      <c r="G210" s="186"/>
      <c r="H210" s="186"/>
      <c r="I210" s="186"/>
      <c r="J210" s="186"/>
      <c r="K210" s="186"/>
      <c r="L210" s="186"/>
      <c r="M210" s="186"/>
      <c r="N210" s="186"/>
      <c r="O210" s="186"/>
      <c r="P210" s="186"/>
      <c r="Q210" s="186"/>
      <c r="R210" s="186"/>
      <c r="S210" s="186"/>
      <c r="T210" s="186"/>
      <c r="U210" s="186"/>
      <c r="V210" s="186"/>
      <c r="W210" s="186"/>
      <c r="X210" s="186"/>
      <c r="Y210" s="186"/>
      <c r="Z210" s="186"/>
      <c r="AA210" s="186"/>
    </row>
    <row r="211">
      <c r="A211" s="193" t="str">
        <f>IF(ISBLANK(E211), "", IF(NOT(ISBLANK(C211)), VLOOKUP(C211, Institutions, 2, FALSE), 0))</f>
        <v/>
      </c>
      <c r="B211" s="193" t="str">
        <f t="shared" si="2"/>
        <v/>
      </c>
      <c r="C211" s="186"/>
      <c r="D211" s="186"/>
      <c r="E211" s="197"/>
      <c r="F211" s="186"/>
      <c r="G211" s="186"/>
      <c r="H211" s="186"/>
      <c r="I211" s="186"/>
      <c r="J211" s="186"/>
      <c r="K211" s="186"/>
      <c r="L211" s="186"/>
      <c r="M211" s="186"/>
      <c r="N211" s="186"/>
      <c r="O211" s="186"/>
      <c r="P211" s="186"/>
      <c r="Q211" s="186"/>
      <c r="R211" s="186"/>
      <c r="S211" s="186"/>
      <c r="T211" s="186"/>
      <c r="U211" s="186"/>
      <c r="V211" s="186"/>
      <c r="W211" s="186"/>
      <c r="X211" s="186"/>
      <c r="Y211" s="186"/>
      <c r="Z211" s="186"/>
      <c r="AA211" s="186"/>
    </row>
    <row r="212">
      <c r="A212" s="193" t="str">
        <f>IF(ISBLANK(E212), "", IF(NOT(ISBLANK(C212)), VLOOKUP(C212, Institutions, 2, FALSE), 0))</f>
        <v/>
      </c>
      <c r="B212" s="193" t="str">
        <f t="shared" si="2"/>
        <v/>
      </c>
      <c r="C212" s="186"/>
      <c r="D212" s="186"/>
      <c r="E212" s="197"/>
      <c r="F212" s="186"/>
      <c r="G212" s="186"/>
      <c r="H212" s="186"/>
      <c r="I212" s="186"/>
      <c r="J212" s="186"/>
      <c r="K212" s="186"/>
      <c r="L212" s="186"/>
      <c r="M212" s="186"/>
      <c r="N212" s="186"/>
      <c r="O212" s="186"/>
      <c r="P212" s="186"/>
      <c r="Q212" s="186"/>
      <c r="R212" s="186"/>
      <c r="S212" s="186"/>
      <c r="T212" s="186"/>
      <c r="U212" s="186"/>
      <c r="V212" s="186"/>
      <c r="W212" s="186"/>
      <c r="X212" s="186"/>
      <c r="Y212" s="186"/>
      <c r="Z212" s="186"/>
      <c r="AA212" s="186"/>
    </row>
    <row r="213">
      <c r="A213" s="193" t="str">
        <f>IF(ISBLANK(E213), "", IF(NOT(ISBLANK(C213)), VLOOKUP(C213, Institutions, 2, FALSE), 0))</f>
        <v/>
      </c>
      <c r="B213" s="193" t="str">
        <f t="shared" si="2"/>
        <v/>
      </c>
      <c r="C213" s="186"/>
      <c r="D213" s="186"/>
      <c r="E213" s="197"/>
      <c r="F213" s="186"/>
      <c r="G213" s="186"/>
      <c r="H213" s="186"/>
      <c r="I213" s="186"/>
      <c r="J213" s="186"/>
      <c r="K213" s="186"/>
      <c r="L213" s="186"/>
      <c r="M213" s="186"/>
      <c r="N213" s="186"/>
      <c r="O213" s="186"/>
      <c r="P213" s="186"/>
      <c r="Q213" s="186"/>
      <c r="R213" s="186"/>
      <c r="S213" s="186"/>
      <c r="T213" s="186"/>
      <c r="U213" s="186"/>
      <c r="V213" s="186"/>
      <c r="W213" s="186"/>
      <c r="X213" s="186"/>
      <c r="Y213" s="186"/>
      <c r="Z213" s="186"/>
      <c r="AA213" s="186"/>
    </row>
    <row r="214">
      <c r="A214" s="193" t="str">
        <f>IF(ISBLANK(E214), "", IF(NOT(ISBLANK(C214)), VLOOKUP(C214, Institutions, 2, FALSE), 0))</f>
        <v/>
      </c>
      <c r="B214" s="193" t="str">
        <f t="shared" si="2"/>
        <v/>
      </c>
      <c r="C214" s="186"/>
      <c r="D214" s="186"/>
      <c r="E214" s="197"/>
      <c r="F214" s="186"/>
      <c r="G214" s="186"/>
      <c r="H214" s="186"/>
      <c r="I214" s="186"/>
      <c r="J214" s="186"/>
      <c r="K214" s="186"/>
      <c r="L214" s="186"/>
      <c r="M214" s="186"/>
      <c r="N214" s="186"/>
      <c r="O214" s="186"/>
      <c r="P214" s="186"/>
      <c r="Q214" s="186"/>
      <c r="R214" s="186"/>
      <c r="S214" s="186"/>
      <c r="T214" s="186"/>
      <c r="U214" s="186"/>
      <c r="V214" s="186"/>
      <c r="W214" s="186"/>
      <c r="X214" s="186"/>
      <c r="Y214" s="186"/>
      <c r="Z214" s="186"/>
      <c r="AA214" s="186"/>
    </row>
    <row r="215">
      <c r="A215" s="193" t="str">
        <f>IF(ISBLANK(E215), "", IF(NOT(ISBLANK(C215)), VLOOKUP(C215, Institutions, 2, FALSE), 0))</f>
        <v/>
      </c>
      <c r="B215" s="193" t="str">
        <f t="shared" si="2"/>
        <v/>
      </c>
      <c r="C215" s="186"/>
      <c r="D215" s="186"/>
      <c r="E215" s="197"/>
      <c r="F215" s="186"/>
      <c r="G215" s="186"/>
      <c r="H215" s="186"/>
      <c r="I215" s="186"/>
      <c r="J215" s="186"/>
      <c r="K215" s="186"/>
      <c r="L215" s="186"/>
      <c r="M215" s="186"/>
      <c r="N215" s="186"/>
      <c r="O215" s="186"/>
      <c r="P215" s="186"/>
      <c r="Q215" s="186"/>
      <c r="R215" s="186"/>
      <c r="S215" s="186"/>
      <c r="T215" s="186"/>
      <c r="U215" s="186"/>
      <c r="V215" s="186"/>
      <c r="W215" s="186"/>
      <c r="X215" s="186"/>
      <c r="Y215" s="186"/>
      <c r="Z215" s="186"/>
      <c r="AA215" s="186"/>
    </row>
    <row r="216">
      <c r="A216" s="193" t="str">
        <f>IF(ISBLANK(E216), "", IF(NOT(ISBLANK(C216)), VLOOKUP(C216, Institutions, 2, FALSE), 0))</f>
        <v/>
      </c>
      <c r="B216" s="193" t="str">
        <f t="shared" si="2"/>
        <v/>
      </c>
      <c r="C216" s="186"/>
      <c r="D216" s="186"/>
      <c r="E216" s="197"/>
      <c r="F216" s="186"/>
      <c r="G216" s="186"/>
      <c r="H216" s="186"/>
      <c r="I216" s="186"/>
      <c r="J216" s="186"/>
      <c r="K216" s="186"/>
      <c r="L216" s="186"/>
      <c r="M216" s="186"/>
      <c r="N216" s="186"/>
      <c r="O216" s="186"/>
      <c r="P216" s="186"/>
      <c r="Q216" s="186"/>
      <c r="R216" s="186"/>
      <c r="S216" s="186"/>
      <c r="T216" s="186"/>
      <c r="U216" s="186"/>
      <c r="V216" s="186"/>
      <c r="W216" s="186"/>
      <c r="X216" s="186"/>
      <c r="Y216" s="186"/>
      <c r="Z216" s="186"/>
      <c r="AA216" s="186"/>
    </row>
    <row r="217">
      <c r="A217" s="193" t="str">
        <f>IF(ISBLANK(E217), "", IF(NOT(ISBLANK(C217)), VLOOKUP(C217, Institutions, 2, FALSE), 0))</f>
        <v/>
      </c>
      <c r="B217" s="193" t="str">
        <f t="shared" si="2"/>
        <v/>
      </c>
      <c r="C217" s="186"/>
      <c r="D217" s="186"/>
      <c r="E217" s="197"/>
      <c r="F217" s="186"/>
      <c r="G217" s="186"/>
      <c r="H217" s="186"/>
      <c r="I217" s="186"/>
      <c r="J217" s="186"/>
      <c r="K217" s="186"/>
      <c r="L217" s="186"/>
      <c r="M217" s="186"/>
      <c r="N217" s="186"/>
      <c r="O217" s="186"/>
      <c r="P217" s="186"/>
      <c r="Q217" s="186"/>
      <c r="R217" s="186"/>
      <c r="S217" s="186"/>
      <c r="T217" s="186"/>
      <c r="U217" s="186"/>
      <c r="V217" s="186"/>
      <c r="W217" s="186"/>
      <c r="X217" s="186"/>
      <c r="Y217" s="186"/>
      <c r="Z217" s="186"/>
      <c r="AA217" s="186"/>
    </row>
    <row r="218">
      <c r="A218" s="193" t="str">
        <f>IF(ISBLANK(E218), "", IF(NOT(ISBLANK(C218)), VLOOKUP(C218, Institutions, 2, FALSE), 0))</f>
        <v/>
      </c>
      <c r="B218" s="193" t="str">
        <f t="shared" si="2"/>
        <v/>
      </c>
      <c r="C218" s="186"/>
      <c r="D218" s="186"/>
      <c r="E218" s="197"/>
      <c r="F218" s="186"/>
      <c r="G218" s="186"/>
      <c r="H218" s="186"/>
      <c r="I218" s="186"/>
      <c r="J218" s="186"/>
      <c r="K218" s="186"/>
      <c r="L218" s="186"/>
      <c r="M218" s="186"/>
      <c r="N218" s="186"/>
      <c r="O218" s="186"/>
      <c r="P218" s="186"/>
      <c r="Q218" s="186"/>
      <c r="R218" s="186"/>
      <c r="S218" s="186"/>
      <c r="T218" s="186"/>
      <c r="U218" s="186"/>
      <c r="V218" s="186"/>
      <c r="W218" s="186"/>
      <c r="X218" s="186"/>
      <c r="Y218" s="186"/>
      <c r="Z218" s="186"/>
      <c r="AA218" s="186"/>
    </row>
    <row r="219">
      <c r="A219" s="193" t="str">
        <f>IF(ISBLANK(E219), "", IF(NOT(ISBLANK(C219)), VLOOKUP(C219, Institutions, 2, FALSE), 0))</f>
        <v/>
      </c>
      <c r="B219" s="193" t="str">
        <f t="shared" si="2"/>
        <v/>
      </c>
      <c r="C219" s="186"/>
      <c r="D219" s="186"/>
      <c r="E219" s="197"/>
      <c r="F219" s="186"/>
      <c r="G219" s="186"/>
      <c r="H219" s="186"/>
      <c r="I219" s="186"/>
      <c r="J219" s="186"/>
      <c r="K219" s="186"/>
      <c r="L219" s="186"/>
      <c r="M219" s="186"/>
      <c r="N219" s="186"/>
      <c r="O219" s="186"/>
      <c r="P219" s="186"/>
      <c r="Q219" s="186"/>
      <c r="R219" s="186"/>
      <c r="S219" s="186"/>
      <c r="T219" s="186"/>
      <c r="U219" s="186"/>
      <c r="V219" s="186"/>
      <c r="W219" s="186"/>
      <c r="X219" s="186"/>
      <c r="Y219" s="186"/>
      <c r="Z219" s="186"/>
      <c r="AA219" s="186"/>
    </row>
    <row r="220">
      <c r="A220" s="193" t="str">
        <f>IF(ISBLANK(E220), "", IF(NOT(ISBLANK(C220)), VLOOKUP(C220, Institutions, 2, FALSE), 0))</f>
        <v/>
      </c>
      <c r="B220" s="193" t="str">
        <f t="shared" si="2"/>
        <v/>
      </c>
      <c r="C220" s="186"/>
      <c r="D220" s="186"/>
      <c r="E220" s="197"/>
      <c r="F220" s="186"/>
      <c r="G220" s="186"/>
      <c r="H220" s="186"/>
      <c r="I220" s="186"/>
      <c r="J220" s="186"/>
      <c r="K220" s="186"/>
      <c r="L220" s="186"/>
      <c r="M220" s="186"/>
      <c r="N220" s="186"/>
      <c r="O220" s="186"/>
      <c r="P220" s="186"/>
      <c r="Q220" s="186"/>
      <c r="R220" s="186"/>
      <c r="S220" s="186"/>
      <c r="T220" s="186"/>
      <c r="U220" s="186"/>
      <c r="V220" s="186"/>
      <c r="W220" s="186"/>
      <c r="X220" s="186"/>
      <c r="Y220" s="186"/>
      <c r="Z220" s="186"/>
      <c r="AA220" s="186"/>
    </row>
    <row r="221">
      <c r="A221" s="193" t="str">
        <f>IF(ISBLANK(E221), "", IF(NOT(ISBLANK(C221)), VLOOKUP(C221, Institutions, 2, FALSE), 0))</f>
        <v/>
      </c>
      <c r="B221" s="193" t="str">
        <f t="shared" si="2"/>
        <v/>
      </c>
      <c r="C221" s="186"/>
      <c r="D221" s="186"/>
      <c r="E221" s="197"/>
      <c r="F221" s="186"/>
      <c r="G221" s="186"/>
      <c r="H221" s="186"/>
      <c r="I221" s="186"/>
      <c r="J221" s="186"/>
      <c r="K221" s="186"/>
      <c r="L221" s="186"/>
      <c r="M221" s="186"/>
      <c r="N221" s="186"/>
      <c r="O221" s="186"/>
      <c r="P221" s="186"/>
      <c r="Q221" s="186"/>
      <c r="R221" s="186"/>
      <c r="S221" s="186"/>
      <c r="T221" s="186"/>
      <c r="U221" s="186"/>
      <c r="V221" s="186"/>
      <c r="W221" s="186"/>
      <c r="X221" s="186"/>
      <c r="Y221" s="186"/>
      <c r="Z221" s="186"/>
      <c r="AA221" s="186"/>
    </row>
    <row r="222">
      <c r="A222" s="193" t="str">
        <f>IF(ISBLANK(E222), "", IF(NOT(ISBLANK(C222)), VLOOKUP(C222, Institutions, 2, FALSE), 0))</f>
        <v/>
      </c>
      <c r="B222" s="193" t="str">
        <f t="shared" si="2"/>
        <v/>
      </c>
      <c r="C222" s="186"/>
      <c r="D222" s="186"/>
      <c r="E222" s="197"/>
      <c r="F222" s="186"/>
      <c r="G222" s="186"/>
      <c r="H222" s="186"/>
      <c r="I222" s="186"/>
      <c r="J222" s="186"/>
      <c r="K222" s="186"/>
      <c r="L222" s="186"/>
      <c r="M222" s="186"/>
      <c r="N222" s="186"/>
      <c r="O222" s="186"/>
      <c r="P222" s="186"/>
      <c r="Q222" s="186"/>
      <c r="R222" s="186"/>
      <c r="S222" s="186"/>
      <c r="T222" s="186"/>
      <c r="U222" s="186"/>
      <c r="V222" s="186"/>
      <c r="W222" s="186"/>
      <c r="X222" s="186"/>
      <c r="Y222" s="186"/>
      <c r="Z222" s="186"/>
      <c r="AA222" s="186"/>
    </row>
    <row r="223">
      <c r="A223" s="193" t="str">
        <f>IF(ISBLANK(E223), "", IF(NOT(ISBLANK(C223)), VLOOKUP(C223, Institutions, 2, FALSE), 0))</f>
        <v/>
      </c>
      <c r="B223" s="193" t="str">
        <f t="shared" si="2"/>
        <v/>
      </c>
      <c r="C223" s="186"/>
      <c r="D223" s="186"/>
      <c r="E223" s="197"/>
      <c r="F223" s="186"/>
      <c r="G223" s="186"/>
      <c r="H223" s="186"/>
      <c r="I223" s="186"/>
      <c r="J223" s="186"/>
      <c r="K223" s="186"/>
      <c r="L223" s="186"/>
      <c r="M223" s="186"/>
      <c r="N223" s="186"/>
      <c r="O223" s="186"/>
      <c r="P223" s="186"/>
      <c r="Q223" s="186"/>
      <c r="R223" s="186"/>
      <c r="S223" s="186"/>
      <c r="T223" s="186"/>
      <c r="U223" s="186"/>
      <c r="V223" s="186"/>
      <c r="W223" s="186"/>
      <c r="X223" s="186"/>
      <c r="Y223" s="186"/>
      <c r="Z223" s="186"/>
      <c r="AA223" s="186"/>
    </row>
    <row r="224">
      <c r="A224" s="193" t="str">
        <f>IF(ISBLANK(E224), "", IF(NOT(ISBLANK(C224)), VLOOKUP(C224, Institutions, 2, FALSE), 0))</f>
        <v/>
      </c>
      <c r="B224" s="193" t="str">
        <f t="shared" si="2"/>
        <v/>
      </c>
      <c r="C224" s="186"/>
      <c r="D224" s="186"/>
      <c r="E224" s="197"/>
      <c r="F224" s="186"/>
      <c r="G224" s="186"/>
      <c r="H224" s="186"/>
      <c r="I224" s="186"/>
      <c r="J224" s="186"/>
      <c r="K224" s="186"/>
      <c r="L224" s="186"/>
      <c r="M224" s="186"/>
      <c r="N224" s="186"/>
      <c r="O224" s="186"/>
      <c r="P224" s="186"/>
      <c r="Q224" s="186"/>
      <c r="R224" s="186"/>
      <c r="S224" s="186"/>
      <c r="T224" s="186"/>
      <c r="U224" s="186"/>
      <c r="V224" s="186"/>
      <c r="W224" s="186"/>
      <c r="X224" s="186"/>
      <c r="Y224" s="186"/>
      <c r="Z224" s="186"/>
      <c r="AA224" s="186"/>
    </row>
    <row r="225">
      <c r="A225" s="193" t="str">
        <f>IF(ISBLANK(E225), "", IF(NOT(ISBLANK(C225)), VLOOKUP(C225, Institutions, 2, FALSE), 0))</f>
        <v/>
      </c>
      <c r="B225" s="193" t="str">
        <f t="shared" si="2"/>
        <v/>
      </c>
      <c r="C225" s="186"/>
      <c r="D225" s="186"/>
      <c r="E225" s="197"/>
      <c r="F225" s="186"/>
      <c r="G225" s="186"/>
      <c r="H225" s="186"/>
      <c r="I225" s="186"/>
      <c r="J225" s="186"/>
      <c r="K225" s="186"/>
      <c r="L225" s="186"/>
      <c r="M225" s="186"/>
      <c r="N225" s="186"/>
      <c r="O225" s="186"/>
      <c r="P225" s="186"/>
      <c r="Q225" s="186"/>
      <c r="R225" s="186"/>
      <c r="S225" s="186"/>
      <c r="T225" s="186"/>
      <c r="U225" s="186"/>
      <c r="V225" s="186"/>
      <c r="W225" s="186"/>
      <c r="X225" s="186"/>
      <c r="Y225" s="186"/>
      <c r="Z225" s="186"/>
      <c r="AA225" s="186"/>
    </row>
    <row r="226">
      <c r="A226" s="193" t="str">
        <f>IF(ISBLANK(E226), "", IF(NOT(ISBLANK(C226)), VLOOKUP(C226, Institutions, 2, FALSE), 0))</f>
        <v/>
      </c>
      <c r="B226" s="193" t="str">
        <f t="shared" si="2"/>
        <v/>
      </c>
      <c r="C226" s="186"/>
      <c r="D226" s="186"/>
      <c r="E226" s="197"/>
      <c r="F226" s="186"/>
      <c r="G226" s="186"/>
      <c r="H226" s="186"/>
      <c r="I226" s="186"/>
      <c r="J226" s="186"/>
      <c r="K226" s="186"/>
      <c r="L226" s="186"/>
      <c r="M226" s="186"/>
      <c r="N226" s="186"/>
      <c r="O226" s="186"/>
      <c r="P226" s="186"/>
      <c r="Q226" s="186"/>
      <c r="R226" s="186"/>
      <c r="S226" s="186"/>
      <c r="T226" s="186"/>
      <c r="U226" s="186"/>
      <c r="V226" s="186"/>
      <c r="W226" s="186"/>
      <c r="X226" s="186"/>
      <c r="Y226" s="186"/>
      <c r="Z226" s="186"/>
      <c r="AA226" s="186"/>
    </row>
    <row r="227">
      <c r="A227" s="193" t="str">
        <f>IF(ISBLANK(E227), "", IF(NOT(ISBLANK(C227)), VLOOKUP(C227, Institutions, 2, FALSE), 0))</f>
        <v/>
      </c>
      <c r="B227" s="193" t="str">
        <f t="shared" si="2"/>
        <v/>
      </c>
      <c r="C227" s="186"/>
      <c r="D227" s="186"/>
      <c r="E227" s="197"/>
      <c r="F227" s="186"/>
      <c r="G227" s="186"/>
      <c r="H227" s="186"/>
      <c r="I227" s="186"/>
      <c r="J227" s="186"/>
      <c r="K227" s="186"/>
      <c r="L227" s="186"/>
      <c r="M227" s="186"/>
      <c r="N227" s="186"/>
      <c r="O227" s="186"/>
      <c r="P227" s="186"/>
      <c r="Q227" s="186"/>
      <c r="R227" s="186"/>
      <c r="S227" s="186"/>
      <c r="T227" s="186"/>
      <c r="U227" s="186"/>
      <c r="V227" s="186"/>
      <c r="W227" s="186"/>
      <c r="X227" s="186"/>
      <c r="Y227" s="186"/>
      <c r="Z227" s="186"/>
      <c r="AA227" s="186"/>
    </row>
    <row r="228">
      <c r="A228" s="193" t="str">
        <f>IF(ISBLANK(E228), "", IF(NOT(ISBLANK(C228)), VLOOKUP(C228, Institutions, 2, FALSE), 0))</f>
        <v/>
      </c>
      <c r="B228" s="193" t="str">
        <f t="shared" si="2"/>
        <v/>
      </c>
      <c r="C228" s="186"/>
      <c r="D228" s="186"/>
      <c r="E228" s="197"/>
      <c r="F228" s="186"/>
      <c r="G228" s="186"/>
      <c r="H228" s="186"/>
      <c r="I228" s="186"/>
      <c r="J228" s="186"/>
      <c r="K228" s="186"/>
      <c r="L228" s="186"/>
      <c r="M228" s="186"/>
      <c r="N228" s="186"/>
      <c r="O228" s="186"/>
      <c r="P228" s="186"/>
      <c r="Q228" s="186"/>
      <c r="R228" s="186"/>
      <c r="S228" s="186"/>
      <c r="T228" s="186"/>
      <c r="U228" s="186"/>
      <c r="V228" s="186"/>
      <c r="W228" s="186"/>
      <c r="X228" s="186"/>
      <c r="Y228" s="186"/>
      <c r="Z228" s="186"/>
      <c r="AA228" s="186"/>
    </row>
    <row r="229">
      <c r="A229" s="193" t="str">
        <f>IF(ISBLANK(E229), "", IF(NOT(ISBLANK(C229)), VLOOKUP(C229, Institutions, 2, FALSE), 0))</f>
        <v/>
      </c>
      <c r="B229" s="193" t="str">
        <f t="shared" si="2"/>
        <v/>
      </c>
      <c r="C229" s="186"/>
      <c r="D229" s="186"/>
      <c r="E229" s="197"/>
      <c r="F229" s="186"/>
      <c r="G229" s="186"/>
      <c r="H229" s="186"/>
      <c r="I229" s="186"/>
      <c r="J229" s="186"/>
      <c r="K229" s="186"/>
      <c r="L229" s="186"/>
      <c r="M229" s="186"/>
      <c r="N229" s="186"/>
      <c r="O229" s="186"/>
      <c r="P229" s="186"/>
      <c r="Q229" s="186"/>
      <c r="R229" s="186"/>
      <c r="S229" s="186"/>
      <c r="T229" s="186"/>
      <c r="U229" s="186"/>
      <c r="V229" s="186"/>
      <c r="W229" s="186"/>
      <c r="X229" s="186"/>
      <c r="Y229" s="186"/>
      <c r="Z229" s="186"/>
      <c r="AA229" s="186"/>
    </row>
    <row r="230">
      <c r="A230" s="193" t="str">
        <f>IF(ISBLANK(E230), "", IF(NOT(ISBLANK(C230)), VLOOKUP(C230, Institutions, 2, FALSE), 0))</f>
        <v/>
      </c>
      <c r="B230" s="193" t="str">
        <f t="shared" si="2"/>
        <v/>
      </c>
      <c r="C230" s="186"/>
      <c r="D230" s="186"/>
      <c r="E230" s="197"/>
      <c r="F230" s="186"/>
      <c r="G230" s="186"/>
      <c r="H230" s="186"/>
      <c r="I230" s="186"/>
      <c r="J230" s="186"/>
      <c r="K230" s="186"/>
      <c r="L230" s="186"/>
      <c r="M230" s="186"/>
      <c r="N230" s="186"/>
      <c r="O230" s="186"/>
      <c r="P230" s="186"/>
      <c r="Q230" s="186"/>
      <c r="R230" s="186"/>
      <c r="S230" s="186"/>
      <c r="T230" s="186"/>
      <c r="U230" s="186"/>
      <c r="V230" s="186"/>
      <c r="W230" s="186"/>
      <c r="X230" s="186"/>
      <c r="Y230" s="186"/>
      <c r="Z230" s="186"/>
      <c r="AA230" s="186"/>
    </row>
    <row r="231">
      <c r="A231" s="193" t="str">
        <f>IF(ISBLANK(E231), "", IF(NOT(ISBLANK(C231)), VLOOKUP(C231, Institutions, 2, FALSE), 0))</f>
        <v/>
      </c>
      <c r="B231" s="193" t="str">
        <f t="shared" si="2"/>
        <v/>
      </c>
      <c r="C231" s="186"/>
      <c r="D231" s="186"/>
      <c r="E231" s="197"/>
      <c r="F231" s="186"/>
      <c r="G231" s="186"/>
      <c r="H231" s="186"/>
      <c r="I231" s="186"/>
      <c r="J231" s="186"/>
      <c r="K231" s="186"/>
      <c r="L231" s="186"/>
      <c r="M231" s="186"/>
      <c r="N231" s="186"/>
      <c r="O231" s="186"/>
      <c r="P231" s="186"/>
      <c r="Q231" s="186"/>
      <c r="R231" s="186"/>
      <c r="S231" s="186"/>
      <c r="T231" s="186"/>
      <c r="U231" s="186"/>
      <c r="V231" s="186"/>
      <c r="W231" s="186"/>
      <c r="X231" s="186"/>
      <c r="Y231" s="186"/>
      <c r="Z231" s="186"/>
      <c r="AA231" s="186"/>
    </row>
    <row r="232">
      <c r="A232" s="193" t="str">
        <f>IF(ISBLANK(E232), "", IF(NOT(ISBLANK(C232)), VLOOKUP(C232, Institutions, 2, FALSE), 0))</f>
        <v/>
      </c>
      <c r="B232" s="193" t="str">
        <f t="shared" si="2"/>
        <v/>
      </c>
      <c r="C232" s="186"/>
      <c r="D232" s="186"/>
      <c r="E232" s="197"/>
      <c r="F232" s="186"/>
      <c r="G232" s="186"/>
      <c r="H232" s="186"/>
      <c r="I232" s="186"/>
      <c r="J232" s="186"/>
      <c r="K232" s="186"/>
      <c r="L232" s="186"/>
      <c r="M232" s="186"/>
      <c r="N232" s="186"/>
      <c r="O232" s="186"/>
      <c r="P232" s="186"/>
      <c r="Q232" s="186"/>
      <c r="R232" s="186"/>
      <c r="S232" s="186"/>
      <c r="T232" s="186"/>
      <c r="U232" s="186"/>
      <c r="V232" s="186"/>
      <c r="W232" s="186"/>
      <c r="X232" s="186"/>
      <c r="Y232" s="186"/>
      <c r="Z232" s="186"/>
      <c r="AA232" s="186"/>
    </row>
    <row r="233">
      <c r="A233" s="193" t="str">
        <f>IF(ISBLANK(E233), "", IF(NOT(ISBLANK(C233)), VLOOKUP(C233, Institutions, 2, FALSE), 0))</f>
        <v/>
      </c>
      <c r="B233" s="193" t="str">
        <f t="shared" si="2"/>
        <v/>
      </c>
      <c r="C233" s="186"/>
      <c r="D233" s="186"/>
      <c r="E233" s="197"/>
      <c r="F233" s="186"/>
      <c r="G233" s="186"/>
      <c r="H233" s="186"/>
      <c r="I233" s="186"/>
      <c r="J233" s="186"/>
      <c r="K233" s="186"/>
      <c r="L233" s="186"/>
      <c r="M233" s="186"/>
      <c r="N233" s="186"/>
      <c r="O233" s="186"/>
      <c r="P233" s="186"/>
      <c r="Q233" s="186"/>
      <c r="R233" s="186"/>
      <c r="S233" s="186"/>
      <c r="T233" s="186"/>
      <c r="U233" s="186"/>
      <c r="V233" s="186"/>
      <c r="W233" s="186"/>
      <c r="X233" s="186"/>
      <c r="Y233" s="186"/>
      <c r="Z233" s="186"/>
      <c r="AA233" s="186"/>
    </row>
    <row r="234">
      <c r="A234" s="193" t="str">
        <f>IF(ISBLANK(E234), "", IF(NOT(ISBLANK(C234)), VLOOKUP(C234, Institutions, 2, FALSE), 0))</f>
        <v/>
      </c>
      <c r="B234" s="193" t="str">
        <f t="shared" si="2"/>
        <v/>
      </c>
      <c r="C234" s="186"/>
      <c r="D234" s="186"/>
      <c r="E234" s="197"/>
      <c r="F234" s="186"/>
      <c r="G234" s="186"/>
      <c r="H234" s="186"/>
      <c r="I234" s="186"/>
      <c r="J234" s="186"/>
      <c r="K234" s="186"/>
      <c r="L234" s="186"/>
      <c r="M234" s="186"/>
      <c r="N234" s="186"/>
      <c r="O234" s="186"/>
      <c r="P234" s="186"/>
      <c r="Q234" s="186"/>
      <c r="R234" s="186"/>
      <c r="S234" s="186"/>
      <c r="T234" s="186"/>
      <c r="U234" s="186"/>
      <c r="V234" s="186"/>
      <c r="W234" s="186"/>
      <c r="X234" s="186"/>
      <c r="Y234" s="186"/>
      <c r="Z234" s="186"/>
      <c r="AA234" s="186"/>
    </row>
    <row r="235">
      <c r="A235" s="193" t="str">
        <f>IF(ISBLANK(E235), "", IF(NOT(ISBLANK(C235)), VLOOKUP(C235, Institutions, 2, FALSE), 0))</f>
        <v/>
      </c>
      <c r="B235" s="193" t="str">
        <f t="shared" si="2"/>
        <v/>
      </c>
      <c r="C235" s="186"/>
      <c r="D235" s="186"/>
      <c r="E235" s="197"/>
      <c r="F235" s="186"/>
      <c r="G235" s="186"/>
      <c r="H235" s="186"/>
      <c r="I235" s="186"/>
      <c r="J235" s="186"/>
      <c r="K235" s="186"/>
      <c r="L235" s="186"/>
      <c r="M235" s="186"/>
      <c r="N235" s="186"/>
      <c r="O235" s="186"/>
      <c r="P235" s="186"/>
      <c r="Q235" s="186"/>
      <c r="R235" s="186"/>
      <c r="S235" s="186"/>
      <c r="T235" s="186"/>
      <c r="U235" s="186"/>
      <c r="V235" s="186"/>
      <c r="W235" s="186"/>
      <c r="X235" s="186"/>
      <c r="Y235" s="186"/>
      <c r="Z235" s="186"/>
      <c r="AA235" s="186"/>
    </row>
    <row r="236">
      <c r="A236" s="193" t="str">
        <f>IF(ISBLANK(E236), "", IF(NOT(ISBLANK(C236)), VLOOKUP(C236, Institutions, 2, FALSE), 0))</f>
        <v/>
      </c>
      <c r="B236" s="193" t="str">
        <f t="shared" si="2"/>
        <v/>
      </c>
      <c r="C236" s="186"/>
      <c r="D236" s="186"/>
      <c r="E236" s="197"/>
      <c r="F236" s="186"/>
      <c r="G236" s="186"/>
      <c r="H236" s="186"/>
      <c r="I236" s="186"/>
      <c r="J236" s="186"/>
      <c r="K236" s="186"/>
      <c r="L236" s="186"/>
      <c r="M236" s="186"/>
      <c r="N236" s="186"/>
      <c r="O236" s="186"/>
      <c r="P236" s="186"/>
      <c r="Q236" s="186"/>
      <c r="R236" s="186"/>
      <c r="S236" s="186"/>
      <c r="T236" s="186"/>
      <c r="U236" s="186"/>
      <c r="V236" s="186"/>
      <c r="W236" s="186"/>
      <c r="X236" s="186"/>
      <c r="Y236" s="186"/>
      <c r="Z236" s="186"/>
      <c r="AA236" s="186"/>
    </row>
    <row r="237">
      <c r="A237" s="193" t="str">
        <f>IF(ISBLANK(E237), "", IF(NOT(ISBLANK(C237)), VLOOKUP(C237, Institutions, 2, FALSE), 0))</f>
        <v/>
      </c>
      <c r="B237" s="193" t="str">
        <f t="shared" si="2"/>
        <v/>
      </c>
      <c r="C237" s="186"/>
      <c r="D237" s="186"/>
      <c r="E237" s="197"/>
      <c r="F237" s="186"/>
      <c r="G237" s="186"/>
      <c r="H237" s="186"/>
      <c r="I237" s="186"/>
      <c r="J237" s="186"/>
      <c r="K237" s="186"/>
      <c r="L237" s="186"/>
      <c r="M237" s="186"/>
      <c r="N237" s="186"/>
      <c r="O237" s="186"/>
      <c r="P237" s="186"/>
      <c r="Q237" s="186"/>
      <c r="R237" s="186"/>
      <c r="S237" s="186"/>
      <c r="T237" s="186"/>
      <c r="U237" s="186"/>
      <c r="V237" s="186"/>
      <c r="W237" s="186"/>
      <c r="X237" s="186"/>
      <c r="Y237" s="186"/>
      <c r="Z237" s="186"/>
      <c r="AA237" s="186"/>
    </row>
    <row r="238">
      <c r="A238" s="193" t="str">
        <f>IF(ISBLANK(E238), "", IF(NOT(ISBLANK(C238)), VLOOKUP(C238, Institutions, 2, FALSE), 0))</f>
        <v/>
      </c>
      <c r="B238" s="193" t="str">
        <f t="shared" si="2"/>
        <v/>
      </c>
      <c r="C238" s="186"/>
      <c r="D238" s="186"/>
      <c r="E238" s="197"/>
      <c r="F238" s="186"/>
      <c r="G238" s="186"/>
      <c r="H238" s="186"/>
      <c r="I238" s="186"/>
      <c r="J238" s="186"/>
      <c r="K238" s="186"/>
      <c r="L238" s="186"/>
      <c r="M238" s="186"/>
      <c r="N238" s="186"/>
      <c r="O238" s="186"/>
      <c r="P238" s="186"/>
      <c r="Q238" s="186"/>
      <c r="R238" s="186"/>
      <c r="S238" s="186"/>
      <c r="T238" s="186"/>
      <c r="U238" s="186"/>
      <c r="V238" s="186"/>
      <c r="W238" s="186"/>
      <c r="X238" s="186"/>
      <c r="Y238" s="186"/>
      <c r="Z238" s="186"/>
      <c r="AA238" s="186"/>
    </row>
    <row r="239">
      <c r="A239" s="193" t="str">
        <f>IF(ISBLANK(E239), "", IF(NOT(ISBLANK(C239)), VLOOKUP(C239, Institutions, 2, FALSE), 0))</f>
        <v/>
      </c>
      <c r="B239" s="193" t="str">
        <f t="shared" si="2"/>
        <v/>
      </c>
      <c r="C239" s="186"/>
      <c r="D239" s="186"/>
      <c r="E239" s="197"/>
      <c r="F239" s="186"/>
      <c r="G239" s="186"/>
      <c r="H239" s="186"/>
      <c r="I239" s="186"/>
      <c r="J239" s="186"/>
      <c r="K239" s="186"/>
      <c r="L239" s="186"/>
      <c r="M239" s="186"/>
      <c r="N239" s="186"/>
      <c r="O239" s="186"/>
      <c r="P239" s="186"/>
      <c r="Q239" s="186"/>
      <c r="R239" s="186"/>
      <c r="S239" s="186"/>
      <c r="T239" s="186"/>
      <c r="U239" s="186"/>
      <c r="V239" s="186"/>
      <c r="W239" s="186"/>
      <c r="X239" s="186"/>
      <c r="Y239" s="186"/>
      <c r="Z239" s="186"/>
      <c r="AA239" s="186"/>
    </row>
    <row r="240">
      <c r="A240" s="193" t="str">
        <f>IF(ISBLANK(E240), "", IF(NOT(ISBLANK(C240)), VLOOKUP(C240, Institutions, 2, FALSE), 0))</f>
        <v/>
      </c>
      <c r="B240" s="193" t="str">
        <f t="shared" si="2"/>
        <v/>
      </c>
      <c r="C240" s="186"/>
      <c r="D240" s="186"/>
      <c r="E240" s="197"/>
      <c r="F240" s="186"/>
      <c r="G240" s="186"/>
      <c r="H240" s="186"/>
      <c r="I240" s="186"/>
      <c r="J240" s="186"/>
      <c r="K240" s="186"/>
      <c r="L240" s="186"/>
      <c r="M240" s="186"/>
      <c r="N240" s="186"/>
      <c r="O240" s="186"/>
      <c r="P240" s="186"/>
      <c r="Q240" s="186"/>
      <c r="R240" s="186"/>
      <c r="S240" s="186"/>
      <c r="T240" s="186"/>
      <c r="U240" s="186"/>
      <c r="V240" s="186"/>
      <c r="W240" s="186"/>
      <c r="X240" s="186"/>
      <c r="Y240" s="186"/>
      <c r="Z240" s="186"/>
      <c r="AA240" s="186"/>
    </row>
    <row r="241">
      <c r="A241" s="193" t="str">
        <f>IF(ISBLANK(E241), "", IF(NOT(ISBLANK(C241)), VLOOKUP(C241, Institutions, 2, FALSE), 0))</f>
        <v/>
      </c>
      <c r="B241" s="193" t="str">
        <f t="shared" si="2"/>
        <v/>
      </c>
      <c r="C241" s="186"/>
      <c r="D241" s="186"/>
      <c r="E241" s="197"/>
      <c r="F241" s="186"/>
      <c r="G241" s="186"/>
      <c r="H241" s="186"/>
      <c r="I241" s="186"/>
      <c r="J241" s="186"/>
      <c r="K241" s="186"/>
      <c r="L241" s="186"/>
      <c r="M241" s="186"/>
      <c r="N241" s="186"/>
      <c r="O241" s="186"/>
      <c r="P241" s="186"/>
      <c r="Q241" s="186"/>
      <c r="R241" s="186"/>
      <c r="S241" s="186"/>
      <c r="T241" s="186"/>
      <c r="U241" s="186"/>
      <c r="V241" s="186"/>
      <c r="W241" s="186"/>
      <c r="X241" s="186"/>
      <c r="Y241" s="186"/>
      <c r="Z241" s="186"/>
      <c r="AA241" s="186"/>
    </row>
    <row r="242">
      <c r="A242" s="193" t="str">
        <f>IF(ISBLANK(E242), "", IF(NOT(ISBLANK(C242)), VLOOKUP(C242, Institutions, 2, FALSE), 0))</f>
        <v/>
      </c>
      <c r="B242" s="193" t="str">
        <f t="shared" si="2"/>
        <v/>
      </c>
      <c r="C242" s="186"/>
      <c r="D242" s="186"/>
      <c r="E242" s="197"/>
      <c r="F242" s="186"/>
      <c r="G242" s="186"/>
      <c r="H242" s="186"/>
      <c r="I242" s="186"/>
      <c r="J242" s="186"/>
      <c r="K242" s="186"/>
      <c r="L242" s="186"/>
      <c r="M242" s="186"/>
      <c r="N242" s="186"/>
      <c r="O242" s="186"/>
      <c r="P242" s="186"/>
      <c r="Q242" s="186"/>
      <c r="R242" s="186"/>
      <c r="S242" s="186"/>
      <c r="T242" s="186"/>
      <c r="U242" s="186"/>
      <c r="V242" s="186"/>
      <c r="W242" s="186"/>
      <c r="X242" s="186"/>
      <c r="Y242" s="186"/>
      <c r="Z242" s="186"/>
      <c r="AA242" s="186"/>
    </row>
    <row r="243">
      <c r="A243" s="193" t="str">
        <f>IF(ISBLANK(E243), "", IF(NOT(ISBLANK(C243)), VLOOKUP(C243, Institutions, 2, FALSE), 0))</f>
        <v/>
      </c>
      <c r="B243" s="193" t="str">
        <f t="shared" si="2"/>
        <v/>
      </c>
      <c r="C243" s="186"/>
      <c r="D243" s="186"/>
      <c r="E243" s="197"/>
      <c r="F243" s="186"/>
      <c r="G243" s="186"/>
      <c r="H243" s="186"/>
      <c r="I243" s="186"/>
      <c r="J243" s="186"/>
      <c r="K243" s="186"/>
      <c r="L243" s="186"/>
      <c r="M243" s="186"/>
      <c r="N243" s="186"/>
      <c r="O243" s="186"/>
      <c r="P243" s="186"/>
      <c r="Q243" s="186"/>
      <c r="R243" s="186"/>
      <c r="S243" s="186"/>
      <c r="T243" s="186"/>
      <c r="U243" s="186"/>
      <c r="V243" s="186"/>
      <c r="W243" s="186"/>
      <c r="X243" s="186"/>
      <c r="Y243" s="186"/>
      <c r="Z243" s="186"/>
      <c r="AA243" s="186"/>
    </row>
    <row r="244">
      <c r="A244" s="193" t="str">
        <f>IF(ISBLANK(E244), "", IF(NOT(ISBLANK(C244)), VLOOKUP(C244, Institutions, 2, FALSE), 0))</f>
        <v/>
      </c>
      <c r="B244" s="193" t="str">
        <f t="shared" si="2"/>
        <v/>
      </c>
      <c r="C244" s="186"/>
      <c r="D244" s="186"/>
      <c r="E244" s="197"/>
      <c r="F244" s="186"/>
      <c r="G244" s="186"/>
      <c r="H244" s="186"/>
      <c r="I244" s="186"/>
      <c r="J244" s="186"/>
      <c r="K244" s="186"/>
      <c r="L244" s="186"/>
      <c r="M244" s="186"/>
      <c r="N244" s="186"/>
      <c r="O244" s="186"/>
      <c r="P244" s="186"/>
      <c r="Q244" s="186"/>
      <c r="R244" s="186"/>
      <c r="S244" s="186"/>
      <c r="T244" s="186"/>
      <c r="U244" s="186"/>
      <c r="V244" s="186"/>
      <c r="W244" s="186"/>
      <c r="X244" s="186"/>
      <c r="Y244" s="186"/>
      <c r="Z244" s="186"/>
      <c r="AA244" s="186"/>
    </row>
    <row r="245">
      <c r="A245" s="193" t="str">
        <f>IF(ISBLANK(E245), "", IF(NOT(ISBLANK(C245)), VLOOKUP(C245, Institutions, 2, FALSE), 0))</f>
        <v/>
      </c>
      <c r="B245" s="193" t="str">
        <f t="shared" si="2"/>
        <v/>
      </c>
      <c r="C245" s="186"/>
      <c r="D245" s="186"/>
      <c r="E245" s="197"/>
      <c r="F245" s="186"/>
      <c r="G245" s="186"/>
      <c r="H245" s="186"/>
      <c r="I245" s="186"/>
      <c r="J245" s="186"/>
      <c r="K245" s="186"/>
      <c r="L245" s="186"/>
      <c r="M245" s="186"/>
      <c r="N245" s="186"/>
      <c r="O245" s="186"/>
      <c r="P245" s="186"/>
      <c r="Q245" s="186"/>
      <c r="R245" s="186"/>
      <c r="S245" s="186"/>
      <c r="T245" s="186"/>
      <c r="U245" s="186"/>
      <c r="V245" s="186"/>
      <c r="W245" s="186"/>
      <c r="X245" s="186"/>
      <c r="Y245" s="186"/>
      <c r="Z245" s="186"/>
      <c r="AA245" s="186"/>
    </row>
    <row r="246">
      <c r="A246" s="193" t="str">
        <f>IF(ISBLANK(E246), "", IF(NOT(ISBLANK(C246)), VLOOKUP(C246, Institutions, 2, FALSE), 0))</f>
        <v/>
      </c>
      <c r="B246" s="193" t="str">
        <f t="shared" si="2"/>
        <v/>
      </c>
      <c r="C246" s="186"/>
      <c r="D246" s="186"/>
      <c r="E246" s="197"/>
      <c r="F246" s="186"/>
      <c r="G246" s="186"/>
      <c r="H246" s="186"/>
      <c r="I246" s="186"/>
      <c r="J246" s="186"/>
      <c r="K246" s="186"/>
      <c r="L246" s="186"/>
      <c r="M246" s="186"/>
      <c r="N246" s="186"/>
      <c r="O246" s="186"/>
      <c r="P246" s="186"/>
      <c r="Q246" s="186"/>
      <c r="R246" s="186"/>
      <c r="S246" s="186"/>
      <c r="T246" s="186"/>
      <c r="U246" s="186"/>
      <c r="V246" s="186"/>
      <c r="W246" s="186"/>
      <c r="X246" s="186"/>
      <c r="Y246" s="186"/>
      <c r="Z246" s="186"/>
      <c r="AA246" s="186"/>
    </row>
    <row r="247">
      <c r="A247" s="193" t="str">
        <f>IF(ISBLANK(E247), "", IF(NOT(ISBLANK(C247)), VLOOKUP(C247, Institutions, 2, FALSE), 0))</f>
        <v/>
      </c>
      <c r="B247" s="193" t="str">
        <f t="shared" si="2"/>
        <v/>
      </c>
      <c r="C247" s="186"/>
      <c r="D247" s="186"/>
      <c r="E247" s="197"/>
      <c r="F247" s="186"/>
      <c r="G247" s="186"/>
      <c r="H247" s="186"/>
      <c r="I247" s="186"/>
      <c r="J247" s="186"/>
      <c r="K247" s="186"/>
      <c r="L247" s="186"/>
      <c r="M247" s="186"/>
      <c r="N247" s="186"/>
      <c r="O247" s="186"/>
      <c r="P247" s="186"/>
      <c r="Q247" s="186"/>
      <c r="R247" s="186"/>
      <c r="S247" s="186"/>
      <c r="T247" s="186"/>
      <c r="U247" s="186"/>
      <c r="V247" s="186"/>
      <c r="W247" s="186"/>
      <c r="X247" s="186"/>
      <c r="Y247" s="186"/>
      <c r="Z247" s="186"/>
      <c r="AA247" s="186"/>
    </row>
    <row r="248">
      <c r="A248" s="193" t="str">
        <f>IF(ISBLANK(E248), "", IF(NOT(ISBLANK(C248)), VLOOKUP(C248, Institutions, 2, FALSE), 0))</f>
        <v/>
      </c>
      <c r="B248" s="193" t="str">
        <f t="shared" si="2"/>
        <v/>
      </c>
      <c r="C248" s="186"/>
      <c r="D248" s="186"/>
      <c r="E248" s="197"/>
      <c r="F248" s="186"/>
      <c r="G248" s="186"/>
      <c r="H248" s="186"/>
      <c r="I248" s="186"/>
      <c r="J248" s="186"/>
      <c r="K248" s="186"/>
      <c r="L248" s="186"/>
      <c r="M248" s="186"/>
      <c r="N248" s="186"/>
      <c r="O248" s="186"/>
      <c r="P248" s="186"/>
      <c r="Q248" s="186"/>
      <c r="R248" s="186"/>
      <c r="S248" s="186"/>
      <c r="T248" s="186"/>
      <c r="U248" s="186"/>
      <c r="V248" s="186"/>
      <c r="W248" s="186"/>
      <c r="X248" s="186"/>
      <c r="Y248" s="186"/>
      <c r="Z248" s="186"/>
      <c r="AA248" s="186"/>
    </row>
    <row r="249">
      <c r="A249" s="193" t="str">
        <f>IF(ISBLANK(E249), "", IF(NOT(ISBLANK(C249)), VLOOKUP(C249, Institutions, 2, FALSE), 0))</f>
        <v/>
      </c>
      <c r="B249" s="193" t="str">
        <f t="shared" si="2"/>
        <v/>
      </c>
      <c r="C249" s="186"/>
      <c r="D249" s="186"/>
      <c r="E249" s="197"/>
      <c r="F249" s="186"/>
      <c r="G249" s="186"/>
      <c r="H249" s="186"/>
      <c r="I249" s="186"/>
      <c r="J249" s="186"/>
      <c r="K249" s="186"/>
      <c r="L249" s="186"/>
      <c r="M249" s="186"/>
      <c r="N249" s="186"/>
      <c r="O249" s="186"/>
      <c r="P249" s="186"/>
      <c r="Q249" s="186"/>
      <c r="R249" s="186"/>
      <c r="S249" s="186"/>
      <c r="T249" s="186"/>
      <c r="U249" s="186"/>
      <c r="V249" s="186"/>
      <c r="W249" s="186"/>
      <c r="X249" s="186"/>
      <c r="Y249" s="186"/>
      <c r="Z249" s="186"/>
      <c r="AA249" s="186"/>
    </row>
    <row r="250">
      <c r="A250" s="193" t="str">
        <f>IF(ISBLANK(E250), "", IF(NOT(ISBLANK(C250)), VLOOKUP(C250, Institutions, 2, FALSE), 0))</f>
        <v/>
      </c>
      <c r="B250" s="193" t="str">
        <f t="shared" si="2"/>
        <v/>
      </c>
      <c r="C250" s="186"/>
      <c r="D250" s="186"/>
      <c r="E250" s="197"/>
      <c r="F250" s="186"/>
      <c r="G250" s="186"/>
      <c r="H250" s="186"/>
      <c r="I250" s="186"/>
      <c r="J250" s="186"/>
      <c r="K250" s="186"/>
      <c r="L250" s="186"/>
      <c r="M250" s="186"/>
      <c r="N250" s="186"/>
      <c r="O250" s="186"/>
      <c r="P250" s="186"/>
      <c r="Q250" s="186"/>
      <c r="R250" s="186"/>
      <c r="S250" s="186"/>
      <c r="T250" s="186"/>
      <c r="U250" s="186"/>
      <c r="V250" s="186"/>
      <c r="W250" s="186"/>
      <c r="X250" s="186"/>
      <c r="Y250" s="186"/>
      <c r="Z250" s="186"/>
      <c r="AA250" s="186"/>
    </row>
    <row r="251">
      <c r="A251" s="193" t="str">
        <f>IF(ISBLANK(E251), "", IF(NOT(ISBLANK(C251)), VLOOKUP(C251, Institutions, 2, FALSE), 0))</f>
        <v/>
      </c>
      <c r="B251" s="193" t="str">
        <f t="shared" si="2"/>
        <v/>
      </c>
      <c r="C251" s="186"/>
      <c r="D251" s="186"/>
      <c r="E251" s="197"/>
      <c r="F251" s="186"/>
      <c r="G251" s="186"/>
      <c r="H251" s="186"/>
      <c r="I251" s="186"/>
      <c r="J251" s="186"/>
      <c r="K251" s="186"/>
      <c r="L251" s="186"/>
      <c r="M251" s="186"/>
      <c r="N251" s="186"/>
      <c r="O251" s="186"/>
      <c r="P251" s="186"/>
      <c r="Q251" s="186"/>
      <c r="R251" s="186"/>
      <c r="S251" s="186"/>
      <c r="T251" s="186"/>
      <c r="U251" s="186"/>
      <c r="V251" s="186"/>
      <c r="W251" s="186"/>
      <c r="X251" s="186"/>
      <c r="Y251" s="186"/>
      <c r="Z251" s="186"/>
      <c r="AA251" s="186"/>
    </row>
    <row r="252">
      <c r="A252" s="193" t="str">
        <f>IF(ISBLANK(E252), "", IF(NOT(ISBLANK(C252)), VLOOKUP(C252, Institutions, 2, FALSE), 0))</f>
        <v/>
      </c>
      <c r="B252" s="193" t="str">
        <f t="shared" si="2"/>
        <v/>
      </c>
      <c r="C252" s="186"/>
      <c r="D252" s="186"/>
      <c r="E252" s="197"/>
      <c r="F252" s="186"/>
      <c r="G252" s="186"/>
      <c r="H252" s="186"/>
      <c r="I252" s="186"/>
      <c r="J252" s="186"/>
      <c r="K252" s="186"/>
      <c r="L252" s="186"/>
      <c r="M252" s="186"/>
      <c r="N252" s="186"/>
      <c r="O252" s="186"/>
      <c r="P252" s="186"/>
      <c r="Q252" s="186"/>
      <c r="R252" s="186"/>
      <c r="S252" s="186"/>
      <c r="T252" s="186"/>
      <c r="U252" s="186"/>
      <c r="V252" s="186"/>
      <c r="W252" s="186"/>
      <c r="X252" s="186"/>
      <c r="Y252" s="186"/>
      <c r="Z252" s="186"/>
      <c r="AA252" s="186"/>
    </row>
    <row r="253">
      <c r="A253" s="193" t="str">
        <f>IF(ISBLANK(E253), "", IF(NOT(ISBLANK(C253)), VLOOKUP(C253, Institutions, 2, FALSE), 0))</f>
        <v/>
      </c>
      <c r="B253" s="193" t="str">
        <f t="shared" si="2"/>
        <v/>
      </c>
      <c r="C253" s="186"/>
      <c r="D253" s="186"/>
      <c r="E253" s="197"/>
      <c r="F253" s="186"/>
      <c r="G253" s="186"/>
      <c r="H253" s="186"/>
      <c r="I253" s="186"/>
      <c r="J253" s="186"/>
      <c r="K253" s="186"/>
      <c r="L253" s="186"/>
      <c r="M253" s="186"/>
      <c r="N253" s="186"/>
      <c r="O253" s="186"/>
      <c r="P253" s="186"/>
      <c r="Q253" s="186"/>
      <c r="R253" s="186"/>
      <c r="S253" s="186"/>
      <c r="T253" s="186"/>
      <c r="U253" s="186"/>
      <c r="V253" s="186"/>
      <c r="W253" s="186"/>
      <c r="X253" s="186"/>
      <c r="Y253" s="186"/>
      <c r="Z253" s="186"/>
      <c r="AA253" s="186"/>
    </row>
    <row r="254">
      <c r="A254" s="193" t="str">
        <f>IF(ISBLANK(E254), "", IF(NOT(ISBLANK(C254)), VLOOKUP(C254, Institutions, 2, FALSE), 0))</f>
        <v/>
      </c>
      <c r="B254" s="193" t="str">
        <f t="shared" si="2"/>
        <v/>
      </c>
      <c r="C254" s="186"/>
      <c r="D254" s="186"/>
      <c r="E254" s="197"/>
      <c r="F254" s="186"/>
      <c r="G254" s="186"/>
      <c r="H254" s="186"/>
      <c r="I254" s="186"/>
      <c r="J254" s="186"/>
      <c r="K254" s="186"/>
      <c r="L254" s="186"/>
      <c r="M254" s="186"/>
      <c r="N254" s="186"/>
      <c r="O254" s="186"/>
      <c r="P254" s="186"/>
      <c r="Q254" s="186"/>
      <c r="R254" s="186"/>
      <c r="S254" s="186"/>
      <c r="T254" s="186"/>
      <c r="U254" s="186"/>
      <c r="V254" s="186"/>
      <c r="W254" s="186"/>
      <c r="X254" s="186"/>
      <c r="Y254" s="186"/>
      <c r="Z254" s="186"/>
      <c r="AA254" s="186"/>
    </row>
    <row r="255">
      <c r="A255" s="193" t="str">
        <f>IF(ISBLANK(E255), "", IF(NOT(ISBLANK(C255)), VLOOKUP(C255, Institutions, 2, FALSE), 0))</f>
        <v/>
      </c>
      <c r="B255" s="193" t="str">
        <f t="shared" si="2"/>
        <v/>
      </c>
      <c r="C255" s="186"/>
      <c r="D255" s="186"/>
      <c r="E255" s="197"/>
      <c r="F255" s="186"/>
      <c r="G255" s="186"/>
      <c r="H255" s="186"/>
      <c r="I255" s="186"/>
      <c r="J255" s="186"/>
      <c r="K255" s="186"/>
      <c r="L255" s="186"/>
      <c r="M255" s="186"/>
      <c r="N255" s="186"/>
      <c r="O255" s="186"/>
      <c r="P255" s="186"/>
      <c r="Q255" s="186"/>
      <c r="R255" s="186"/>
      <c r="S255" s="186"/>
      <c r="T255" s="186"/>
      <c r="U255" s="186"/>
      <c r="V255" s="186"/>
      <c r="W255" s="186"/>
      <c r="X255" s="186"/>
      <c r="Y255" s="186"/>
      <c r="Z255" s="186"/>
      <c r="AA255" s="186"/>
    </row>
    <row r="256">
      <c r="A256" s="193" t="str">
        <f>IF(ISBLANK(E256), "", IF(NOT(ISBLANK(C256)), VLOOKUP(C256, Institutions, 2, FALSE), 0))</f>
        <v/>
      </c>
      <c r="B256" s="193" t="str">
        <f t="shared" si="2"/>
        <v/>
      </c>
      <c r="C256" s="186"/>
      <c r="D256" s="186"/>
      <c r="E256" s="197"/>
      <c r="F256" s="186"/>
      <c r="G256" s="186"/>
      <c r="H256" s="186"/>
      <c r="I256" s="186"/>
      <c r="J256" s="186"/>
      <c r="K256" s="186"/>
      <c r="L256" s="186"/>
      <c r="M256" s="186"/>
      <c r="N256" s="186"/>
      <c r="O256" s="186"/>
      <c r="P256" s="186"/>
      <c r="Q256" s="186"/>
      <c r="R256" s="186"/>
      <c r="S256" s="186"/>
      <c r="T256" s="186"/>
      <c r="U256" s="186"/>
      <c r="V256" s="186"/>
      <c r="W256" s="186"/>
      <c r="X256" s="186"/>
      <c r="Y256" s="186"/>
      <c r="Z256" s="186"/>
      <c r="AA256" s="186"/>
    </row>
    <row r="257">
      <c r="A257" s="193" t="str">
        <f>IF(ISBLANK(E257), "", IF(NOT(ISBLANK(C257)), VLOOKUP(C257, Institutions, 2, FALSE), 0))</f>
        <v/>
      </c>
      <c r="B257" s="193" t="str">
        <f t="shared" si="2"/>
        <v/>
      </c>
      <c r="C257" s="186"/>
      <c r="D257" s="186"/>
      <c r="E257" s="197"/>
      <c r="F257" s="186"/>
      <c r="G257" s="186"/>
      <c r="H257" s="186"/>
      <c r="I257" s="186"/>
      <c r="J257" s="186"/>
      <c r="K257" s="186"/>
      <c r="L257" s="186"/>
      <c r="M257" s="186"/>
      <c r="N257" s="186"/>
      <c r="O257" s="186"/>
      <c r="P257" s="186"/>
      <c r="Q257" s="186"/>
      <c r="R257" s="186"/>
      <c r="S257" s="186"/>
      <c r="T257" s="186"/>
      <c r="U257" s="186"/>
      <c r="V257" s="186"/>
      <c r="W257" s="186"/>
      <c r="X257" s="186"/>
      <c r="Y257" s="186"/>
      <c r="Z257" s="186"/>
      <c r="AA257" s="186"/>
    </row>
    <row r="258">
      <c r="A258" s="193" t="str">
        <f>IF(ISBLANK(E258), "", IF(NOT(ISBLANK(C258)), VLOOKUP(C258, Institutions, 2, FALSE), 0))</f>
        <v/>
      </c>
      <c r="B258" s="193" t="str">
        <f t="shared" si="2"/>
        <v/>
      </c>
      <c r="C258" s="186"/>
      <c r="D258" s="186"/>
      <c r="E258" s="197"/>
      <c r="F258" s="186"/>
      <c r="G258" s="186"/>
      <c r="H258" s="186"/>
      <c r="I258" s="186"/>
      <c r="J258" s="186"/>
      <c r="K258" s="186"/>
      <c r="L258" s="186"/>
      <c r="M258" s="186"/>
      <c r="N258" s="186"/>
      <c r="O258" s="186"/>
      <c r="P258" s="186"/>
      <c r="Q258" s="186"/>
      <c r="R258" s="186"/>
      <c r="S258" s="186"/>
      <c r="T258" s="186"/>
      <c r="U258" s="186"/>
      <c r="V258" s="186"/>
      <c r="W258" s="186"/>
      <c r="X258" s="186"/>
      <c r="Y258" s="186"/>
      <c r="Z258" s="186"/>
      <c r="AA258" s="186"/>
    </row>
    <row r="259">
      <c r="A259" s="193" t="str">
        <f>IF(ISBLANK(E259), "", IF(NOT(ISBLANK(C259)), VLOOKUP(C259, Institutions, 2, FALSE), 0))</f>
        <v/>
      </c>
      <c r="B259" s="193" t="str">
        <f t="shared" si="2"/>
        <v/>
      </c>
      <c r="C259" s="186"/>
      <c r="D259" s="186"/>
      <c r="E259" s="197"/>
      <c r="F259" s="186"/>
      <c r="G259" s="186"/>
      <c r="H259" s="186"/>
      <c r="I259" s="186"/>
      <c r="J259" s="186"/>
      <c r="K259" s="186"/>
      <c r="L259" s="186"/>
      <c r="M259" s="186"/>
      <c r="N259" s="186"/>
      <c r="O259" s="186"/>
      <c r="P259" s="186"/>
      <c r="Q259" s="186"/>
      <c r="R259" s="186"/>
      <c r="S259" s="186"/>
      <c r="T259" s="186"/>
      <c r="U259" s="186"/>
      <c r="V259" s="186"/>
      <c r="W259" s="186"/>
      <c r="X259" s="186"/>
      <c r="Y259" s="186"/>
      <c r="Z259" s="186"/>
      <c r="AA259" s="186"/>
    </row>
    <row r="260">
      <c r="A260" s="193" t="str">
        <f>IF(ISBLANK(E260), "", IF(NOT(ISBLANK(C260)), VLOOKUP(C260, Institutions, 2, FALSE), 0))</f>
        <v/>
      </c>
      <c r="B260" s="193" t="str">
        <f t="shared" si="2"/>
        <v/>
      </c>
      <c r="C260" s="186"/>
      <c r="D260" s="186"/>
      <c r="E260" s="197"/>
      <c r="F260" s="186"/>
      <c r="G260" s="186"/>
      <c r="H260" s="186"/>
      <c r="I260" s="186"/>
      <c r="J260" s="186"/>
      <c r="K260" s="186"/>
      <c r="L260" s="186"/>
      <c r="M260" s="186"/>
      <c r="N260" s="186"/>
      <c r="O260" s="186"/>
      <c r="P260" s="186"/>
      <c r="Q260" s="186"/>
      <c r="R260" s="186"/>
      <c r="S260" s="186"/>
      <c r="T260" s="186"/>
      <c r="U260" s="186"/>
      <c r="V260" s="186"/>
      <c r="W260" s="186"/>
      <c r="X260" s="186"/>
      <c r="Y260" s="186"/>
      <c r="Z260" s="186"/>
      <c r="AA260" s="186"/>
    </row>
    <row r="261">
      <c r="A261" s="193" t="str">
        <f>IF(ISBLANK(E261), "", IF(NOT(ISBLANK(C261)), VLOOKUP(C261, Institutions, 2, FALSE), 0))</f>
        <v/>
      </c>
      <c r="B261" s="193" t="str">
        <f t="shared" si="2"/>
        <v/>
      </c>
      <c r="C261" s="186"/>
      <c r="D261" s="186"/>
      <c r="E261" s="197"/>
      <c r="F261" s="186"/>
      <c r="G261" s="186"/>
      <c r="H261" s="186"/>
      <c r="I261" s="186"/>
      <c r="J261" s="186"/>
      <c r="K261" s="186"/>
      <c r="L261" s="186"/>
      <c r="M261" s="186"/>
      <c r="N261" s="186"/>
      <c r="O261" s="186"/>
      <c r="P261" s="186"/>
      <c r="Q261" s="186"/>
      <c r="R261" s="186"/>
      <c r="S261" s="186"/>
      <c r="T261" s="186"/>
      <c r="U261" s="186"/>
      <c r="V261" s="186"/>
      <c r="W261" s="186"/>
      <c r="X261" s="186"/>
      <c r="Y261" s="186"/>
      <c r="Z261" s="186"/>
      <c r="AA261" s="186"/>
    </row>
    <row r="262">
      <c r="A262" s="193" t="str">
        <f>IF(ISBLANK(E262), "", IF(NOT(ISBLANK(C262)), VLOOKUP(C262, Institutions, 2, FALSE), 0))</f>
        <v/>
      </c>
      <c r="B262" s="193" t="str">
        <f t="shared" si="2"/>
        <v/>
      </c>
      <c r="C262" s="186"/>
      <c r="D262" s="186"/>
      <c r="E262" s="197"/>
      <c r="F262" s="186"/>
      <c r="G262" s="186"/>
      <c r="H262" s="186"/>
      <c r="I262" s="186"/>
      <c r="J262" s="186"/>
      <c r="K262" s="186"/>
      <c r="L262" s="186"/>
      <c r="M262" s="186"/>
      <c r="N262" s="186"/>
      <c r="O262" s="186"/>
      <c r="P262" s="186"/>
      <c r="Q262" s="186"/>
      <c r="R262" s="186"/>
      <c r="S262" s="186"/>
      <c r="T262" s="186"/>
      <c r="U262" s="186"/>
      <c r="V262" s="186"/>
      <c r="W262" s="186"/>
      <c r="X262" s="186"/>
      <c r="Y262" s="186"/>
      <c r="Z262" s="186"/>
      <c r="AA262" s="186"/>
    </row>
    <row r="263">
      <c r="A263" s="193" t="str">
        <f>IF(ISBLANK(E263), "", IF(NOT(ISBLANK(C263)), VLOOKUP(C263, Institutions, 2, FALSE), 0))</f>
        <v/>
      </c>
      <c r="B263" s="193" t="str">
        <f t="shared" si="2"/>
        <v/>
      </c>
      <c r="C263" s="186"/>
      <c r="D263" s="186"/>
      <c r="E263" s="197"/>
      <c r="F263" s="186"/>
      <c r="G263" s="186"/>
      <c r="H263" s="186"/>
      <c r="I263" s="186"/>
      <c r="J263" s="186"/>
      <c r="K263" s="186"/>
      <c r="L263" s="186"/>
      <c r="M263" s="186"/>
      <c r="N263" s="186"/>
      <c r="O263" s="186"/>
      <c r="P263" s="186"/>
      <c r="Q263" s="186"/>
      <c r="R263" s="186"/>
      <c r="S263" s="186"/>
      <c r="T263" s="186"/>
      <c r="U263" s="186"/>
      <c r="V263" s="186"/>
      <c r="W263" s="186"/>
      <c r="X263" s="186"/>
      <c r="Y263" s="186"/>
      <c r="Z263" s="186"/>
      <c r="AA263" s="186"/>
    </row>
    <row r="264">
      <c r="A264" s="193" t="str">
        <f>IF(ISBLANK(E264), "", IF(NOT(ISBLANK(C264)), VLOOKUP(C264, Institutions, 2, FALSE), 0))</f>
        <v/>
      </c>
      <c r="B264" s="193" t="str">
        <f t="shared" si="2"/>
        <v/>
      </c>
      <c r="C264" s="186"/>
      <c r="D264" s="186"/>
      <c r="E264" s="197"/>
      <c r="F264" s="186"/>
      <c r="G264" s="186"/>
      <c r="H264" s="186"/>
      <c r="I264" s="186"/>
      <c r="J264" s="186"/>
      <c r="K264" s="186"/>
      <c r="L264" s="186"/>
      <c r="M264" s="186"/>
      <c r="N264" s="186"/>
      <c r="O264" s="186"/>
      <c r="P264" s="186"/>
      <c r="Q264" s="186"/>
      <c r="R264" s="186"/>
      <c r="S264" s="186"/>
      <c r="T264" s="186"/>
      <c r="U264" s="186"/>
      <c r="V264" s="186"/>
      <c r="W264" s="186"/>
      <c r="X264" s="186"/>
      <c r="Y264" s="186"/>
      <c r="Z264" s="186"/>
      <c r="AA264" s="186"/>
    </row>
    <row r="265">
      <c r="A265" s="193" t="str">
        <f>IF(ISBLANK(E265), "", IF(NOT(ISBLANK(C265)), VLOOKUP(C265, Institutions, 2, FALSE), 0))</f>
        <v/>
      </c>
      <c r="B265" s="193" t="str">
        <f t="shared" si="2"/>
        <v/>
      </c>
      <c r="C265" s="186"/>
      <c r="D265" s="186"/>
      <c r="E265" s="197"/>
      <c r="F265" s="186"/>
      <c r="G265" s="186"/>
      <c r="H265" s="186"/>
      <c r="I265" s="186"/>
      <c r="J265" s="186"/>
      <c r="K265" s="186"/>
      <c r="L265" s="186"/>
      <c r="M265" s="186"/>
      <c r="N265" s="186"/>
      <c r="O265" s="186"/>
      <c r="P265" s="186"/>
      <c r="Q265" s="186"/>
      <c r="R265" s="186"/>
      <c r="S265" s="186"/>
      <c r="T265" s="186"/>
      <c r="U265" s="186"/>
      <c r="V265" s="186"/>
      <c r="W265" s="186"/>
      <c r="X265" s="186"/>
      <c r="Y265" s="186"/>
      <c r="Z265" s="186"/>
      <c r="AA265" s="186"/>
    </row>
    <row r="266">
      <c r="A266" s="193" t="str">
        <f>IF(ISBLANK(E266), "", IF(NOT(ISBLANK(C266)), VLOOKUP(C266, Institutions, 2, FALSE), 0))</f>
        <v/>
      </c>
      <c r="B266" s="193" t="str">
        <f t="shared" si="2"/>
        <v/>
      </c>
      <c r="C266" s="186"/>
      <c r="D266" s="186"/>
      <c r="E266" s="197"/>
      <c r="F266" s="186"/>
      <c r="G266" s="186"/>
      <c r="H266" s="186"/>
      <c r="I266" s="186"/>
      <c r="J266" s="186"/>
      <c r="K266" s="186"/>
      <c r="L266" s="186"/>
      <c r="M266" s="186"/>
      <c r="N266" s="186"/>
      <c r="O266" s="186"/>
      <c r="P266" s="186"/>
      <c r="Q266" s="186"/>
      <c r="R266" s="186"/>
      <c r="S266" s="186"/>
      <c r="T266" s="186"/>
      <c r="U266" s="186"/>
      <c r="V266" s="186"/>
      <c r="W266" s="186"/>
      <c r="X266" s="186"/>
      <c r="Y266" s="186"/>
      <c r="Z266" s="186"/>
      <c r="AA266" s="186"/>
    </row>
    <row r="267">
      <c r="A267" s="193" t="str">
        <f>IF(ISBLANK(E267), "", IF(NOT(ISBLANK(C267)), VLOOKUP(C267, Institutions, 2, FALSE), 0))</f>
        <v/>
      </c>
      <c r="B267" s="193" t="str">
        <f t="shared" si="2"/>
        <v/>
      </c>
      <c r="C267" s="186"/>
      <c r="D267" s="186"/>
      <c r="E267" s="197"/>
      <c r="F267" s="186"/>
      <c r="G267" s="186"/>
      <c r="H267" s="186"/>
      <c r="I267" s="186"/>
      <c r="J267" s="186"/>
      <c r="K267" s="186"/>
      <c r="L267" s="186"/>
      <c r="M267" s="186"/>
      <c r="N267" s="186"/>
      <c r="O267" s="186"/>
      <c r="P267" s="186"/>
      <c r="Q267" s="186"/>
      <c r="R267" s="186"/>
      <c r="S267" s="186"/>
      <c r="T267" s="186"/>
      <c r="U267" s="186"/>
      <c r="V267" s="186"/>
      <c r="W267" s="186"/>
      <c r="X267" s="186"/>
      <c r="Y267" s="186"/>
      <c r="Z267" s="186"/>
      <c r="AA267" s="186"/>
    </row>
    <row r="268">
      <c r="A268" s="193" t="str">
        <f>IF(ISBLANK(E268), "", IF(NOT(ISBLANK(C268)), VLOOKUP(C268, Institutions, 2, FALSE), 0))</f>
        <v/>
      </c>
      <c r="B268" s="193" t="str">
        <f t="shared" si="2"/>
        <v/>
      </c>
      <c r="C268" s="186"/>
      <c r="D268" s="186"/>
      <c r="E268" s="197"/>
      <c r="F268" s="186"/>
      <c r="G268" s="186"/>
      <c r="H268" s="186"/>
      <c r="I268" s="186"/>
      <c r="J268" s="186"/>
      <c r="K268" s="186"/>
      <c r="L268" s="186"/>
      <c r="M268" s="186"/>
      <c r="N268" s="186"/>
      <c r="O268" s="186"/>
      <c r="P268" s="186"/>
      <c r="Q268" s="186"/>
      <c r="R268" s="186"/>
      <c r="S268" s="186"/>
      <c r="T268" s="186"/>
      <c r="U268" s="186"/>
      <c r="V268" s="186"/>
      <c r="W268" s="186"/>
      <c r="X268" s="186"/>
      <c r="Y268" s="186"/>
      <c r="Z268" s="186"/>
      <c r="AA268" s="186"/>
    </row>
    <row r="269">
      <c r="A269" s="193" t="str">
        <f>IF(ISBLANK(E269), "", IF(NOT(ISBLANK(C269)), VLOOKUP(C269, Institutions, 2, FALSE), 0))</f>
        <v/>
      </c>
      <c r="B269" s="193" t="str">
        <f t="shared" si="2"/>
        <v/>
      </c>
      <c r="C269" s="186"/>
      <c r="D269" s="186"/>
      <c r="E269" s="197"/>
      <c r="F269" s="186"/>
      <c r="G269" s="186"/>
      <c r="H269" s="186"/>
      <c r="I269" s="186"/>
      <c r="J269" s="186"/>
      <c r="K269" s="186"/>
      <c r="L269" s="186"/>
      <c r="M269" s="186"/>
      <c r="N269" s="186"/>
      <c r="O269" s="186"/>
      <c r="P269" s="186"/>
      <c r="Q269" s="186"/>
      <c r="R269" s="186"/>
      <c r="S269" s="186"/>
      <c r="T269" s="186"/>
      <c r="U269" s="186"/>
      <c r="V269" s="186"/>
      <c r="W269" s="186"/>
      <c r="X269" s="186"/>
      <c r="Y269" s="186"/>
      <c r="Z269" s="186"/>
      <c r="AA269" s="186"/>
    </row>
    <row r="270">
      <c r="A270" s="193" t="str">
        <f>IF(ISBLANK(E270), "", IF(NOT(ISBLANK(C270)), VLOOKUP(C270, Institutions, 2, FALSE), 0))</f>
        <v/>
      </c>
      <c r="B270" s="193" t="str">
        <f t="shared" si="2"/>
        <v/>
      </c>
      <c r="C270" s="186"/>
      <c r="D270" s="186"/>
      <c r="E270" s="197"/>
      <c r="F270" s="186"/>
      <c r="G270" s="186"/>
      <c r="H270" s="186"/>
      <c r="I270" s="186"/>
      <c r="J270" s="186"/>
      <c r="K270" s="186"/>
      <c r="L270" s="186"/>
      <c r="M270" s="186"/>
      <c r="N270" s="186"/>
      <c r="O270" s="186"/>
      <c r="P270" s="186"/>
      <c r="Q270" s="186"/>
      <c r="R270" s="186"/>
      <c r="S270" s="186"/>
      <c r="T270" s="186"/>
      <c r="U270" s="186"/>
      <c r="V270" s="186"/>
      <c r="W270" s="186"/>
      <c r="X270" s="186"/>
      <c r="Y270" s="186"/>
      <c r="Z270" s="186"/>
      <c r="AA270" s="186"/>
    </row>
    <row r="271">
      <c r="A271" s="193" t="str">
        <f>IF(ISBLANK(E271), "", IF(NOT(ISBLANK(C271)), VLOOKUP(C271, Institutions, 2, FALSE), 0))</f>
        <v/>
      </c>
      <c r="B271" s="193" t="str">
        <f t="shared" si="2"/>
        <v/>
      </c>
      <c r="C271" s="186"/>
      <c r="D271" s="186"/>
      <c r="E271" s="197"/>
      <c r="F271" s="186"/>
      <c r="G271" s="186"/>
      <c r="H271" s="186"/>
      <c r="I271" s="186"/>
      <c r="J271" s="186"/>
      <c r="K271" s="186"/>
      <c r="L271" s="186"/>
      <c r="M271" s="186"/>
      <c r="N271" s="186"/>
      <c r="O271" s="186"/>
      <c r="P271" s="186"/>
      <c r="Q271" s="186"/>
      <c r="R271" s="186"/>
      <c r="S271" s="186"/>
      <c r="T271" s="186"/>
      <c r="U271" s="186"/>
      <c r="V271" s="186"/>
      <c r="W271" s="186"/>
      <c r="X271" s="186"/>
      <c r="Y271" s="186"/>
      <c r="Z271" s="186"/>
      <c r="AA271" s="186"/>
    </row>
    <row r="272">
      <c r="A272" s="193" t="str">
        <f>IF(ISBLANK(E272), "", IF(NOT(ISBLANK(C272)), VLOOKUP(C272, Institutions, 2, FALSE), 0))</f>
        <v/>
      </c>
      <c r="B272" s="193" t="str">
        <f t="shared" si="2"/>
        <v/>
      </c>
      <c r="C272" s="186"/>
      <c r="D272" s="186"/>
      <c r="E272" s="197"/>
      <c r="F272" s="186"/>
      <c r="G272" s="186"/>
      <c r="H272" s="186"/>
      <c r="I272" s="186"/>
      <c r="J272" s="186"/>
      <c r="K272" s="186"/>
      <c r="L272" s="186"/>
      <c r="M272" s="186"/>
      <c r="N272" s="186"/>
      <c r="O272" s="186"/>
      <c r="P272" s="186"/>
      <c r="Q272" s="186"/>
      <c r="R272" s="186"/>
      <c r="S272" s="186"/>
      <c r="T272" s="186"/>
      <c r="U272" s="186"/>
      <c r="V272" s="186"/>
      <c r="W272" s="186"/>
      <c r="X272" s="186"/>
      <c r="Y272" s="186"/>
      <c r="Z272" s="186"/>
      <c r="AA272" s="186"/>
    </row>
    <row r="273">
      <c r="A273" s="193" t="str">
        <f>IF(ISBLANK(E273), "", IF(NOT(ISBLANK(C273)), VLOOKUP(C273, Institutions, 2, FALSE), 0))</f>
        <v/>
      </c>
      <c r="B273" s="193" t="str">
        <f t="shared" si="2"/>
        <v/>
      </c>
      <c r="C273" s="186"/>
      <c r="D273" s="186"/>
      <c r="E273" s="197"/>
      <c r="F273" s="186"/>
      <c r="G273" s="186"/>
      <c r="H273" s="186"/>
      <c r="I273" s="186"/>
      <c r="J273" s="186"/>
      <c r="K273" s="186"/>
      <c r="L273" s="186"/>
      <c r="M273" s="186"/>
      <c r="N273" s="186"/>
      <c r="O273" s="186"/>
      <c r="P273" s="186"/>
      <c r="Q273" s="186"/>
      <c r="R273" s="186"/>
      <c r="S273" s="186"/>
      <c r="T273" s="186"/>
      <c r="U273" s="186"/>
      <c r="V273" s="186"/>
      <c r="W273" s="186"/>
      <c r="X273" s="186"/>
      <c r="Y273" s="186"/>
      <c r="Z273" s="186"/>
      <c r="AA273" s="186"/>
    </row>
    <row r="274">
      <c r="A274" s="193" t="str">
        <f>IF(ISBLANK(E274), "", IF(NOT(ISBLANK(C274)), VLOOKUP(C274, Institutions, 2, FALSE), 0))</f>
        <v/>
      </c>
      <c r="B274" s="193" t="str">
        <f t="shared" si="2"/>
        <v/>
      </c>
      <c r="C274" s="186"/>
      <c r="D274" s="186"/>
      <c r="E274" s="197"/>
      <c r="F274" s="186"/>
      <c r="G274" s="186"/>
      <c r="H274" s="186"/>
      <c r="I274" s="186"/>
      <c r="J274" s="186"/>
      <c r="K274" s="186"/>
      <c r="L274" s="186"/>
      <c r="M274" s="186"/>
      <c r="N274" s="186"/>
      <c r="O274" s="186"/>
      <c r="P274" s="186"/>
      <c r="Q274" s="186"/>
      <c r="R274" s="186"/>
      <c r="S274" s="186"/>
      <c r="T274" s="186"/>
      <c r="U274" s="186"/>
      <c r="V274" s="186"/>
      <c r="W274" s="186"/>
      <c r="X274" s="186"/>
      <c r="Y274" s="186"/>
      <c r="Z274" s="186"/>
      <c r="AA274" s="186"/>
    </row>
    <row r="275">
      <c r="A275" s="193" t="str">
        <f>IF(ISBLANK(E275), "", IF(NOT(ISBLANK(C275)), VLOOKUP(C275, Institutions, 2, FALSE), 0))</f>
        <v/>
      </c>
      <c r="B275" s="193" t="str">
        <f t="shared" si="2"/>
        <v/>
      </c>
      <c r="C275" s="186"/>
      <c r="D275" s="186"/>
      <c r="E275" s="197"/>
      <c r="F275" s="186"/>
      <c r="G275" s="186"/>
      <c r="H275" s="186"/>
      <c r="I275" s="186"/>
      <c r="J275" s="186"/>
      <c r="K275" s="186"/>
      <c r="L275" s="186"/>
      <c r="M275" s="186"/>
      <c r="N275" s="186"/>
      <c r="O275" s="186"/>
      <c r="P275" s="186"/>
      <c r="Q275" s="186"/>
      <c r="R275" s="186"/>
      <c r="S275" s="186"/>
      <c r="T275" s="186"/>
      <c r="U275" s="186"/>
      <c r="V275" s="186"/>
      <c r="W275" s="186"/>
      <c r="X275" s="186"/>
      <c r="Y275" s="186"/>
      <c r="Z275" s="186"/>
      <c r="AA275" s="186"/>
    </row>
    <row r="276">
      <c r="A276" s="193" t="str">
        <f>IF(ISBLANK(E276), "", IF(NOT(ISBLANK(C276)), VLOOKUP(C276, Institutions, 2, FALSE), 0))</f>
        <v/>
      </c>
      <c r="B276" s="193" t="str">
        <f t="shared" si="2"/>
        <v/>
      </c>
      <c r="C276" s="186"/>
      <c r="D276" s="186"/>
      <c r="E276" s="197"/>
      <c r="F276" s="186"/>
      <c r="G276" s="186"/>
      <c r="H276" s="186"/>
      <c r="I276" s="186"/>
      <c r="J276" s="186"/>
      <c r="K276" s="186"/>
      <c r="L276" s="186"/>
      <c r="M276" s="186"/>
      <c r="N276" s="186"/>
      <c r="O276" s="186"/>
      <c r="P276" s="186"/>
      <c r="Q276" s="186"/>
      <c r="R276" s="186"/>
      <c r="S276" s="186"/>
      <c r="T276" s="186"/>
      <c r="U276" s="186"/>
      <c r="V276" s="186"/>
      <c r="W276" s="186"/>
      <c r="X276" s="186"/>
      <c r="Y276" s="186"/>
      <c r="Z276" s="186"/>
      <c r="AA276" s="186"/>
    </row>
    <row r="277">
      <c r="A277" s="193" t="str">
        <f>IF(ISBLANK(E277), "", IF(NOT(ISBLANK(C277)), VLOOKUP(C277, Institutions, 2, FALSE), 0))</f>
        <v/>
      </c>
      <c r="B277" s="193" t="str">
        <f t="shared" si="2"/>
        <v/>
      </c>
      <c r="C277" s="186"/>
      <c r="D277" s="186"/>
      <c r="E277" s="197"/>
      <c r="F277" s="186"/>
      <c r="G277" s="186"/>
      <c r="H277" s="186"/>
      <c r="I277" s="186"/>
      <c r="J277" s="186"/>
      <c r="K277" s="186"/>
      <c r="L277" s="186"/>
      <c r="M277" s="186"/>
      <c r="N277" s="186"/>
      <c r="O277" s="186"/>
      <c r="P277" s="186"/>
      <c r="Q277" s="186"/>
      <c r="R277" s="186"/>
      <c r="S277" s="186"/>
      <c r="T277" s="186"/>
      <c r="U277" s="186"/>
      <c r="V277" s="186"/>
      <c r="W277" s="186"/>
      <c r="X277" s="186"/>
      <c r="Y277" s="186"/>
      <c r="Z277" s="186"/>
      <c r="AA277" s="186"/>
    </row>
    <row r="278">
      <c r="A278" s="193" t="str">
        <f>IF(ISBLANK(E278), "", IF(NOT(ISBLANK(C278)), VLOOKUP(C278, Institutions, 2, FALSE), 0))</f>
        <v/>
      </c>
      <c r="B278" s="193" t="str">
        <f t="shared" si="2"/>
        <v/>
      </c>
      <c r="C278" s="186"/>
      <c r="D278" s="186"/>
      <c r="E278" s="197"/>
      <c r="F278" s="186"/>
      <c r="G278" s="186"/>
      <c r="H278" s="186"/>
      <c r="I278" s="186"/>
      <c r="J278" s="186"/>
      <c r="K278" s="186"/>
      <c r="L278" s="186"/>
      <c r="M278" s="186"/>
      <c r="N278" s="186"/>
      <c r="O278" s="186"/>
      <c r="P278" s="186"/>
      <c r="Q278" s="186"/>
      <c r="R278" s="186"/>
      <c r="S278" s="186"/>
      <c r="T278" s="186"/>
      <c r="U278" s="186"/>
      <c r="V278" s="186"/>
      <c r="W278" s="186"/>
      <c r="X278" s="186"/>
      <c r="Y278" s="186"/>
      <c r="Z278" s="186"/>
      <c r="AA278" s="186"/>
    </row>
    <row r="279">
      <c r="A279" s="193" t="str">
        <f>IF(ISBLANK(E279), "", IF(NOT(ISBLANK(C279)), VLOOKUP(C279, Institutions, 2, FALSE), 0))</f>
        <v/>
      </c>
      <c r="B279" s="193" t="str">
        <f t="shared" si="2"/>
        <v/>
      </c>
      <c r="C279" s="186"/>
      <c r="D279" s="186"/>
      <c r="E279" s="197"/>
      <c r="F279" s="186"/>
      <c r="G279" s="186"/>
      <c r="H279" s="186"/>
      <c r="I279" s="186"/>
      <c r="J279" s="186"/>
      <c r="K279" s="186"/>
      <c r="L279" s="186"/>
      <c r="M279" s="186"/>
      <c r="N279" s="186"/>
      <c r="O279" s="186"/>
      <c r="P279" s="186"/>
      <c r="Q279" s="186"/>
      <c r="R279" s="186"/>
      <c r="S279" s="186"/>
      <c r="T279" s="186"/>
      <c r="U279" s="186"/>
      <c r="V279" s="186"/>
      <c r="W279" s="186"/>
      <c r="X279" s="186"/>
      <c r="Y279" s="186"/>
      <c r="Z279" s="186"/>
      <c r="AA279" s="186"/>
    </row>
    <row r="280">
      <c r="A280" s="193" t="str">
        <f>IF(ISBLANK(E280), "", IF(NOT(ISBLANK(C280)), VLOOKUP(C280, Institutions, 2, FALSE), 0))</f>
        <v/>
      </c>
      <c r="B280" s="193" t="str">
        <f t="shared" si="2"/>
        <v/>
      </c>
      <c r="C280" s="186"/>
      <c r="D280" s="186"/>
      <c r="E280" s="197"/>
      <c r="F280" s="186"/>
      <c r="G280" s="186"/>
      <c r="H280" s="186"/>
      <c r="I280" s="186"/>
      <c r="J280" s="186"/>
      <c r="K280" s="186"/>
      <c r="L280" s="186"/>
      <c r="M280" s="186"/>
      <c r="N280" s="186"/>
      <c r="O280" s="186"/>
      <c r="P280" s="186"/>
      <c r="Q280" s="186"/>
      <c r="R280" s="186"/>
      <c r="S280" s="186"/>
      <c r="T280" s="186"/>
      <c r="U280" s="186"/>
      <c r="V280" s="186"/>
      <c r="W280" s="186"/>
      <c r="X280" s="186"/>
      <c r="Y280" s="186"/>
      <c r="Z280" s="186"/>
      <c r="AA280" s="186"/>
    </row>
    <row r="281">
      <c r="A281" s="193" t="str">
        <f>IF(ISBLANK(E281), "", IF(NOT(ISBLANK(C281)), VLOOKUP(C281, Institutions, 2, FALSE), 0))</f>
        <v/>
      </c>
      <c r="B281" s="193" t="str">
        <f t="shared" si="2"/>
        <v/>
      </c>
      <c r="C281" s="186"/>
      <c r="D281" s="186"/>
      <c r="E281" s="197"/>
      <c r="F281" s="186"/>
      <c r="G281" s="186"/>
      <c r="H281" s="186"/>
      <c r="I281" s="186"/>
      <c r="J281" s="186"/>
      <c r="K281" s="186"/>
      <c r="L281" s="186"/>
      <c r="M281" s="186"/>
      <c r="N281" s="186"/>
      <c r="O281" s="186"/>
      <c r="P281" s="186"/>
      <c r="Q281" s="186"/>
      <c r="R281" s="186"/>
      <c r="S281" s="186"/>
      <c r="T281" s="186"/>
      <c r="U281" s="186"/>
      <c r="V281" s="186"/>
      <c r="W281" s="186"/>
      <c r="X281" s="186"/>
      <c r="Y281" s="186"/>
      <c r="Z281" s="186"/>
      <c r="AA281" s="186"/>
    </row>
    <row r="282">
      <c r="A282" s="193" t="str">
        <f>IF(ISBLANK(E282), "", IF(NOT(ISBLANK(C282)), VLOOKUP(C282, Institutions, 2, FALSE), 0))</f>
        <v/>
      </c>
      <c r="B282" s="193" t="str">
        <f t="shared" si="2"/>
        <v/>
      </c>
      <c r="C282" s="186"/>
      <c r="D282" s="186"/>
      <c r="E282" s="197"/>
      <c r="F282" s="186"/>
      <c r="G282" s="186"/>
      <c r="H282" s="186"/>
      <c r="I282" s="186"/>
      <c r="J282" s="186"/>
      <c r="K282" s="186"/>
      <c r="L282" s="186"/>
      <c r="M282" s="186"/>
      <c r="N282" s="186"/>
      <c r="O282" s="186"/>
      <c r="P282" s="186"/>
      <c r="Q282" s="186"/>
      <c r="R282" s="186"/>
      <c r="S282" s="186"/>
      <c r="T282" s="186"/>
      <c r="U282" s="186"/>
      <c r="V282" s="186"/>
      <c r="W282" s="186"/>
      <c r="X282" s="186"/>
      <c r="Y282" s="186"/>
      <c r="Z282" s="186"/>
      <c r="AA282" s="186"/>
    </row>
    <row r="283">
      <c r="A283" s="193" t="str">
        <f>IF(ISBLANK(E283), "", IF(NOT(ISBLANK(C283)), VLOOKUP(C283, Institutions, 2, FALSE), 0))</f>
        <v/>
      </c>
      <c r="B283" s="193" t="str">
        <f t="shared" si="2"/>
        <v/>
      </c>
      <c r="C283" s="186"/>
      <c r="D283" s="186"/>
      <c r="E283" s="197"/>
      <c r="F283" s="186"/>
      <c r="G283" s="186"/>
      <c r="H283" s="186"/>
      <c r="I283" s="186"/>
      <c r="J283" s="186"/>
      <c r="K283" s="186"/>
      <c r="L283" s="186"/>
      <c r="M283" s="186"/>
      <c r="N283" s="186"/>
      <c r="O283" s="186"/>
      <c r="P283" s="186"/>
      <c r="Q283" s="186"/>
      <c r="R283" s="186"/>
      <c r="S283" s="186"/>
      <c r="T283" s="186"/>
      <c r="U283" s="186"/>
      <c r="V283" s="186"/>
      <c r="W283" s="186"/>
      <c r="X283" s="186"/>
      <c r="Y283" s="186"/>
      <c r="Z283" s="186"/>
      <c r="AA283" s="186"/>
    </row>
    <row r="284">
      <c r="A284" s="193" t="str">
        <f>IF(ISBLANK(E284), "", IF(NOT(ISBLANK(C284)), VLOOKUP(C284, Institutions, 2, FALSE), 0))</f>
        <v/>
      </c>
      <c r="B284" s="193" t="str">
        <f t="shared" si="2"/>
        <v/>
      </c>
      <c r="C284" s="186"/>
      <c r="D284" s="186"/>
      <c r="E284" s="197"/>
      <c r="F284" s="186"/>
      <c r="G284" s="186"/>
      <c r="H284" s="186"/>
      <c r="I284" s="186"/>
      <c r="J284" s="186"/>
      <c r="K284" s="186"/>
      <c r="L284" s="186"/>
      <c r="M284" s="186"/>
      <c r="N284" s="186"/>
      <c r="O284" s="186"/>
      <c r="P284" s="186"/>
      <c r="Q284" s="186"/>
      <c r="R284" s="186"/>
      <c r="S284" s="186"/>
      <c r="T284" s="186"/>
      <c r="U284" s="186"/>
      <c r="V284" s="186"/>
      <c r="W284" s="186"/>
      <c r="X284" s="186"/>
      <c r="Y284" s="186"/>
      <c r="Z284" s="186"/>
      <c r="AA284" s="186"/>
    </row>
    <row r="285">
      <c r="A285" s="193" t="str">
        <f>IF(ISBLANK(E285), "", IF(NOT(ISBLANK(C285)), VLOOKUP(C285, Institutions, 2, FALSE), 0))</f>
        <v/>
      </c>
      <c r="B285" s="193" t="str">
        <f t="shared" si="2"/>
        <v/>
      </c>
      <c r="C285" s="186"/>
      <c r="D285" s="186"/>
      <c r="E285" s="197"/>
      <c r="F285" s="186"/>
      <c r="G285" s="186"/>
      <c r="H285" s="186"/>
      <c r="I285" s="186"/>
      <c r="J285" s="186"/>
      <c r="K285" s="186"/>
      <c r="L285" s="186"/>
      <c r="M285" s="186"/>
      <c r="N285" s="186"/>
      <c r="O285" s="186"/>
      <c r="P285" s="186"/>
      <c r="Q285" s="186"/>
      <c r="R285" s="186"/>
      <c r="S285" s="186"/>
      <c r="T285" s="186"/>
      <c r="U285" s="186"/>
      <c r="V285" s="186"/>
      <c r="W285" s="186"/>
      <c r="X285" s="186"/>
      <c r="Y285" s="186"/>
      <c r="Z285" s="186"/>
      <c r="AA285" s="186"/>
    </row>
    <row r="286">
      <c r="A286" s="193" t="str">
        <f>IF(ISBLANK(E286), "", IF(NOT(ISBLANK(C286)), VLOOKUP(C286, Institutions, 2, FALSE), 0))</f>
        <v/>
      </c>
      <c r="B286" s="193" t="str">
        <f t="shared" si="2"/>
        <v/>
      </c>
      <c r="C286" s="186"/>
      <c r="D286" s="186"/>
      <c r="E286" s="197"/>
      <c r="F286" s="186"/>
      <c r="G286" s="186"/>
      <c r="H286" s="186"/>
      <c r="I286" s="186"/>
      <c r="J286" s="186"/>
      <c r="K286" s="186"/>
      <c r="L286" s="186"/>
      <c r="M286" s="186"/>
      <c r="N286" s="186"/>
      <c r="O286" s="186"/>
      <c r="P286" s="186"/>
      <c r="Q286" s="186"/>
      <c r="R286" s="186"/>
      <c r="S286" s="186"/>
      <c r="T286" s="186"/>
      <c r="U286" s="186"/>
      <c r="V286" s="186"/>
      <c r="W286" s="186"/>
      <c r="X286" s="186"/>
      <c r="Y286" s="186"/>
      <c r="Z286" s="186"/>
      <c r="AA286" s="186"/>
    </row>
    <row r="287">
      <c r="A287" s="193" t="str">
        <f>IF(ISBLANK(E287), "", IF(NOT(ISBLANK(C287)), VLOOKUP(C287, Institutions, 2, FALSE), 0))</f>
        <v/>
      </c>
      <c r="B287" s="193" t="str">
        <f t="shared" si="2"/>
        <v/>
      </c>
      <c r="C287" s="186"/>
      <c r="D287" s="186"/>
      <c r="E287" s="197"/>
      <c r="F287" s="186"/>
      <c r="G287" s="186"/>
      <c r="H287" s="186"/>
      <c r="I287" s="186"/>
      <c r="J287" s="186"/>
      <c r="K287" s="186"/>
      <c r="L287" s="186"/>
      <c r="M287" s="186"/>
      <c r="N287" s="186"/>
      <c r="O287" s="186"/>
      <c r="P287" s="186"/>
      <c r="Q287" s="186"/>
      <c r="R287" s="186"/>
      <c r="S287" s="186"/>
      <c r="T287" s="186"/>
      <c r="U287" s="186"/>
      <c r="V287" s="186"/>
      <c r="W287" s="186"/>
      <c r="X287" s="186"/>
      <c r="Y287" s="186"/>
      <c r="Z287" s="186"/>
      <c r="AA287" s="186"/>
    </row>
    <row r="288">
      <c r="A288" s="193" t="str">
        <f>IF(ISBLANK(E288), "", IF(NOT(ISBLANK(C288)), VLOOKUP(C288, Institutions, 2, FALSE), 0))</f>
        <v/>
      </c>
      <c r="B288" s="193" t="str">
        <f t="shared" si="2"/>
        <v/>
      </c>
      <c r="C288" s="186"/>
      <c r="D288" s="186"/>
      <c r="E288" s="197"/>
      <c r="F288" s="186"/>
      <c r="G288" s="186"/>
      <c r="H288" s="186"/>
      <c r="I288" s="186"/>
      <c r="J288" s="186"/>
      <c r="K288" s="186"/>
      <c r="L288" s="186"/>
      <c r="M288" s="186"/>
      <c r="N288" s="186"/>
      <c r="O288" s="186"/>
      <c r="P288" s="186"/>
      <c r="Q288" s="186"/>
      <c r="R288" s="186"/>
      <c r="S288" s="186"/>
      <c r="T288" s="186"/>
      <c r="U288" s="186"/>
      <c r="V288" s="186"/>
      <c r="W288" s="186"/>
      <c r="X288" s="186"/>
      <c r="Y288" s="186"/>
      <c r="Z288" s="186"/>
      <c r="AA288" s="186"/>
    </row>
    <row r="289">
      <c r="A289" s="193" t="str">
        <f>IF(ISBLANK(E289), "", IF(NOT(ISBLANK(C289)), VLOOKUP(C289, Institutions, 2, FALSE), 0))</f>
        <v/>
      </c>
      <c r="B289" s="193" t="str">
        <f t="shared" si="2"/>
        <v/>
      </c>
      <c r="C289" s="186"/>
      <c r="D289" s="186"/>
      <c r="E289" s="197"/>
      <c r="F289" s="186"/>
      <c r="G289" s="186"/>
      <c r="H289" s="186"/>
      <c r="I289" s="186"/>
      <c r="J289" s="186"/>
      <c r="K289" s="186"/>
      <c r="L289" s="186"/>
      <c r="M289" s="186"/>
      <c r="N289" s="186"/>
      <c r="O289" s="186"/>
      <c r="P289" s="186"/>
      <c r="Q289" s="186"/>
      <c r="R289" s="186"/>
      <c r="S289" s="186"/>
      <c r="T289" s="186"/>
      <c r="U289" s="186"/>
      <c r="V289" s="186"/>
      <c r="W289" s="186"/>
      <c r="X289" s="186"/>
      <c r="Y289" s="186"/>
      <c r="Z289" s="186"/>
      <c r="AA289" s="186"/>
    </row>
    <row r="290">
      <c r="A290" s="193" t="str">
        <f>IF(ISBLANK(E290), "", IF(NOT(ISBLANK(C290)), VLOOKUP(C290, Institutions, 2, FALSE), 0))</f>
        <v/>
      </c>
      <c r="B290" s="193" t="str">
        <f t="shared" si="2"/>
        <v/>
      </c>
      <c r="C290" s="186"/>
      <c r="D290" s="186"/>
      <c r="E290" s="197"/>
      <c r="F290" s="186"/>
      <c r="G290" s="186"/>
      <c r="H290" s="186"/>
      <c r="I290" s="186"/>
      <c r="J290" s="186"/>
      <c r="K290" s="186"/>
      <c r="L290" s="186"/>
      <c r="M290" s="186"/>
      <c r="N290" s="186"/>
      <c r="O290" s="186"/>
      <c r="P290" s="186"/>
      <c r="Q290" s="186"/>
      <c r="R290" s="186"/>
      <c r="S290" s="186"/>
      <c r="T290" s="186"/>
      <c r="U290" s="186"/>
      <c r="V290" s="186"/>
      <c r="W290" s="186"/>
      <c r="X290" s="186"/>
      <c r="Y290" s="186"/>
      <c r="Z290" s="186"/>
      <c r="AA290" s="186"/>
    </row>
    <row r="291">
      <c r="A291" s="193" t="str">
        <f>IF(ISBLANK(E291), "", IF(NOT(ISBLANK(C291)), VLOOKUP(C291, Institutions, 2, FALSE), 0))</f>
        <v/>
      </c>
      <c r="B291" s="193" t="str">
        <f t="shared" si="2"/>
        <v/>
      </c>
      <c r="C291" s="186"/>
      <c r="D291" s="186"/>
      <c r="E291" s="197"/>
      <c r="F291" s="186"/>
      <c r="G291" s="186"/>
      <c r="H291" s="186"/>
      <c r="I291" s="186"/>
      <c r="J291" s="186"/>
      <c r="K291" s="186"/>
      <c r="L291" s="186"/>
      <c r="M291" s="186"/>
      <c r="N291" s="186"/>
      <c r="O291" s="186"/>
      <c r="P291" s="186"/>
      <c r="Q291" s="186"/>
      <c r="R291" s="186"/>
      <c r="S291" s="186"/>
      <c r="T291" s="186"/>
      <c r="U291" s="186"/>
      <c r="V291" s="186"/>
      <c r="W291" s="186"/>
      <c r="X291" s="186"/>
      <c r="Y291" s="186"/>
      <c r="Z291" s="186"/>
      <c r="AA291" s="186"/>
    </row>
    <row r="292">
      <c r="A292" s="193" t="str">
        <f>IF(ISBLANK(E292), "", IF(NOT(ISBLANK(C292)), VLOOKUP(C292, Institutions, 2, FALSE), 0))</f>
        <v/>
      </c>
      <c r="B292" s="193" t="str">
        <f t="shared" si="2"/>
        <v/>
      </c>
      <c r="C292" s="186"/>
      <c r="D292" s="186"/>
      <c r="E292" s="197"/>
      <c r="F292" s="186"/>
      <c r="G292" s="186"/>
      <c r="H292" s="186"/>
      <c r="I292" s="186"/>
      <c r="J292" s="186"/>
      <c r="K292" s="186"/>
      <c r="L292" s="186"/>
      <c r="M292" s="186"/>
      <c r="N292" s="186"/>
      <c r="O292" s="186"/>
      <c r="P292" s="186"/>
      <c r="Q292" s="186"/>
      <c r="R292" s="186"/>
      <c r="S292" s="186"/>
      <c r="T292" s="186"/>
      <c r="U292" s="186"/>
      <c r="V292" s="186"/>
      <c r="W292" s="186"/>
      <c r="X292" s="186"/>
      <c r="Y292" s="186"/>
      <c r="Z292" s="186"/>
      <c r="AA292" s="186"/>
    </row>
    <row r="293">
      <c r="A293" s="193" t="str">
        <f>IF(ISBLANK(E293), "", IF(NOT(ISBLANK(C293)), VLOOKUP(C293, Institutions, 2, FALSE), 0))</f>
        <v/>
      </c>
      <c r="B293" s="193" t="str">
        <f t="shared" si="2"/>
        <v/>
      </c>
      <c r="C293" s="186"/>
      <c r="D293" s="186"/>
      <c r="E293" s="197"/>
      <c r="F293" s="186"/>
      <c r="G293" s="186"/>
      <c r="H293" s="186"/>
      <c r="I293" s="186"/>
      <c r="J293" s="186"/>
      <c r="K293" s="186"/>
      <c r="L293" s="186"/>
      <c r="M293" s="186"/>
      <c r="N293" s="186"/>
      <c r="O293" s="186"/>
      <c r="P293" s="186"/>
      <c r="Q293" s="186"/>
      <c r="R293" s="186"/>
      <c r="S293" s="186"/>
      <c r="T293" s="186"/>
      <c r="U293" s="186"/>
      <c r="V293" s="186"/>
      <c r="W293" s="186"/>
      <c r="X293" s="186"/>
      <c r="Y293" s="186"/>
      <c r="Z293" s="186"/>
      <c r="AA293" s="186"/>
    </row>
    <row r="294">
      <c r="A294" s="193" t="str">
        <f>IF(ISBLANK(E294), "", IF(NOT(ISBLANK(C294)), VLOOKUP(C294, Institutions, 2, FALSE), 0))</f>
        <v/>
      </c>
      <c r="B294" s="193" t="str">
        <f t="shared" si="2"/>
        <v/>
      </c>
      <c r="C294" s="186"/>
      <c r="D294" s="186"/>
      <c r="E294" s="197"/>
      <c r="F294" s="186"/>
      <c r="G294" s="186"/>
      <c r="H294" s="186"/>
      <c r="I294" s="186"/>
      <c r="J294" s="186"/>
      <c r="K294" s="186"/>
      <c r="L294" s="186"/>
      <c r="M294" s="186"/>
      <c r="N294" s="186"/>
      <c r="O294" s="186"/>
      <c r="P294" s="186"/>
      <c r="Q294" s="186"/>
      <c r="R294" s="186"/>
      <c r="S294" s="186"/>
      <c r="T294" s="186"/>
      <c r="U294" s="186"/>
      <c r="V294" s="186"/>
      <c r="W294" s="186"/>
      <c r="X294" s="186"/>
      <c r="Y294" s="186"/>
      <c r="Z294" s="186"/>
      <c r="AA294" s="186"/>
    </row>
    <row r="295">
      <c r="A295" s="193" t="str">
        <f>IF(ISBLANK(E295), "", IF(NOT(ISBLANK(C295)), VLOOKUP(C295, Institutions, 2, FALSE), 0))</f>
        <v/>
      </c>
      <c r="B295" s="193" t="str">
        <f t="shared" si="2"/>
        <v/>
      </c>
      <c r="C295" s="186"/>
      <c r="D295" s="186"/>
      <c r="E295" s="197"/>
      <c r="F295" s="186"/>
      <c r="G295" s="186"/>
      <c r="H295" s="186"/>
      <c r="I295" s="186"/>
      <c r="J295" s="186"/>
      <c r="K295" s="186"/>
      <c r="L295" s="186"/>
      <c r="M295" s="186"/>
      <c r="N295" s="186"/>
      <c r="O295" s="186"/>
      <c r="P295" s="186"/>
      <c r="Q295" s="186"/>
      <c r="R295" s="186"/>
      <c r="S295" s="186"/>
      <c r="T295" s="186"/>
      <c r="U295" s="186"/>
      <c r="V295" s="186"/>
      <c r="W295" s="186"/>
      <c r="X295" s="186"/>
      <c r="Y295" s="186"/>
      <c r="Z295" s="186"/>
      <c r="AA295" s="186"/>
    </row>
    <row r="296">
      <c r="A296" s="193" t="str">
        <f>IF(ISBLANK(E296), "", IF(NOT(ISBLANK(C296)), VLOOKUP(C296, Institutions, 2, FALSE), 0))</f>
        <v/>
      </c>
      <c r="B296" s="193" t="str">
        <f t="shared" si="2"/>
        <v/>
      </c>
      <c r="C296" s="186"/>
      <c r="D296" s="186"/>
      <c r="E296" s="197"/>
      <c r="F296" s="186"/>
      <c r="G296" s="186"/>
      <c r="H296" s="186"/>
      <c r="I296" s="186"/>
      <c r="J296" s="186"/>
      <c r="K296" s="186"/>
      <c r="L296" s="186"/>
      <c r="M296" s="186"/>
      <c r="N296" s="186"/>
      <c r="O296" s="186"/>
      <c r="P296" s="186"/>
      <c r="Q296" s="186"/>
      <c r="R296" s="186"/>
      <c r="S296" s="186"/>
      <c r="T296" s="186"/>
      <c r="U296" s="186"/>
      <c r="V296" s="186"/>
      <c r="W296" s="186"/>
      <c r="X296" s="186"/>
      <c r="Y296" s="186"/>
      <c r="Z296" s="186"/>
      <c r="AA296" s="186"/>
    </row>
    <row r="297">
      <c r="A297" s="193" t="str">
        <f>IF(ISBLANK(E297), "", IF(NOT(ISBLANK(C297)), VLOOKUP(C297, Institutions, 2, FALSE), 0))</f>
        <v/>
      </c>
      <c r="B297" s="193" t="str">
        <f t="shared" si="2"/>
        <v/>
      </c>
      <c r="C297" s="186"/>
      <c r="D297" s="186"/>
      <c r="E297" s="197"/>
      <c r="F297" s="186"/>
      <c r="G297" s="186"/>
      <c r="H297" s="186"/>
      <c r="I297" s="186"/>
      <c r="J297" s="186"/>
      <c r="K297" s="186"/>
      <c r="L297" s="186"/>
      <c r="M297" s="186"/>
      <c r="N297" s="186"/>
      <c r="O297" s="186"/>
      <c r="P297" s="186"/>
      <c r="Q297" s="186"/>
      <c r="R297" s="186"/>
      <c r="S297" s="186"/>
      <c r="T297" s="186"/>
      <c r="U297" s="186"/>
      <c r="V297" s="186"/>
      <c r="W297" s="186"/>
      <c r="X297" s="186"/>
      <c r="Y297" s="186"/>
      <c r="Z297" s="186"/>
      <c r="AA297" s="186"/>
    </row>
    <row r="298">
      <c r="A298" s="193" t="str">
        <f>IF(ISBLANK(E298), "", IF(NOT(ISBLANK(C298)), VLOOKUP(C298, Institutions, 2, FALSE), 0))</f>
        <v/>
      </c>
      <c r="B298" s="193" t="str">
        <f t="shared" si="2"/>
        <v/>
      </c>
      <c r="C298" s="186"/>
      <c r="D298" s="186"/>
      <c r="E298" s="197"/>
      <c r="F298" s="186"/>
      <c r="G298" s="186"/>
      <c r="H298" s="186"/>
      <c r="I298" s="186"/>
      <c r="J298" s="186"/>
      <c r="K298" s="186"/>
      <c r="L298" s="186"/>
      <c r="M298" s="186"/>
      <c r="N298" s="186"/>
      <c r="O298" s="186"/>
      <c r="P298" s="186"/>
      <c r="Q298" s="186"/>
      <c r="R298" s="186"/>
      <c r="S298" s="186"/>
      <c r="T298" s="186"/>
      <c r="U298" s="186"/>
      <c r="V298" s="186"/>
      <c r="W298" s="186"/>
      <c r="X298" s="186"/>
      <c r="Y298" s="186"/>
      <c r="Z298" s="186"/>
      <c r="AA298" s="186"/>
    </row>
    <row r="299">
      <c r="A299" s="193" t="str">
        <f>IF(ISBLANK(E299), "", IF(NOT(ISBLANK(C299)), VLOOKUP(C299, Institutions, 2, FALSE), 0))</f>
        <v/>
      </c>
      <c r="B299" s="193" t="str">
        <f t="shared" si="2"/>
        <v/>
      </c>
      <c r="C299" s="186"/>
      <c r="D299" s="186"/>
      <c r="E299" s="197"/>
      <c r="F299" s="186"/>
      <c r="G299" s="186"/>
      <c r="H299" s="186"/>
      <c r="I299" s="186"/>
      <c r="J299" s="186"/>
      <c r="K299" s="186"/>
      <c r="L299" s="186"/>
      <c r="M299" s="186"/>
      <c r="N299" s="186"/>
      <c r="O299" s="186"/>
      <c r="P299" s="186"/>
      <c r="Q299" s="186"/>
      <c r="R299" s="186"/>
      <c r="S299" s="186"/>
      <c r="T299" s="186"/>
      <c r="U299" s="186"/>
      <c r="V299" s="186"/>
      <c r="W299" s="186"/>
      <c r="X299" s="186"/>
      <c r="Y299" s="186"/>
      <c r="Z299" s="186"/>
      <c r="AA299" s="186"/>
    </row>
    <row r="300">
      <c r="A300" s="193" t="str">
        <f>IF(ISBLANK(E300), "", IF(NOT(ISBLANK(C300)), VLOOKUP(C300, Institutions, 2, FALSE), 0))</f>
        <v/>
      </c>
      <c r="B300" s="193" t="str">
        <f t="shared" si="2"/>
        <v/>
      </c>
      <c r="C300" s="186"/>
      <c r="D300" s="186"/>
      <c r="E300" s="197"/>
      <c r="F300" s="186"/>
      <c r="G300" s="186"/>
      <c r="H300" s="186"/>
      <c r="I300" s="186"/>
      <c r="J300" s="186"/>
      <c r="K300" s="186"/>
      <c r="L300" s="186"/>
      <c r="M300" s="186"/>
      <c r="N300" s="186"/>
      <c r="O300" s="186"/>
      <c r="P300" s="186"/>
      <c r="Q300" s="186"/>
      <c r="R300" s="186"/>
      <c r="S300" s="186"/>
      <c r="T300" s="186"/>
      <c r="U300" s="186"/>
      <c r="V300" s="186"/>
      <c r="W300" s="186"/>
      <c r="X300" s="186"/>
      <c r="Y300" s="186"/>
      <c r="Z300" s="186"/>
      <c r="AA300" s="186"/>
    </row>
    <row r="301">
      <c r="A301" s="193" t="str">
        <f>IF(ISBLANK(E301), "", IF(NOT(ISBLANK(C301)), VLOOKUP(C301, Institutions, 2, FALSE), 0))</f>
        <v/>
      </c>
      <c r="B301" s="193" t="str">
        <f t="shared" si="2"/>
        <v/>
      </c>
      <c r="C301" s="186"/>
      <c r="D301" s="186"/>
      <c r="E301" s="197"/>
      <c r="F301" s="186"/>
      <c r="G301" s="186"/>
      <c r="H301" s="186"/>
      <c r="I301" s="186"/>
      <c r="J301" s="186"/>
      <c r="K301" s="186"/>
      <c r="L301" s="186"/>
      <c r="M301" s="186"/>
      <c r="N301" s="186"/>
      <c r="O301" s="186"/>
      <c r="P301" s="186"/>
      <c r="Q301" s="186"/>
      <c r="R301" s="186"/>
      <c r="S301" s="186"/>
      <c r="T301" s="186"/>
      <c r="U301" s="186"/>
      <c r="V301" s="186"/>
      <c r="W301" s="186"/>
      <c r="X301" s="186"/>
      <c r="Y301" s="186"/>
      <c r="Z301" s="186"/>
      <c r="AA301" s="186"/>
    </row>
    <row r="302">
      <c r="A302" s="193" t="str">
        <f>IF(ISBLANK(E302), "", IF(NOT(ISBLANK(C302)), VLOOKUP(C302, Institutions, 2, FALSE), 0))</f>
        <v/>
      </c>
      <c r="B302" s="193" t="str">
        <f t="shared" si="2"/>
        <v/>
      </c>
      <c r="C302" s="186"/>
      <c r="D302" s="186"/>
      <c r="E302" s="197"/>
      <c r="F302" s="186"/>
      <c r="G302" s="186"/>
      <c r="H302" s="186"/>
      <c r="I302" s="186"/>
      <c r="J302" s="186"/>
      <c r="K302" s="186"/>
      <c r="L302" s="186"/>
      <c r="M302" s="186"/>
      <c r="N302" s="186"/>
      <c r="O302" s="186"/>
      <c r="P302" s="186"/>
      <c r="Q302" s="186"/>
      <c r="R302" s="186"/>
      <c r="S302" s="186"/>
      <c r="T302" s="186"/>
      <c r="U302" s="186"/>
      <c r="V302" s="186"/>
      <c r="W302" s="186"/>
      <c r="X302" s="186"/>
      <c r="Y302" s="186"/>
      <c r="Z302" s="186"/>
      <c r="AA302" s="186"/>
    </row>
    <row r="303">
      <c r="A303" s="193" t="str">
        <f>IF(ISBLANK(E303), "", IF(NOT(ISBLANK(C303)), VLOOKUP(C303, Institutions, 2, FALSE), 0))</f>
        <v/>
      </c>
      <c r="B303" s="193" t="str">
        <f t="shared" si="2"/>
        <v/>
      </c>
      <c r="C303" s="186"/>
      <c r="D303" s="186"/>
      <c r="E303" s="197"/>
      <c r="F303" s="186"/>
      <c r="G303" s="186"/>
      <c r="H303" s="186"/>
      <c r="I303" s="186"/>
      <c r="J303" s="186"/>
      <c r="K303" s="186"/>
      <c r="L303" s="186"/>
      <c r="M303" s="186"/>
      <c r="N303" s="186"/>
      <c r="O303" s="186"/>
      <c r="P303" s="186"/>
      <c r="Q303" s="186"/>
      <c r="R303" s="186"/>
      <c r="S303" s="186"/>
      <c r="T303" s="186"/>
      <c r="U303" s="186"/>
      <c r="V303" s="186"/>
      <c r="W303" s="186"/>
      <c r="X303" s="186"/>
      <c r="Y303" s="186"/>
      <c r="Z303" s="186"/>
      <c r="AA303" s="186"/>
    </row>
    <row r="304">
      <c r="A304" s="193" t="str">
        <f>IF(ISBLANK(E304), "", IF(NOT(ISBLANK(C304)), VLOOKUP(C304, Institutions, 2, FALSE), 0))</f>
        <v/>
      </c>
      <c r="B304" s="193" t="str">
        <f t="shared" si="2"/>
        <v/>
      </c>
      <c r="C304" s="186"/>
      <c r="D304" s="186"/>
      <c r="E304" s="197"/>
      <c r="F304" s="186"/>
      <c r="G304" s="186"/>
      <c r="H304" s="186"/>
      <c r="I304" s="186"/>
      <c r="J304" s="186"/>
      <c r="K304" s="186"/>
      <c r="L304" s="186"/>
      <c r="M304" s="186"/>
      <c r="N304" s="186"/>
      <c r="O304" s="186"/>
      <c r="P304" s="186"/>
      <c r="Q304" s="186"/>
      <c r="R304" s="186"/>
      <c r="S304" s="186"/>
      <c r="T304" s="186"/>
      <c r="U304" s="186"/>
      <c r="V304" s="186"/>
      <c r="W304" s="186"/>
      <c r="X304" s="186"/>
      <c r="Y304" s="186"/>
      <c r="Z304" s="186"/>
      <c r="AA304" s="186"/>
    </row>
    <row r="305">
      <c r="A305" s="193" t="str">
        <f>IF(ISBLANK(E305), "", IF(NOT(ISBLANK(C305)), VLOOKUP(C305, Institutions, 2, FALSE), 0))</f>
        <v/>
      </c>
      <c r="B305" s="193" t="str">
        <f t="shared" si="2"/>
        <v/>
      </c>
      <c r="C305" s="186"/>
      <c r="D305" s="186"/>
      <c r="E305" s="197"/>
      <c r="F305" s="186"/>
      <c r="G305" s="186"/>
      <c r="H305" s="186"/>
      <c r="I305" s="186"/>
      <c r="J305" s="186"/>
      <c r="K305" s="186"/>
      <c r="L305" s="186"/>
      <c r="M305" s="186"/>
      <c r="N305" s="186"/>
      <c r="O305" s="186"/>
      <c r="P305" s="186"/>
      <c r="Q305" s="186"/>
      <c r="R305" s="186"/>
      <c r="S305" s="186"/>
      <c r="T305" s="186"/>
      <c r="U305" s="186"/>
      <c r="V305" s="186"/>
      <c r="W305" s="186"/>
      <c r="X305" s="186"/>
      <c r="Y305" s="186"/>
      <c r="Z305" s="186"/>
      <c r="AA305" s="186"/>
    </row>
    <row r="306">
      <c r="A306" s="193" t="str">
        <f>IF(ISBLANK(E306), "", IF(NOT(ISBLANK(C306)), VLOOKUP(C306, Institutions, 2, FALSE), 0))</f>
        <v/>
      </c>
      <c r="B306" s="193" t="str">
        <f t="shared" si="2"/>
        <v/>
      </c>
      <c r="C306" s="186"/>
      <c r="D306" s="186"/>
      <c r="E306" s="197"/>
      <c r="F306" s="186"/>
      <c r="G306" s="186"/>
      <c r="H306" s="186"/>
      <c r="I306" s="186"/>
      <c r="J306" s="186"/>
      <c r="K306" s="186"/>
      <c r="L306" s="186"/>
      <c r="M306" s="186"/>
      <c r="N306" s="186"/>
      <c r="O306" s="186"/>
      <c r="P306" s="186"/>
      <c r="Q306" s="186"/>
      <c r="R306" s="186"/>
      <c r="S306" s="186"/>
      <c r="T306" s="186"/>
      <c r="U306" s="186"/>
      <c r="V306" s="186"/>
      <c r="W306" s="186"/>
      <c r="X306" s="186"/>
      <c r="Y306" s="186"/>
      <c r="Z306" s="186"/>
      <c r="AA306" s="186"/>
    </row>
    <row r="307">
      <c r="A307" s="193" t="str">
        <f>IF(ISBLANK(E307), "", IF(NOT(ISBLANK(C307)), VLOOKUP(C307, Institutions, 2, FALSE), 0))</f>
        <v/>
      </c>
      <c r="B307" s="193" t="str">
        <f t="shared" si="2"/>
        <v/>
      </c>
      <c r="C307" s="186"/>
      <c r="D307" s="186"/>
      <c r="E307" s="197"/>
      <c r="F307" s="186"/>
      <c r="G307" s="186"/>
      <c r="H307" s="186"/>
      <c r="I307" s="186"/>
      <c r="J307" s="186"/>
      <c r="K307" s="186"/>
      <c r="L307" s="186"/>
      <c r="M307" s="186"/>
      <c r="N307" s="186"/>
      <c r="O307" s="186"/>
      <c r="P307" s="186"/>
      <c r="Q307" s="186"/>
      <c r="R307" s="186"/>
      <c r="S307" s="186"/>
      <c r="T307" s="186"/>
      <c r="U307" s="186"/>
      <c r="V307" s="186"/>
      <c r="W307" s="186"/>
      <c r="X307" s="186"/>
      <c r="Y307" s="186"/>
      <c r="Z307" s="186"/>
      <c r="AA307" s="186"/>
    </row>
    <row r="308">
      <c r="A308" s="193" t="str">
        <f>IF(ISBLANK(E308), "", IF(NOT(ISBLANK(C308)), VLOOKUP(C308, Institutions, 2, FALSE), 0))</f>
        <v/>
      </c>
      <c r="B308" s="193" t="str">
        <f t="shared" si="2"/>
        <v/>
      </c>
      <c r="C308" s="186"/>
      <c r="D308" s="186"/>
      <c r="E308" s="197"/>
      <c r="F308" s="186"/>
      <c r="G308" s="186"/>
      <c r="H308" s="186"/>
      <c r="I308" s="186"/>
      <c r="J308" s="186"/>
      <c r="K308" s="186"/>
      <c r="L308" s="186"/>
      <c r="M308" s="186"/>
      <c r="N308" s="186"/>
      <c r="O308" s="186"/>
      <c r="P308" s="186"/>
      <c r="Q308" s="186"/>
      <c r="R308" s="186"/>
      <c r="S308" s="186"/>
      <c r="T308" s="186"/>
      <c r="U308" s="186"/>
      <c r="V308" s="186"/>
      <c r="W308" s="186"/>
      <c r="X308" s="186"/>
      <c r="Y308" s="186"/>
      <c r="Z308" s="186"/>
      <c r="AA308" s="186"/>
    </row>
    <row r="309">
      <c r="A309" s="193" t="str">
        <f>IF(ISBLANK(E309), "", IF(NOT(ISBLANK(C309)), VLOOKUP(C309, Institutions, 2, FALSE), 0))</f>
        <v/>
      </c>
      <c r="B309" s="193" t="str">
        <f t="shared" si="2"/>
        <v/>
      </c>
      <c r="C309" s="186"/>
      <c r="D309" s="186"/>
      <c r="E309" s="197"/>
      <c r="F309" s="186"/>
      <c r="G309" s="186"/>
      <c r="H309" s="186"/>
      <c r="I309" s="186"/>
      <c r="J309" s="186"/>
      <c r="K309" s="186"/>
      <c r="L309" s="186"/>
      <c r="M309" s="186"/>
      <c r="N309" s="186"/>
      <c r="O309" s="186"/>
      <c r="P309" s="186"/>
      <c r="Q309" s="186"/>
      <c r="R309" s="186"/>
      <c r="S309" s="186"/>
      <c r="T309" s="186"/>
      <c r="U309" s="186"/>
      <c r="V309" s="186"/>
      <c r="W309" s="186"/>
      <c r="X309" s="186"/>
      <c r="Y309" s="186"/>
      <c r="Z309" s="186"/>
      <c r="AA309" s="186"/>
    </row>
    <row r="310">
      <c r="A310" s="193" t="str">
        <f>IF(ISBLANK(E310), "", IF(NOT(ISBLANK(C310)), VLOOKUP(C310, Institutions, 2, FALSE), 0))</f>
        <v/>
      </c>
      <c r="B310" s="193" t="str">
        <f t="shared" si="2"/>
        <v/>
      </c>
      <c r="C310" s="186"/>
      <c r="D310" s="186"/>
      <c r="E310" s="197"/>
      <c r="F310" s="186"/>
      <c r="G310" s="186"/>
      <c r="H310" s="186"/>
      <c r="I310" s="186"/>
      <c r="J310" s="186"/>
      <c r="K310" s="186"/>
      <c r="L310" s="186"/>
      <c r="M310" s="186"/>
      <c r="N310" s="186"/>
      <c r="O310" s="186"/>
      <c r="P310" s="186"/>
      <c r="Q310" s="186"/>
      <c r="R310" s="186"/>
      <c r="S310" s="186"/>
      <c r="T310" s="186"/>
      <c r="U310" s="186"/>
      <c r="V310" s="186"/>
      <c r="W310" s="186"/>
      <c r="X310" s="186"/>
      <c r="Y310" s="186"/>
      <c r="Z310" s="186"/>
      <c r="AA310" s="186"/>
    </row>
    <row r="311">
      <c r="A311" s="193" t="str">
        <f>IF(ISBLANK(E311), "", IF(NOT(ISBLANK(C311)), VLOOKUP(C311, Institutions, 2, FALSE), 0))</f>
        <v/>
      </c>
      <c r="B311" s="193" t="str">
        <f t="shared" si="2"/>
        <v/>
      </c>
      <c r="C311" s="186"/>
      <c r="D311" s="186"/>
      <c r="E311" s="197"/>
      <c r="F311" s="186"/>
      <c r="G311" s="186"/>
      <c r="H311" s="186"/>
      <c r="I311" s="186"/>
      <c r="J311" s="186"/>
      <c r="K311" s="186"/>
      <c r="L311" s="186"/>
      <c r="M311" s="186"/>
      <c r="N311" s="186"/>
      <c r="O311" s="186"/>
      <c r="P311" s="186"/>
      <c r="Q311" s="186"/>
      <c r="R311" s="186"/>
      <c r="S311" s="186"/>
      <c r="T311" s="186"/>
      <c r="U311" s="186"/>
      <c r="V311" s="186"/>
      <c r="W311" s="186"/>
      <c r="X311" s="186"/>
      <c r="Y311" s="186"/>
      <c r="Z311" s="186"/>
      <c r="AA311" s="186"/>
    </row>
    <row r="312">
      <c r="A312" s="193" t="str">
        <f>IF(ISBLANK(E312), "", IF(NOT(ISBLANK(C312)), VLOOKUP(C312, Institutions, 2, FALSE), 0))</f>
        <v/>
      </c>
      <c r="B312" s="193" t="str">
        <f t="shared" si="2"/>
        <v/>
      </c>
      <c r="C312" s="186"/>
      <c r="D312" s="186"/>
      <c r="E312" s="197"/>
      <c r="F312" s="186"/>
      <c r="G312" s="186"/>
      <c r="H312" s="186"/>
      <c r="I312" s="186"/>
      <c r="J312" s="186"/>
      <c r="K312" s="186"/>
      <c r="L312" s="186"/>
      <c r="M312" s="186"/>
      <c r="N312" s="186"/>
      <c r="O312" s="186"/>
      <c r="P312" s="186"/>
      <c r="Q312" s="186"/>
      <c r="R312" s="186"/>
      <c r="S312" s="186"/>
      <c r="T312" s="186"/>
      <c r="U312" s="186"/>
      <c r="V312" s="186"/>
      <c r="W312" s="186"/>
      <c r="X312" s="186"/>
      <c r="Y312" s="186"/>
      <c r="Z312" s="186"/>
      <c r="AA312" s="186"/>
    </row>
    <row r="313">
      <c r="A313" s="193" t="str">
        <f>IF(ISBLANK(E313), "", IF(NOT(ISBLANK(C313)), VLOOKUP(C313, Institutions, 2, FALSE), 0))</f>
        <v/>
      </c>
      <c r="B313" s="193" t="str">
        <f t="shared" si="2"/>
        <v/>
      </c>
      <c r="C313" s="186"/>
      <c r="D313" s="186"/>
      <c r="E313" s="197"/>
      <c r="F313" s="186"/>
      <c r="G313" s="186"/>
      <c r="H313" s="186"/>
      <c r="I313" s="186"/>
      <c r="J313" s="186"/>
      <c r="K313" s="186"/>
      <c r="L313" s="186"/>
      <c r="M313" s="186"/>
      <c r="N313" s="186"/>
      <c r="O313" s="186"/>
      <c r="P313" s="186"/>
      <c r="Q313" s="186"/>
      <c r="R313" s="186"/>
      <c r="S313" s="186"/>
      <c r="T313" s="186"/>
      <c r="U313" s="186"/>
      <c r="V313" s="186"/>
      <c r="W313" s="186"/>
      <c r="X313" s="186"/>
      <c r="Y313" s="186"/>
      <c r="Z313" s="186"/>
      <c r="AA313" s="186"/>
    </row>
    <row r="314">
      <c r="A314" s="193" t="str">
        <f>IF(ISBLANK(E314), "", IF(NOT(ISBLANK(C314)), VLOOKUP(C314, Institutions, 2, FALSE), 0))</f>
        <v/>
      </c>
      <c r="B314" s="193" t="str">
        <f t="shared" si="2"/>
        <v/>
      </c>
      <c r="C314" s="186"/>
      <c r="D314" s="186"/>
      <c r="E314" s="197"/>
      <c r="F314" s="186"/>
      <c r="G314" s="186"/>
      <c r="H314" s="186"/>
      <c r="I314" s="186"/>
      <c r="J314" s="186"/>
      <c r="K314" s="186"/>
      <c r="L314" s="186"/>
      <c r="M314" s="186"/>
      <c r="N314" s="186"/>
      <c r="O314" s="186"/>
      <c r="P314" s="186"/>
      <c r="Q314" s="186"/>
      <c r="R314" s="186"/>
      <c r="S314" s="186"/>
      <c r="T314" s="186"/>
      <c r="U314" s="186"/>
      <c r="V314" s="186"/>
      <c r="W314" s="186"/>
      <c r="X314" s="186"/>
      <c r="Y314" s="186"/>
      <c r="Z314" s="186"/>
      <c r="AA314" s="186"/>
    </row>
    <row r="315">
      <c r="A315" s="193" t="str">
        <f>IF(ISBLANK(E315), "", IF(NOT(ISBLANK(C315)), VLOOKUP(C315, Institutions, 2, FALSE), 0))</f>
        <v/>
      </c>
      <c r="B315" s="193" t="str">
        <f t="shared" si="2"/>
        <v/>
      </c>
      <c r="C315" s="186"/>
      <c r="D315" s="186"/>
      <c r="E315" s="197"/>
      <c r="F315" s="186"/>
      <c r="G315" s="186"/>
      <c r="H315" s="186"/>
      <c r="I315" s="186"/>
      <c r="J315" s="186"/>
      <c r="K315" s="186"/>
      <c r="L315" s="186"/>
      <c r="M315" s="186"/>
      <c r="N315" s="186"/>
      <c r="O315" s="186"/>
      <c r="P315" s="186"/>
      <c r="Q315" s="186"/>
      <c r="R315" s="186"/>
      <c r="S315" s="186"/>
      <c r="T315" s="186"/>
      <c r="U315" s="186"/>
      <c r="V315" s="186"/>
      <c r="W315" s="186"/>
      <c r="X315" s="186"/>
      <c r="Y315" s="186"/>
      <c r="Z315" s="186"/>
      <c r="AA315" s="186"/>
    </row>
    <row r="316">
      <c r="A316" s="193" t="str">
        <f>IF(ISBLANK(E316), "", IF(NOT(ISBLANK(C316)), VLOOKUP(C316, Institutions, 2, FALSE), 0))</f>
        <v/>
      </c>
      <c r="B316" s="193" t="str">
        <f t="shared" si="2"/>
        <v/>
      </c>
      <c r="C316" s="186"/>
      <c r="D316" s="186"/>
      <c r="E316" s="197"/>
      <c r="F316" s="186"/>
      <c r="G316" s="186"/>
      <c r="H316" s="186"/>
      <c r="I316" s="186"/>
      <c r="J316" s="186"/>
      <c r="K316" s="186"/>
      <c r="L316" s="186"/>
      <c r="M316" s="186"/>
      <c r="N316" s="186"/>
      <c r="O316" s="186"/>
      <c r="P316" s="186"/>
      <c r="Q316" s="186"/>
      <c r="R316" s="186"/>
      <c r="S316" s="186"/>
      <c r="T316" s="186"/>
      <c r="U316" s="186"/>
      <c r="V316" s="186"/>
      <c r="W316" s="186"/>
      <c r="X316" s="186"/>
      <c r="Y316" s="186"/>
      <c r="Z316" s="186"/>
      <c r="AA316" s="186"/>
    </row>
    <row r="317">
      <c r="A317" s="193" t="str">
        <f>IF(ISBLANK(E317), "", IF(NOT(ISBLANK(C317)), VLOOKUP(C317, Institutions, 2, FALSE), 0))</f>
        <v/>
      </c>
      <c r="B317" s="193" t="str">
        <f t="shared" si="2"/>
        <v/>
      </c>
      <c r="C317" s="186"/>
      <c r="D317" s="186"/>
      <c r="E317" s="197"/>
      <c r="F317" s="186"/>
      <c r="G317" s="186"/>
      <c r="H317" s="186"/>
      <c r="I317" s="186"/>
      <c r="J317" s="186"/>
      <c r="K317" s="186"/>
      <c r="L317" s="186"/>
      <c r="M317" s="186"/>
      <c r="N317" s="186"/>
      <c r="O317" s="186"/>
      <c r="P317" s="186"/>
      <c r="Q317" s="186"/>
      <c r="R317" s="186"/>
      <c r="S317" s="186"/>
      <c r="T317" s="186"/>
      <c r="U317" s="186"/>
      <c r="V317" s="186"/>
      <c r="W317" s="186"/>
      <c r="X317" s="186"/>
      <c r="Y317" s="186"/>
      <c r="Z317" s="186"/>
      <c r="AA317" s="186"/>
    </row>
    <row r="318">
      <c r="A318" s="193" t="str">
        <f>IF(ISBLANK(E318), "", IF(NOT(ISBLANK(C318)), VLOOKUP(C318, Institutions, 2, FALSE), 0))</f>
        <v/>
      </c>
      <c r="B318" s="193" t="str">
        <f t="shared" si="2"/>
        <v/>
      </c>
      <c r="C318" s="186"/>
      <c r="D318" s="186"/>
      <c r="E318" s="197"/>
      <c r="F318" s="186"/>
      <c r="G318" s="186"/>
      <c r="H318" s="186"/>
      <c r="I318" s="186"/>
      <c r="J318" s="186"/>
      <c r="K318" s="186"/>
      <c r="L318" s="186"/>
      <c r="M318" s="186"/>
      <c r="N318" s="186"/>
      <c r="O318" s="186"/>
      <c r="P318" s="186"/>
      <c r="Q318" s="186"/>
      <c r="R318" s="186"/>
      <c r="S318" s="186"/>
      <c r="T318" s="186"/>
      <c r="U318" s="186"/>
      <c r="V318" s="186"/>
      <c r="W318" s="186"/>
      <c r="X318" s="186"/>
      <c r="Y318" s="186"/>
      <c r="Z318" s="186"/>
      <c r="AA318" s="186"/>
    </row>
    <row r="319">
      <c r="A319" s="193" t="str">
        <f>IF(ISBLANK(E319), "", IF(NOT(ISBLANK(C319)), VLOOKUP(C319, Institutions, 2, FALSE), 0))</f>
        <v/>
      </c>
      <c r="B319" s="193" t="str">
        <f t="shared" si="2"/>
        <v/>
      </c>
      <c r="C319" s="186"/>
      <c r="D319" s="186"/>
      <c r="E319" s="197"/>
      <c r="F319" s="186"/>
      <c r="G319" s="186"/>
      <c r="H319" s="186"/>
      <c r="I319" s="186"/>
      <c r="J319" s="186"/>
      <c r="K319" s="186"/>
      <c r="L319" s="186"/>
      <c r="M319" s="186"/>
      <c r="N319" s="186"/>
      <c r="O319" s="186"/>
      <c r="P319" s="186"/>
      <c r="Q319" s="186"/>
      <c r="R319" s="186"/>
      <c r="S319" s="186"/>
      <c r="T319" s="186"/>
      <c r="U319" s="186"/>
      <c r="V319" s="186"/>
      <c r="W319" s="186"/>
      <c r="X319" s="186"/>
      <c r="Y319" s="186"/>
      <c r="Z319" s="186"/>
      <c r="AA319" s="186"/>
    </row>
    <row r="320">
      <c r="A320" s="193" t="str">
        <f>IF(ISBLANK(E320), "", IF(NOT(ISBLANK(C320)), VLOOKUP(C320, Institutions, 2, FALSE), 0))</f>
        <v/>
      </c>
      <c r="B320" s="193" t="str">
        <f t="shared" si="2"/>
        <v/>
      </c>
      <c r="C320" s="186"/>
      <c r="D320" s="186"/>
      <c r="E320" s="197"/>
      <c r="F320" s="186"/>
      <c r="G320" s="186"/>
      <c r="H320" s="186"/>
      <c r="I320" s="186"/>
      <c r="J320" s="186"/>
      <c r="K320" s="186"/>
      <c r="L320" s="186"/>
      <c r="M320" s="186"/>
      <c r="N320" s="186"/>
      <c r="O320" s="186"/>
      <c r="P320" s="186"/>
      <c r="Q320" s="186"/>
      <c r="R320" s="186"/>
      <c r="S320" s="186"/>
      <c r="T320" s="186"/>
      <c r="U320" s="186"/>
      <c r="V320" s="186"/>
      <c r="W320" s="186"/>
      <c r="X320" s="186"/>
      <c r="Y320" s="186"/>
      <c r="Z320" s="186"/>
      <c r="AA320" s="186"/>
    </row>
    <row r="321">
      <c r="A321" s="193" t="str">
        <f>IF(ISBLANK(E321), "", IF(NOT(ISBLANK(C321)), VLOOKUP(C321, Institutions, 2, FALSE), 0))</f>
        <v/>
      </c>
      <c r="B321" s="193" t="str">
        <f t="shared" si="2"/>
        <v/>
      </c>
      <c r="C321" s="186"/>
      <c r="D321" s="186"/>
      <c r="E321" s="197"/>
      <c r="F321" s="186"/>
      <c r="G321" s="186"/>
      <c r="H321" s="186"/>
      <c r="I321" s="186"/>
      <c r="J321" s="186"/>
      <c r="K321" s="186"/>
      <c r="L321" s="186"/>
      <c r="M321" s="186"/>
      <c r="N321" s="186"/>
      <c r="O321" s="186"/>
      <c r="P321" s="186"/>
      <c r="Q321" s="186"/>
      <c r="R321" s="186"/>
      <c r="S321" s="186"/>
      <c r="T321" s="186"/>
      <c r="U321" s="186"/>
      <c r="V321" s="186"/>
      <c r="W321" s="186"/>
      <c r="X321" s="186"/>
      <c r="Y321" s="186"/>
      <c r="Z321" s="186"/>
      <c r="AA321" s="186"/>
    </row>
    <row r="322">
      <c r="A322" s="193" t="str">
        <f>IF(ISBLANK(E322), "", IF(NOT(ISBLANK(C322)), VLOOKUP(C322, Institutions, 2, FALSE), 0))</f>
        <v/>
      </c>
      <c r="B322" s="193" t="str">
        <f t="shared" si="2"/>
        <v/>
      </c>
      <c r="C322" s="186"/>
      <c r="D322" s="186"/>
      <c r="E322" s="197"/>
      <c r="F322" s="186"/>
      <c r="G322" s="186"/>
      <c r="H322" s="186"/>
      <c r="I322" s="186"/>
      <c r="J322" s="186"/>
      <c r="K322" s="186"/>
      <c r="L322" s="186"/>
      <c r="M322" s="186"/>
      <c r="N322" s="186"/>
      <c r="O322" s="186"/>
      <c r="P322" s="186"/>
      <c r="Q322" s="186"/>
      <c r="R322" s="186"/>
      <c r="S322" s="186"/>
      <c r="T322" s="186"/>
      <c r="U322" s="186"/>
      <c r="V322" s="186"/>
      <c r="W322" s="186"/>
      <c r="X322" s="186"/>
      <c r="Y322" s="186"/>
      <c r="Z322" s="186"/>
      <c r="AA322" s="186"/>
    </row>
    <row r="323">
      <c r="A323" s="193" t="str">
        <f>IF(ISBLANK(E323), "", IF(NOT(ISBLANK(C323)), VLOOKUP(C323, Institutions, 2, FALSE), 0))</f>
        <v/>
      </c>
      <c r="B323" s="193" t="str">
        <f t="shared" si="2"/>
        <v/>
      </c>
      <c r="C323" s="186"/>
      <c r="D323" s="186"/>
      <c r="E323" s="197"/>
      <c r="F323" s="186"/>
      <c r="G323" s="186"/>
      <c r="H323" s="186"/>
      <c r="I323" s="186"/>
      <c r="J323" s="186"/>
      <c r="K323" s="186"/>
      <c r="L323" s="186"/>
      <c r="M323" s="186"/>
      <c r="N323" s="186"/>
      <c r="O323" s="186"/>
      <c r="P323" s="186"/>
      <c r="Q323" s="186"/>
      <c r="R323" s="186"/>
      <c r="S323" s="186"/>
      <c r="T323" s="186"/>
      <c r="U323" s="186"/>
      <c r="V323" s="186"/>
      <c r="W323" s="186"/>
      <c r="X323" s="186"/>
      <c r="Y323" s="186"/>
      <c r="Z323" s="186"/>
      <c r="AA323" s="186"/>
    </row>
    <row r="324">
      <c r="A324" s="193" t="str">
        <f>IF(ISBLANK(E324), "", IF(NOT(ISBLANK(C324)), VLOOKUP(C324, Institutions, 2, FALSE), 0))</f>
        <v/>
      </c>
      <c r="B324" s="193" t="str">
        <f t="shared" si="2"/>
        <v/>
      </c>
      <c r="C324" s="186"/>
      <c r="D324" s="186"/>
      <c r="E324" s="197"/>
      <c r="F324" s="186"/>
      <c r="G324" s="186"/>
      <c r="H324" s="186"/>
      <c r="I324" s="186"/>
      <c r="J324" s="186"/>
      <c r="K324" s="186"/>
      <c r="L324" s="186"/>
      <c r="M324" s="186"/>
      <c r="N324" s="186"/>
      <c r="O324" s="186"/>
      <c r="P324" s="186"/>
      <c r="Q324" s="186"/>
      <c r="R324" s="186"/>
      <c r="S324" s="186"/>
      <c r="T324" s="186"/>
      <c r="U324" s="186"/>
      <c r="V324" s="186"/>
      <c r="W324" s="186"/>
      <c r="X324" s="186"/>
      <c r="Y324" s="186"/>
      <c r="Z324" s="186"/>
      <c r="AA324" s="186"/>
    </row>
    <row r="325">
      <c r="A325" s="193" t="str">
        <f>IF(ISBLANK(E325), "", IF(NOT(ISBLANK(C325)), VLOOKUP(C325, Institutions, 2, FALSE), 0))</f>
        <v/>
      </c>
      <c r="B325" s="193" t="str">
        <f t="shared" si="2"/>
        <v/>
      </c>
      <c r="C325" s="186"/>
      <c r="D325" s="186"/>
      <c r="E325" s="197"/>
      <c r="F325" s="186"/>
      <c r="G325" s="186"/>
      <c r="H325" s="186"/>
      <c r="I325" s="186"/>
      <c r="J325" s="186"/>
      <c r="K325" s="186"/>
      <c r="L325" s="186"/>
      <c r="M325" s="186"/>
      <c r="N325" s="186"/>
      <c r="O325" s="186"/>
      <c r="P325" s="186"/>
      <c r="Q325" s="186"/>
      <c r="R325" s="186"/>
      <c r="S325" s="186"/>
      <c r="T325" s="186"/>
      <c r="U325" s="186"/>
      <c r="V325" s="186"/>
      <c r="W325" s="186"/>
      <c r="X325" s="186"/>
      <c r="Y325" s="186"/>
      <c r="Z325" s="186"/>
      <c r="AA325" s="186"/>
    </row>
    <row r="326">
      <c r="A326" s="193" t="str">
        <f>IF(ISBLANK(E326), "", IF(NOT(ISBLANK(C326)), VLOOKUP(C326, Institutions, 2, FALSE), 0))</f>
        <v/>
      </c>
      <c r="B326" s="193" t="str">
        <f t="shared" si="2"/>
        <v/>
      </c>
      <c r="C326" s="186"/>
      <c r="D326" s="186"/>
      <c r="E326" s="197"/>
      <c r="F326" s="186"/>
      <c r="G326" s="186"/>
      <c r="H326" s="186"/>
      <c r="I326" s="186"/>
      <c r="J326" s="186"/>
      <c r="K326" s="186"/>
      <c r="L326" s="186"/>
      <c r="M326" s="186"/>
      <c r="N326" s="186"/>
      <c r="O326" s="186"/>
      <c r="P326" s="186"/>
      <c r="Q326" s="186"/>
      <c r="R326" s="186"/>
      <c r="S326" s="186"/>
      <c r="T326" s="186"/>
      <c r="U326" s="186"/>
      <c r="V326" s="186"/>
      <c r="W326" s="186"/>
      <c r="X326" s="186"/>
      <c r="Y326" s="186"/>
      <c r="Z326" s="186"/>
      <c r="AA326" s="186"/>
    </row>
    <row r="327">
      <c r="A327" s="193" t="str">
        <f>IF(ISBLANK(E327), "", IF(NOT(ISBLANK(C327)), VLOOKUP(C327, Institutions, 2, FALSE), 0))</f>
        <v/>
      </c>
      <c r="B327" s="193" t="str">
        <f t="shared" si="2"/>
        <v/>
      </c>
      <c r="C327" s="186"/>
      <c r="D327" s="186"/>
      <c r="E327" s="197"/>
      <c r="F327" s="186"/>
      <c r="G327" s="186"/>
      <c r="H327" s="186"/>
      <c r="I327" s="186"/>
      <c r="J327" s="186"/>
      <c r="K327" s="186"/>
      <c r="L327" s="186"/>
      <c r="M327" s="186"/>
      <c r="N327" s="186"/>
      <c r="O327" s="186"/>
      <c r="P327" s="186"/>
      <c r="Q327" s="186"/>
      <c r="R327" s="186"/>
      <c r="S327" s="186"/>
      <c r="T327" s="186"/>
      <c r="U327" s="186"/>
      <c r="V327" s="186"/>
      <c r="W327" s="186"/>
      <c r="X327" s="186"/>
      <c r="Y327" s="186"/>
      <c r="Z327" s="186"/>
      <c r="AA327" s="186"/>
    </row>
    <row r="328">
      <c r="A328" s="193" t="str">
        <f>IF(ISBLANK(E328), "", IF(NOT(ISBLANK(C328)), VLOOKUP(C328, Institutions, 2, FALSE), 0))</f>
        <v/>
      </c>
      <c r="B328" s="193" t="str">
        <f t="shared" si="2"/>
        <v/>
      </c>
      <c r="C328" s="186"/>
      <c r="D328" s="186"/>
      <c r="E328" s="197"/>
      <c r="F328" s="186"/>
      <c r="G328" s="186"/>
      <c r="H328" s="186"/>
      <c r="I328" s="186"/>
      <c r="J328" s="186"/>
      <c r="K328" s="186"/>
      <c r="L328" s="186"/>
      <c r="M328" s="186"/>
      <c r="N328" s="186"/>
      <c r="O328" s="186"/>
      <c r="P328" s="186"/>
      <c r="Q328" s="186"/>
      <c r="R328" s="186"/>
      <c r="S328" s="186"/>
      <c r="T328" s="186"/>
      <c r="U328" s="186"/>
      <c r="V328" s="186"/>
      <c r="W328" s="186"/>
      <c r="X328" s="186"/>
      <c r="Y328" s="186"/>
      <c r="Z328" s="186"/>
      <c r="AA328" s="186"/>
    </row>
    <row r="329">
      <c r="A329" s="193" t="str">
        <f>IF(ISBLANK(E329), "", IF(NOT(ISBLANK(C329)), VLOOKUP(C329, Institutions, 2, FALSE), 0))</f>
        <v/>
      </c>
      <c r="B329" s="193" t="str">
        <f t="shared" si="2"/>
        <v/>
      </c>
      <c r="C329" s="186"/>
      <c r="D329" s="186"/>
      <c r="E329" s="197"/>
      <c r="F329" s="186"/>
      <c r="G329" s="186"/>
      <c r="H329" s="186"/>
      <c r="I329" s="186"/>
      <c r="J329" s="186"/>
      <c r="K329" s="186"/>
      <c r="L329" s="186"/>
      <c r="M329" s="186"/>
      <c r="N329" s="186"/>
      <c r="O329" s="186"/>
      <c r="P329" s="186"/>
      <c r="Q329" s="186"/>
      <c r="R329" s="186"/>
      <c r="S329" s="186"/>
      <c r="T329" s="186"/>
      <c r="U329" s="186"/>
      <c r="V329" s="186"/>
      <c r="W329" s="186"/>
      <c r="X329" s="186"/>
      <c r="Y329" s="186"/>
      <c r="Z329" s="186"/>
      <c r="AA329" s="186"/>
    </row>
    <row r="330">
      <c r="A330" s="193" t="str">
        <f>IF(ISBLANK(E330), "", IF(NOT(ISBLANK(C330)), VLOOKUP(C330, Institutions, 2, FALSE), 0))</f>
        <v/>
      </c>
      <c r="B330" s="193" t="str">
        <f t="shared" si="2"/>
        <v/>
      </c>
      <c r="C330" s="186"/>
      <c r="D330" s="186"/>
      <c r="E330" s="197"/>
      <c r="F330" s="186"/>
      <c r="G330" s="186"/>
      <c r="H330" s="186"/>
      <c r="I330" s="186"/>
      <c r="J330" s="186"/>
      <c r="K330" s="186"/>
      <c r="L330" s="186"/>
      <c r="M330" s="186"/>
      <c r="N330" s="186"/>
      <c r="O330" s="186"/>
      <c r="P330" s="186"/>
      <c r="Q330" s="186"/>
      <c r="R330" s="186"/>
      <c r="S330" s="186"/>
      <c r="T330" s="186"/>
      <c r="U330" s="186"/>
      <c r="V330" s="186"/>
      <c r="W330" s="186"/>
      <c r="X330" s="186"/>
      <c r="Y330" s="186"/>
      <c r="Z330" s="186"/>
      <c r="AA330" s="186"/>
    </row>
    <row r="331">
      <c r="A331" s="193" t="str">
        <f>IF(ISBLANK(E331), "", IF(NOT(ISBLANK(C331)), VLOOKUP(C331, Institutions, 2, FALSE), 0))</f>
        <v/>
      </c>
      <c r="B331" s="193" t="str">
        <f t="shared" si="2"/>
        <v/>
      </c>
      <c r="C331" s="186"/>
      <c r="D331" s="186"/>
      <c r="E331" s="197"/>
      <c r="F331" s="186"/>
      <c r="G331" s="186"/>
      <c r="H331" s="186"/>
      <c r="I331" s="186"/>
      <c r="J331" s="186"/>
      <c r="K331" s="186"/>
      <c r="L331" s="186"/>
      <c r="M331" s="186"/>
      <c r="N331" s="186"/>
      <c r="O331" s="186"/>
      <c r="P331" s="186"/>
      <c r="Q331" s="186"/>
      <c r="R331" s="186"/>
      <c r="S331" s="186"/>
      <c r="T331" s="186"/>
      <c r="U331" s="186"/>
      <c r="V331" s="186"/>
      <c r="W331" s="186"/>
      <c r="X331" s="186"/>
      <c r="Y331" s="186"/>
      <c r="Z331" s="186"/>
      <c r="AA331" s="186"/>
    </row>
    <row r="332">
      <c r="A332" s="193" t="str">
        <f>IF(ISBLANK(E332), "", IF(NOT(ISBLANK(C332)), VLOOKUP(C332, Institutions, 2, FALSE), 0))</f>
        <v/>
      </c>
      <c r="B332" s="193" t="str">
        <f t="shared" si="2"/>
        <v/>
      </c>
      <c r="C332" s="186"/>
      <c r="D332" s="186"/>
      <c r="E332" s="197"/>
      <c r="F332" s="186"/>
      <c r="G332" s="186"/>
      <c r="H332" s="186"/>
      <c r="I332" s="186"/>
      <c r="J332" s="186"/>
      <c r="K332" s="186"/>
      <c r="L332" s="186"/>
      <c r="M332" s="186"/>
      <c r="N332" s="186"/>
      <c r="O332" s="186"/>
      <c r="P332" s="186"/>
      <c r="Q332" s="186"/>
      <c r="R332" s="186"/>
      <c r="S332" s="186"/>
      <c r="T332" s="186"/>
      <c r="U332" s="186"/>
      <c r="V332" s="186"/>
      <c r="W332" s="186"/>
      <c r="X332" s="186"/>
      <c r="Y332" s="186"/>
      <c r="Z332" s="186"/>
      <c r="AA332" s="186"/>
    </row>
    <row r="333">
      <c r="A333" s="193" t="str">
        <f>IF(ISBLANK(E333), "", IF(NOT(ISBLANK(C333)), VLOOKUP(C333, Institutions, 2, FALSE), 0))</f>
        <v/>
      </c>
      <c r="B333" s="193" t="str">
        <f t="shared" si="2"/>
        <v/>
      </c>
      <c r="C333" s="186"/>
      <c r="D333" s="186"/>
      <c r="E333" s="197"/>
      <c r="F333" s="186"/>
      <c r="G333" s="186"/>
      <c r="H333" s="186"/>
      <c r="I333" s="186"/>
      <c r="J333" s="186"/>
      <c r="K333" s="186"/>
      <c r="L333" s="186"/>
      <c r="M333" s="186"/>
      <c r="N333" s="186"/>
      <c r="O333" s="186"/>
      <c r="P333" s="186"/>
      <c r="Q333" s="186"/>
      <c r="R333" s="186"/>
      <c r="S333" s="186"/>
      <c r="T333" s="186"/>
      <c r="U333" s="186"/>
      <c r="V333" s="186"/>
      <c r="W333" s="186"/>
      <c r="X333" s="186"/>
      <c r="Y333" s="186"/>
      <c r="Z333" s="186"/>
      <c r="AA333" s="186"/>
    </row>
    <row r="334">
      <c r="A334" s="193" t="str">
        <f>IF(ISBLANK(E334), "", IF(NOT(ISBLANK(C334)), VLOOKUP(C334, Institutions, 2, FALSE), 0))</f>
        <v/>
      </c>
      <c r="B334" s="193" t="str">
        <f t="shared" si="2"/>
        <v/>
      </c>
      <c r="C334" s="186"/>
      <c r="D334" s="186"/>
      <c r="E334" s="197"/>
      <c r="F334" s="186"/>
      <c r="G334" s="186"/>
      <c r="H334" s="186"/>
      <c r="I334" s="186"/>
      <c r="J334" s="186"/>
      <c r="K334" s="186"/>
      <c r="L334" s="186"/>
      <c r="M334" s="186"/>
      <c r="N334" s="186"/>
      <c r="O334" s="186"/>
      <c r="P334" s="186"/>
      <c r="Q334" s="186"/>
      <c r="R334" s="186"/>
      <c r="S334" s="186"/>
      <c r="T334" s="186"/>
      <c r="U334" s="186"/>
      <c r="V334" s="186"/>
      <c r="W334" s="186"/>
      <c r="X334" s="186"/>
      <c r="Y334" s="186"/>
      <c r="Z334" s="186"/>
      <c r="AA334" s="186"/>
    </row>
    <row r="335">
      <c r="A335" s="193" t="str">
        <f>IF(ISBLANK(E335), "", IF(NOT(ISBLANK(C335)), VLOOKUP(C335, Institutions, 2, FALSE), 0))</f>
        <v/>
      </c>
      <c r="B335" s="193" t="str">
        <f t="shared" si="2"/>
        <v/>
      </c>
      <c r="C335" s="186"/>
      <c r="D335" s="186"/>
      <c r="E335" s="197"/>
      <c r="F335" s="186"/>
      <c r="G335" s="186"/>
      <c r="H335" s="186"/>
      <c r="I335" s="186"/>
      <c r="J335" s="186"/>
      <c r="K335" s="186"/>
      <c r="L335" s="186"/>
      <c r="M335" s="186"/>
      <c r="N335" s="186"/>
      <c r="O335" s="186"/>
      <c r="P335" s="186"/>
      <c r="Q335" s="186"/>
      <c r="R335" s="186"/>
      <c r="S335" s="186"/>
      <c r="T335" s="186"/>
      <c r="U335" s="186"/>
      <c r="V335" s="186"/>
      <c r="W335" s="186"/>
      <c r="X335" s="186"/>
      <c r="Y335" s="186"/>
      <c r="Z335" s="186"/>
      <c r="AA335" s="186"/>
    </row>
    <row r="336">
      <c r="A336" s="193" t="str">
        <f>IF(ISBLANK(E336), "", IF(NOT(ISBLANK(C336)), VLOOKUP(C336, Institutions, 2, FALSE), 0))</f>
        <v/>
      </c>
      <c r="B336" s="193" t="str">
        <f t="shared" si="2"/>
        <v/>
      </c>
      <c r="C336" s="186"/>
      <c r="D336" s="186"/>
      <c r="E336" s="197"/>
      <c r="F336" s="186"/>
      <c r="G336" s="186"/>
      <c r="H336" s="186"/>
      <c r="I336" s="186"/>
      <c r="J336" s="186"/>
      <c r="K336" s="186"/>
      <c r="L336" s="186"/>
      <c r="M336" s="186"/>
      <c r="N336" s="186"/>
      <c r="O336" s="186"/>
      <c r="P336" s="186"/>
      <c r="Q336" s="186"/>
      <c r="R336" s="186"/>
      <c r="S336" s="186"/>
      <c r="T336" s="186"/>
      <c r="U336" s="186"/>
      <c r="V336" s="186"/>
      <c r="W336" s="186"/>
      <c r="X336" s="186"/>
      <c r="Y336" s="186"/>
      <c r="Z336" s="186"/>
      <c r="AA336" s="186"/>
    </row>
    <row r="337">
      <c r="A337" s="193" t="str">
        <f>IF(ISBLANK(E337), "", IF(NOT(ISBLANK(C337)), VLOOKUP(C337, Institutions, 2, FALSE), 0))</f>
        <v/>
      </c>
      <c r="B337" s="193" t="str">
        <f t="shared" si="2"/>
        <v/>
      </c>
      <c r="C337" s="186"/>
      <c r="D337" s="186"/>
      <c r="E337" s="197"/>
      <c r="F337" s="186"/>
      <c r="G337" s="186"/>
      <c r="H337" s="186"/>
      <c r="I337" s="186"/>
      <c r="J337" s="186"/>
      <c r="K337" s="186"/>
      <c r="L337" s="186"/>
      <c r="M337" s="186"/>
      <c r="N337" s="186"/>
      <c r="O337" s="186"/>
      <c r="P337" s="186"/>
      <c r="Q337" s="186"/>
      <c r="R337" s="186"/>
      <c r="S337" s="186"/>
      <c r="T337" s="186"/>
      <c r="U337" s="186"/>
      <c r="V337" s="186"/>
      <c r="W337" s="186"/>
      <c r="X337" s="186"/>
      <c r="Y337" s="186"/>
      <c r="Z337" s="186"/>
      <c r="AA337" s="186"/>
    </row>
    <row r="338">
      <c r="A338" s="193" t="str">
        <f>IF(ISBLANK(E338), "", IF(NOT(ISBLANK(C338)), VLOOKUP(C338, Institutions, 2, FALSE), 0))</f>
        <v/>
      </c>
      <c r="B338" s="193" t="str">
        <f t="shared" si="2"/>
        <v/>
      </c>
      <c r="C338" s="186"/>
      <c r="D338" s="186"/>
      <c r="E338" s="197"/>
      <c r="F338" s="186"/>
      <c r="G338" s="186"/>
      <c r="H338" s="186"/>
      <c r="I338" s="186"/>
      <c r="J338" s="186"/>
      <c r="K338" s="186"/>
      <c r="L338" s="186"/>
      <c r="M338" s="186"/>
      <c r="N338" s="186"/>
      <c r="O338" s="186"/>
      <c r="P338" s="186"/>
      <c r="Q338" s="186"/>
      <c r="R338" s="186"/>
      <c r="S338" s="186"/>
      <c r="T338" s="186"/>
      <c r="U338" s="186"/>
      <c r="V338" s="186"/>
      <c r="W338" s="186"/>
      <c r="X338" s="186"/>
      <c r="Y338" s="186"/>
      <c r="Z338" s="186"/>
      <c r="AA338" s="186"/>
    </row>
    <row r="339">
      <c r="A339" s="193" t="str">
        <f>IF(ISBLANK(E339), "", IF(NOT(ISBLANK(C339)), VLOOKUP(C339, Institutions, 2, FALSE), 0))</f>
        <v/>
      </c>
      <c r="B339" s="193" t="str">
        <f t="shared" si="2"/>
        <v/>
      </c>
      <c r="C339" s="186"/>
      <c r="D339" s="186"/>
      <c r="E339" s="197"/>
      <c r="F339" s="186"/>
      <c r="G339" s="186"/>
      <c r="H339" s="186"/>
      <c r="I339" s="186"/>
      <c r="J339" s="186"/>
      <c r="K339" s="186"/>
      <c r="L339" s="186"/>
      <c r="M339" s="186"/>
      <c r="N339" s="186"/>
      <c r="O339" s="186"/>
      <c r="P339" s="186"/>
      <c r="Q339" s="186"/>
      <c r="R339" s="186"/>
      <c r="S339" s="186"/>
      <c r="T339" s="186"/>
      <c r="U339" s="186"/>
      <c r="V339" s="186"/>
      <c r="W339" s="186"/>
      <c r="X339" s="186"/>
      <c r="Y339" s="186"/>
      <c r="Z339" s="186"/>
      <c r="AA339" s="186"/>
    </row>
    <row r="340">
      <c r="A340" s="193" t="str">
        <f>IF(ISBLANK(E340), "", IF(NOT(ISBLANK(C340)), VLOOKUP(C340, Institutions, 2, FALSE), 0))</f>
        <v/>
      </c>
      <c r="B340" s="193" t="str">
        <f t="shared" si="2"/>
        <v/>
      </c>
      <c r="C340" s="186"/>
      <c r="D340" s="186"/>
      <c r="E340" s="197"/>
      <c r="F340" s="186"/>
      <c r="G340" s="186"/>
      <c r="H340" s="186"/>
      <c r="I340" s="186"/>
      <c r="J340" s="186"/>
      <c r="K340" s="186"/>
      <c r="L340" s="186"/>
      <c r="M340" s="186"/>
      <c r="N340" s="186"/>
      <c r="O340" s="186"/>
      <c r="P340" s="186"/>
      <c r="Q340" s="186"/>
      <c r="R340" s="186"/>
      <c r="S340" s="186"/>
      <c r="T340" s="186"/>
      <c r="U340" s="186"/>
      <c r="V340" s="186"/>
      <c r="W340" s="186"/>
      <c r="X340" s="186"/>
      <c r="Y340" s="186"/>
      <c r="Z340" s="186"/>
      <c r="AA340" s="186"/>
    </row>
    <row r="341">
      <c r="A341" s="193" t="str">
        <f>IF(ISBLANK(E341), "", IF(NOT(ISBLANK(C341)), VLOOKUP(C341, Institutions, 2, FALSE), 0))</f>
        <v/>
      </c>
      <c r="B341" s="193" t="str">
        <f t="shared" si="2"/>
        <v/>
      </c>
      <c r="C341" s="186"/>
      <c r="D341" s="186"/>
      <c r="E341" s="197"/>
      <c r="F341" s="186"/>
      <c r="G341" s="186"/>
      <c r="H341" s="186"/>
      <c r="I341" s="186"/>
      <c r="J341" s="186"/>
      <c r="K341" s="186"/>
      <c r="L341" s="186"/>
      <c r="M341" s="186"/>
      <c r="N341" s="186"/>
      <c r="O341" s="186"/>
      <c r="P341" s="186"/>
      <c r="Q341" s="186"/>
      <c r="R341" s="186"/>
      <c r="S341" s="186"/>
      <c r="T341" s="186"/>
      <c r="U341" s="186"/>
      <c r="V341" s="186"/>
      <c r="W341" s="186"/>
      <c r="X341" s="186"/>
      <c r="Y341" s="186"/>
      <c r="Z341" s="186"/>
      <c r="AA341" s="186"/>
    </row>
    <row r="342">
      <c r="A342" s="193" t="str">
        <f>IF(ISBLANK(E342), "", IF(NOT(ISBLANK(C342)), VLOOKUP(C342, Institutions, 2, FALSE), 0))</f>
        <v/>
      </c>
      <c r="B342" s="193" t="str">
        <f t="shared" si="2"/>
        <v/>
      </c>
      <c r="C342" s="186"/>
      <c r="D342" s="186"/>
      <c r="E342" s="197"/>
      <c r="F342" s="186"/>
      <c r="G342" s="186"/>
      <c r="H342" s="186"/>
      <c r="I342" s="186"/>
      <c r="J342" s="186"/>
      <c r="K342" s="186"/>
      <c r="L342" s="186"/>
      <c r="M342" s="186"/>
      <c r="N342" s="186"/>
      <c r="O342" s="186"/>
      <c r="P342" s="186"/>
      <c r="Q342" s="186"/>
      <c r="R342" s="186"/>
      <c r="S342" s="186"/>
      <c r="T342" s="186"/>
      <c r="U342" s="186"/>
      <c r="V342" s="186"/>
      <c r="W342" s="186"/>
      <c r="X342" s="186"/>
      <c r="Y342" s="186"/>
      <c r="Z342" s="186"/>
      <c r="AA342" s="186"/>
    </row>
    <row r="343">
      <c r="A343" s="193" t="str">
        <f>IF(ISBLANK(E343), "", IF(NOT(ISBLANK(C343)), VLOOKUP(C343, Institutions, 2, FALSE), 0))</f>
        <v/>
      </c>
      <c r="B343" s="193" t="str">
        <f t="shared" si="2"/>
        <v/>
      </c>
      <c r="C343" s="186"/>
      <c r="D343" s="186"/>
      <c r="E343" s="197"/>
      <c r="F343" s="186"/>
      <c r="G343" s="186"/>
      <c r="H343" s="186"/>
      <c r="I343" s="186"/>
      <c r="J343" s="186"/>
      <c r="K343" s="186"/>
      <c r="L343" s="186"/>
      <c r="M343" s="186"/>
      <c r="N343" s="186"/>
      <c r="O343" s="186"/>
      <c r="P343" s="186"/>
      <c r="Q343" s="186"/>
      <c r="R343" s="186"/>
      <c r="S343" s="186"/>
      <c r="T343" s="186"/>
      <c r="U343" s="186"/>
      <c r="V343" s="186"/>
      <c r="W343" s="186"/>
      <c r="X343" s="186"/>
      <c r="Y343" s="186"/>
      <c r="Z343" s="186"/>
      <c r="AA343" s="186"/>
    </row>
    <row r="344">
      <c r="A344" s="193" t="str">
        <f>IF(ISBLANK(E344), "", IF(NOT(ISBLANK(C344)), VLOOKUP(C344, Institutions, 2, FALSE), 0))</f>
        <v/>
      </c>
      <c r="B344" s="193" t="str">
        <f t="shared" si="2"/>
        <v/>
      </c>
      <c r="C344" s="186"/>
      <c r="D344" s="186"/>
      <c r="E344" s="197"/>
      <c r="F344" s="186"/>
      <c r="G344" s="186"/>
      <c r="H344" s="186"/>
      <c r="I344" s="186"/>
      <c r="J344" s="186"/>
      <c r="K344" s="186"/>
      <c r="L344" s="186"/>
      <c r="M344" s="186"/>
      <c r="N344" s="186"/>
      <c r="O344" s="186"/>
      <c r="P344" s="186"/>
      <c r="Q344" s="186"/>
      <c r="R344" s="186"/>
      <c r="S344" s="186"/>
      <c r="T344" s="186"/>
      <c r="U344" s="186"/>
      <c r="V344" s="186"/>
      <c r="W344" s="186"/>
      <c r="X344" s="186"/>
      <c r="Y344" s="186"/>
      <c r="Z344" s="186"/>
      <c r="AA344" s="186"/>
    </row>
    <row r="345">
      <c r="A345" s="193" t="str">
        <f>IF(ISBLANK(E345), "", IF(NOT(ISBLANK(C345)), VLOOKUP(C345, Institutions, 2, FALSE), 0))</f>
        <v/>
      </c>
      <c r="B345" s="193" t="str">
        <f t="shared" si="2"/>
        <v/>
      </c>
      <c r="C345" s="186"/>
      <c r="D345" s="186"/>
      <c r="E345" s="197"/>
      <c r="F345" s="186"/>
      <c r="G345" s="186"/>
      <c r="H345" s="186"/>
      <c r="I345" s="186"/>
      <c r="J345" s="186"/>
      <c r="K345" s="186"/>
      <c r="L345" s="186"/>
      <c r="M345" s="186"/>
      <c r="N345" s="186"/>
      <c r="O345" s="186"/>
      <c r="P345" s="186"/>
      <c r="Q345" s="186"/>
      <c r="R345" s="186"/>
      <c r="S345" s="186"/>
      <c r="T345" s="186"/>
      <c r="U345" s="186"/>
      <c r="V345" s="186"/>
      <c r="W345" s="186"/>
      <c r="X345" s="186"/>
      <c r="Y345" s="186"/>
      <c r="Z345" s="186"/>
      <c r="AA345" s="186"/>
    </row>
    <row r="346">
      <c r="A346" s="193" t="str">
        <f>IF(ISBLANK(E346), "", IF(NOT(ISBLANK(C346)), VLOOKUP(C346, Institutions, 2, FALSE), 0))</f>
        <v/>
      </c>
      <c r="B346" s="193" t="str">
        <f t="shared" si="2"/>
        <v/>
      </c>
      <c r="C346" s="186"/>
      <c r="D346" s="186"/>
      <c r="E346" s="197"/>
      <c r="F346" s="186"/>
      <c r="G346" s="186"/>
      <c r="H346" s="186"/>
      <c r="I346" s="186"/>
      <c r="J346" s="186"/>
      <c r="K346" s="186"/>
      <c r="L346" s="186"/>
      <c r="M346" s="186"/>
      <c r="N346" s="186"/>
      <c r="O346" s="186"/>
      <c r="P346" s="186"/>
      <c r="Q346" s="186"/>
      <c r="R346" s="186"/>
      <c r="S346" s="186"/>
      <c r="T346" s="186"/>
      <c r="U346" s="186"/>
      <c r="V346" s="186"/>
      <c r="W346" s="186"/>
      <c r="X346" s="186"/>
      <c r="Y346" s="186"/>
      <c r="Z346" s="186"/>
      <c r="AA346" s="186"/>
    </row>
    <row r="347">
      <c r="A347" s="193" t="str">
        <f>IF(ISBLANK(E347), "", IF(NOT(ISBLANK(C347)), VLOOKUP(C347, Institutions, 2, FALSE), 0))</f>
        <v/>
      </c>
      <c r="B347" s="193" t="str">
        <f t="shared" si="2"/>
        <v/>
      </c>
      <c r="C347" s="186"/>
      <c r="D347" s="186"/>
      <c r="E347" s="197"/>
      <c r="F347" s="186"/>
      <c r="G347" s="186"/>
      <c r="H347" s="186"/>
      <c r="I347" s="186"/>
      <c r="J347" s="186"/>
      <c r="K347" s="186"/>
      <c r="L347" s="186"/>
      <c r="M347" s="186"/>
      <c r="N347" s="186"/>
      <c r="O347" s="186"/>
      <c r="P347" s="186"/>
      <c r="Q347" s="186"/>
      <c r="R347" s="186"/>
      <c r="S347" s="186"/>
      <c r="T347" s="186"/>
      <c r="U347" s="186"/>
      <c r="V347" s="186"/>
      <c r="W347" s="186"/>
      <c r="X347" s="186"/>
      <c r="Y347" s="186"/>
      <c r="Z347" s="186"/>
      <c r="AA347" s="186"/>
    </row>
    <row r="348">
      <c r="A348" s="193" t="str">
        <f>IF(ISBLANK(E348), "", IF(NOT(ISBLANK(C348)), VLOOKUP(C348, Institutions, 2, FALSE), 0))</f>
        <v/>
      </c>
      <c r="B348" s="193" t="str">
        <f t="shared" si="2"/>
        <v/>
      </c>
      <c r="C348" s="186"/>
      <c r="D348" s="186"/>
      <c r="E348" s="197"/>
      <c r="F348" s="186"/>
      <c r="G348" s="186"/>
      <c r="H348" s="186"/>
      <c r="I348" s="186"/>
      <c r="J348" s="186"/>
      <c r="K348" s="186"/>
      <c r="L348" s="186"/>
      <c r="M348" s="186"/>
      <c r="N348" s="186"/>
      <c r="O348" s="186"/>
      <c r="P348" s="186"/>
      <c r="Q348" s="186"/>
      <c r="R348" s="186"/>
      <c r="S348" s="186"/>
      <c r="T348" s="186"/>
      <c r="U348" s="186"/>
      <c r="V348" s="186"/>
      <c r="W348" s="186"/>
      <c r="X348" s="186"/>
      <c r="Y348" s="186"/>
      <c r="Z348" s="186"/>
      <c r="AA348" s="186"/>
    </row>
    <row r="349">
      <c r="A349" s="193" t="str">
        <f>IF(ISBLANK(E349), "", IF(NOT(ISBLANK(C349)), VLOOKUP(C349, Institutions, 2, FALSE), 0))</f>
        <v/>
      </c>
      <c r="B349" s="193" t="str">
        <f t="shared" si="2"/>
        <v/>
      </c>
      <c r="C349" s="186"/>
      <c r="D349" s="186"/>
      <c r="E349" s="197"/>
      <c r="F349" s="186"/>
      <c r="G349" s="186"/>
      <c r="H349" s="186"/>
      <c r="I349" s="186"/>
      <c r="J349" s="186"/>
      <c r="K349" s="186"/>
      <c r="L349" s="186"/>
      <c r="M349" s="186"/>
      <c r="N349" s="186"/>
      <c r="O349" s="186"/>
      <c r="P349" s="186"/>
      <c r="Q349" s="186"/>
      <c r="R349" s="186"/>
      <c r="S349" s="186"/>
      <c r="T349" s="186"/>
      <c r="U349" s="186"/>
      <c r="V349" s="186"/>
      <c r="W349" s="186"/>
      <c r="X349" s="186"/>
      <c r="Y349" s="186"/>
      <c r="Z349" s="186"/>
      <c r="AA349" s="186"/>
    </row>
    <row r="350">
      <c r="A350" s="193" t="str">
        <f>IF(ISBLANK(E350), "", IF(NOT(ISBLANK(C350)), VLOOKUP(C350, Institutions, 2, FALSE), 0))</f>
        <v/>
      </c>
      <c r="B350" s="193" t="str">
        <f t="shared" si="2"/>
        <v/>
      </c>
      <c r="C350" s="186"/>
      <c r="D350" s="186"/>
      <c r="E350" s="197"/>
      <c r="F350" s="186"/>
      <c r="G350" s="186"/>
      <c r="H350" s="186"/>
      <c r="I350" s="186"/>
      <c r="J350" s="186"/>
      <c r="K350" s="186"/>
      <c r="L350" s="186"/>
      <c r="M350" s="186"/>
      <c r="N350" s="186"/>
      <c r="O350" s="186"/>
      <c r="P350" s="186"/>
      <c r="Q350" s="186"/>
      <c r="R350" s="186"/>
      <c r="S350" s="186"/>
      <c r="T350" s="186"/>
      <c r="U350" s="186"/>
      <c r="V350" s="186"/>
      <c r="W350" s="186"/>
      <c r="X350" s="186"/>
      <c r="Y350" s="186"/>
      <c r="Z350" s="186"/>
      <c r="AA350" s="186"/>
    </row>
    <row r="351">
      <c r="A351" s="193" t="str">
        <f>IF(ISBLANK(E351), "", IF(NOT(ISBLANK(C351)), VLOOKUP(C351, Institutions, 2, FALSE), 0))</f>
        <v/>
      </c>
      <c r="B351" s="193" t="str">
        <f t="shared" si="2"/>
        <v/>
      </c>
      <c r="C351" s="186"/>
      <c r="D351" s="186"/>
      <c r="E351" s="197"/>
      <c r="F351" s="186"/>
      <c r="G351" s="186"/>
      <c r="H351" s="186"/>
      <c r="I351" s="186"/>
      <c r="J351" s="186"/>
      <c r="K351" s="186"/>
      <c r="L351" s="186"/>
      <c r="M351" s="186"/>
      <c r="N351" s="186"/>
      <c r="O351" s="186"/>
      <c r="P351" s="186"/>
      <c r="Q351" s="186"/>
      <c r="R351" s="186"/>
      <c r="S351" s="186"/>
      <c r="T351" s="186"/>
      <c r="U351" s="186"/>
      <c r="V351" s="186"/>
      <c r="W351" s="186"/>
      <c r="X351" s="186"/>
      <c r="Y351" s="186"/>
      <c r="Z351" s="186"/>
      <c r="AA351" s="186"/>
    </row>
    <row r="352">
      <c r="A352" s="193" t="str">
        <f>IF(ISBLANK(E352), "", IF(NOT(ISBLANK(C352)), VLOOKUP(C352, Institutions, 2, FALSE), 0))</f>
        <v/>
      </c>
      <c r="B352" s="193" t="str">
        <f t="shared" si="2"/>
        <v/>
      </c>
      <c r="C352" s="186"/>
      <c r="D352" s="186"/>
      <c r="E352" s="197"/>
      <c r="F352" s="186"/>
      <c r="G352" s="186"/>
      <c r="H352" s="186"/>
      <c r="I352" s="186"/>
      <c r="J352" s="186"/>
      <c r="K352" s="186"/>
      <c r="L352" s="186"/>
      <c r="M352" s="186"/>
      <c r="N352" s="186"/>
      <c r="O352" s="186"/>
      <c r="P352" s="186"/>
      <c r="Q352" s="186"/>
      <c r="R352" s="186"/>
      <c r="S352" s="186"/>
      <c r="T352" s="186"/>
      <c r="U352" s="186"/>
      <c r="V352" s="186"/>
      <c r="W352" s="186"/>
      <c r="X352" s="186"/>
      <c r="Y352" s="186"/>
      <c r="Z352" s="186"/>
      <c r="AA352" s="186"/>
    </row>
    <row r="353">
      <c r="A353" s="193" t="str">
        <f>IF(ISBLANK(E353), "", IF(NOT(ISBLANK(C353)), VLOOKUP(C353, Institutions, 2, FALSE), 0))</f>
        <v/>
      </c>
      <c r="B353" s="193" t="str">
        <f t="shared" si="2"/>
        <v/>
      </c>
      <c r="C353" s="186"/>
      <c r="D353" s="186"/>
      <c r="E353" s="197"/>
      <c r="F353" s="186"/>
      <c r="G353" s="186"/>
      <c r="H353" s="186"/>
      <c r="I353" s="186"/>
      <c r="J353" s="186"/>
      <c r="K353" s="186"/>
      <c r="L353" s="186"/>
      <c r="M353" s="186"/>
      <c r="N353" s="186"/>
      <c r="O353" s="186"/>
      <c r="P353" s="186"/>
      <c r="Q353" s="186"/>
      <c r="R353" s="186"/>
      <c r="S353" s="186"/>
      <c r="T353" s="186"/>
      <c r="U353" s="186"/>
      <c r="V353" s="186"/>
      <c r="W353" s="186"/>
      <c r="X353" s="186"/>
      <c r="Y353" s="186"/>
      <c r="Z353" s="186"/>
      <c r="AA353" s="186"/>
    </row>
    <row r="354">
      <c r="A354" s="193" t="str">
        <f>IF(ISBLANK(E354), "", IF(NOT(ISBLANK(C354)), VLOOKUP(C354, Institutions, 2, FALSE), 0))</f>
        <v/>
      </c>
      <c r="B354" s="193" t="str">
        <f t="shared" si="2"/>
        <v/>
      </c>
      <c r="C354" s="186"/>
      <c r="D354" s="186"/>
      <c r="E354" s="197"/>
      <c r="F354" s="186"/>
      <c r="G354" s="186"/>
      <c r="H354" s="186"/>
      <c r="I354" s="186"/>
      <c r="J354" s="186"/>
      <c r="K354" s="186"/>
      <c r="L354" s="186"/>
      <c r="M354" s="186"/>
      <c r="N354" s="186"/>
      <c r="O354" s="186"/>
      <c r="P354" s="186"/>
      <c r="Q354" s="186"/>
      <c r="R354" s="186"/>
      <c r="S354" s="186"/>
      <c r="T354" s="186"/>
      <c r="U354" s="186"/>
      <c r="V354" s="186"/>
      <c r="W354" s="186"/>
      <c r="X354" s="186"/>
      <c r="Y354" s="186"/>
      <c r="Z354" s="186"/>
      <c r="AA354" s="186"/>
    </row>
    <row r="355">
      <c r="A355" s="193" t="str">
        <f>IF(ISBLANK(E355), "", IF(NOT(ISBLANK(C355)), VLOOKUP(C355, Institutions, 2, FALSE), 0))</f>
        <v/>
      </c>
      <c r="B355" s="193" t="str">
        <f t="shared" si="2"/>
        <v/>
      </c>
      <c r="C355" s="186"/>
      <c r="D355" s="186"/>
      <c r="E355" s="197"/>
      <c r="F355" s="186"/>
      <c r="G355" s="186"/>
      <c r="H355" s="186"/>
      <c r="I355" s="186"/>
      <c r="J355" s="186"/>
      <c r="K355" s="186"/>
      <c r="L355" s="186"/>
      <c r="M355" s="186"/>
      <c r="N355" s="186"/>
      <c r="O355" s="186"/>
      <c r="P355" s="186"/>
      <c r="Q355" s="186"/>
      <c r="R355" s="186"/>
      <c r="S355" s="186"/>
      <c r="T355" s="186"/>
      <c r="U355" s="186"/>
      <c r="V355" s="186"/>
      <c r="W355" s="186"/>
      <c r="X355" s="186"/>
      <c r="Y355" s="186"/>
      <c r="Z355" s="186"/>
      <c r="AA355" s="186"/>
    </row>
    <row r="356">
      <c r="A356" s="193" t="str">
        <f>IF(ISBLANK(E356), "", IF(NOT(ISBLANK(C356)), VLOOKUP(C356, Institutions, 2, FALSE), 0))</f>
        <v/>
      </c>
      <c r="B356" s="193" t="str">
        <f t="shared" si="2"/>
        <v/>
      </c>
      <c r="C356" s="186"/>
      <c r="D356" s="186"/>
      <c r="E356" s="197"/>
      <c r="F356" s="186"/>
      <c r="G356" s="186"/>
      <c r="H356" s="186"/>
      <c r="I356" s="186"/>
      <c r="J356" s="186"/>
      <c r="K356" s="186"/>
      <c r="L356" s="186"/>
      <c r="M356" s="186"/>
      <c r="N356" s="186"/>
      <c r="O356" s="186"/>
      <c r="P356" s="186"/>
      <c r="Q356" s="186"/>
      <c r="R356" s="186"/>
      <c r="S356" s="186"/>
      <c r="T356" s="186"/>
      <c r="U356" s="186"/>
      <c r="V356" s="186"/>
      <c r="W356" s="186"/>
      <c r="X356" s="186"/>
      <c r="Y356" s="186"/>
      <c r="Z356" s="186"/>
      <c r="AA356" s="186"/>
    </row>
    <row r="357">
      <c r="A357" s="193" t="str">
        <f>IF(ISBLANK(E357), "", IF(NOT(ISBLANK(C357)), VLOOKUP(C357, Institutions, 2, FALSE), 0))</f>
        <v/>
      </c>
      <c r="B357" s="193" t="str">
        <f t="shared" si="2"/>
        <v/>
      </c>
      <c r="C357" s="186"/>
      <c r="D357" s="186"/>
      <c r="E357" s="197"/>
      <c r="F357" s="186"/>
      <c r="G357" s="186"/>
      <c r="H357" s="186"/>
      <c r="I357" s="186"/>
      <c r="J357" s="186"/>
      <c r="K357" s="186"/>
      <c r="L357" s="186"/>
      <c r="M357" s="186"/>
      <c r="N357" s="186"/>
      <c r="O357" s="186"/>
      <c r="P357" s="186"/>
      <c r="Q357" s="186"/>
      <c r="R357" s="186"/>
      <c r="S357" s="186"/>
      <c r="T357" s="186"/>
      <c r="U357" s="186"/>
      <c r="V357" s="186"/>
      <c r="W357" s="186"/>
      <c r="X357" s="186"/>
      <c r="Y357" s="186"/>
      <c r="Z357" s="186"/>
      <c r="AA357" s="186"/>
    </row>
    <row r="358">
      <c r="A358" s="193" t="str">
        <f>IF(ISBLANK(E358), "", IF(NOT(ISBLANK(C358)), VLOOKUP(C358, Institutions, 2, FALSE), 0))</f>
        <v/>
      </c>
      <c r="B358" s="193" t="str">
        <f t="shared" si="2"/>
        <v/>
      </c>
      <c r="C358" s="186"/>
      <c r="D358" s="186"/>
      <c r="E358" s="197"/>
      <c r="F358" s="186"/>
      <c r="G358" s="186"/>
      <c r="H358" s="186"/>
      <c r="I358" s="186"/>
      <c r="J358" s="186"/>
      <c r="K358" s="186"/>
      <c r="L358" s="186"/>
      <c r="M358" s="186"/>
      <c r="N358" s="186"/>
      <c r="O358" s="186"/>
      <c r="P358" s="186"/>
      <c r="Q358" s="186"/>
      <c r="R358" s="186"/>
      <c r="S358" s="186"/>
      <c r="T358" s="186"/>
      <c r="U358" s="186"/>
      <c r="V358" s="186"/>
      <c r="W358" s="186"/>
      <c r="X358" s="186"/>
      <c r="Y358" s="186"/>
      <c r="Z358" s="186"/>
      <c r="AA358" s="186"/>
    </row>
    <row r="359">
      <c r="A359" s="193" t="str">
        <f>IF(ISBLANK(E359), "", IF(NOT(ISBLANK(C359)), VLOOKUP(C359, Institutions, 2, FALSE), 0))</f>
        <v/>
      </c>
      <c r="B359" s="193" t="str">
        <f t="shared" si="2"/>
        <v/>
      </c>
      <c r="C359" s="186"/>
      <c r="D359" s="186"/>
      <c r="E359" s="197"/>
      <c r="F359" s="186"/>
      <c r="G359" s="186"/>
      <c r="H359" s="186"/>
      <c r="I359" s="186"/>
      <c r="J359" s="186"/>
      <c r="K359" s="186"/>
      <c r="L359" s="186"/>
      <c r="M359" s="186"/>
      <c r="N359" s="186"/>
      <c r="O359" s="186"/>
      <c r="P359" s="186"/>
      <c r="Q359" s="186"/>
      <c r="R359" s="186"/>
      <c r="S359" s="186"/>
      <c r="T359" s="186"/>
      <c r="U359" s="186"/>
      <c r="V359" s="186"/>
      <c r="W359" s="186"/>
      <c r="X359" s="186"/>
      <c r="Y359" s="186"/>
      <c r="Z359" s="186"/>
      <c r="AA359" s="186"/>
    </row>
    <row r="360">
      <c r="A360" s="193" t="str">
        <f>IF(ISBLANK(E360), "", IF(NOT(ISBLANK(C360)), VLOOKUP(C360, Institutions, 2, FALSE), 0))</f>
        <v/>
      </c>
      <c r="B360" s="193" t="str">
        <f t="shared" si="2"/>
        <v/>
      </c>
      <c r="C360" s="186"/>
      <c r="D360" s="186"/>
      <c r="E360" s="197"/>
      <c r="F360" s="186"/>
      <c r="G360" s="186"/>
      <c r="H360" s="186"/>
      <c r="I360" s="186"/>
      <c r="J360" s="186"/>
      <c r="K360" s="186"/>
      <c r="L360" s="186"/>
      <c r="M360" s="186"/>
      <c r="N360" s="186"/>
      <c r="O360" s="186"/>
      <c r="P360" s="186"/>
      <c r="Q360" s="186"/>
      <c r="R360" s="186"/>
      <c r="S360" s="186"/>
      <c r="T360" s="186"/>
      <c r="U360" s="186"/>
      <c r="V360" s="186"/>
      <c r="W360" s="186"/>
      <c r="X360" s="186"/>
      <c r="Y360" s="186"/>
      <c r="Z360" s="186"/>
      <c r="AA360" s="186"/>
    </row>
    <row r="361">
      <c r="A361" s="193" t="str">
        <f>IF(ISBLANK(E361), "", IF(NOT(ISBLANK(C361)), VLOOKUP(C361, Institutions, 2, FALSE), 0))</f>
        <v/>
      </c>
      <c r="B361" s="193" t="str">
        <f t="shared" si="2"/>
        <v/>
      </c>
      <c r="C361" s="186"/>
      <c r="D361" s="186"/>
      <c r="E361" s="197"/>
      <c r="F361" s="186"/>
      <c r="G361" s="186"/>
      <c r="H361" s="186"/>
      <c r="I361" s="186"/>
      <c r="J361" s="186"/>
      <c r="K361" s="186"/>
      <c r="L361" s="186"/>
      <c r="M361" s="186"/>
      <c r="N361" s="186"/>
      <c r="O361" s="186"/>
      <c r="P361" s="186"/>
      <c r="Q361" s="186"/>
      <c r="R361" s="186"/>
      <c r="S361" s="186"/>
      <c r="T361" s="186"/>
      <c r="U361" s="186"/>
      <c r="V361" s="186"/>
      <c r="W361" s="186"/>
      <c r="X361" s="186"/>
      <c r="Y361" s="186"/>
      <c r="Z361" s="186"/>
      <c r="AA361" s="186"/>
    </row>
    <row r="362">
      <c r="A362" s="193" t="str">
        <f>IF(ISBLANK(E362), "", IF(NOT(ISBLANK(C362)), VLOOKUP(C362, Institutions, 2, FALSE), 0))</f>
        <v/>
      </c>
      <c r="B362" s="193" t="str">
        <f t="shared" si="2"/>
        <v/>
      </c>
      <c r="C362" s="186"/>
      <c r="D362" s="186"/>
      <c r="E362" s="197"/>
      <c r="F362" s="186"/>
      <c r="G362" s="186"/>
      <c r="H362" s="186"/>
      <c r="I362" s="186"/>
      <c r="J362" s="186"/>
      <c r="K362" s="186"/>
      <c r="L362" s="186"/>
      <c r="M362" s="186"/>
      <c r="N362" s="186"/>
      <c r="O362" s="186"/>
      <c r="P362" s="186"/>
      <c r="Q362" s="186"/>
      <c r="R362" s="186"/>
      <c r="S362" s="186"/>
      <c r="T362" s="186"/>
      <c r="U362" s="186"/>
      <c r="V362" s="186"/>
      <c r="W362" s="186"/>
      <c r="X362" s="186"/>
      <c r="Y362" s="186"/>
      <c r="Z362" s="186"/>
      <c r="AA362" s="186"/>
    </row>
    <row r="363">
      <c r="A363" s="193" t="str">
        <f>IF(ISBLANK(E363), "", IF(NOT(ISBLANK(C363)), VLOOKUP(C363, Institutions, 2, FALSE), 0))</f>
        <v/>
      </c>
      <c r="B363" s="193" t="str">
        <f t="shared" si="2"/>
        <v/>
      </c>
      <c r="C363" s="186"/>
      <c r="D363" s="186"/>
      <c r="E363" s="197"/>
      <c r="F363" s="186"/>
      <c r="G363" s="186"/>
      <c r="H363" s="186"/>
      <c r="I363" s="186"/>
      <c r="J363" s="186"/>
      <c r="K363" s="186"/>
      <c r="L363" s="186"/>
      <c r="M363" s="186"/>
      <c r="N363" s="186"/>
      <c r="O363" s="186"/>
      <c r="P363" s="186"/>
      <c r="Q363" s="186"/>
      <c r="R363" s="186"/>
      <c r="S363" s="186"/>
      <c r="T363" s="186"/>
      <c r="U363" s="186"/>
      <c r="V363" s="186"/>
      <c r="W363" s="186"/>
      <c r="X363" s="186"/>
      <c r="Y363" s="186"/>
      <c r="Z363" s="186"/>
      <c r="AA363" s="186"/>
    </row>
    <row r="364">
      <c r="A364" s="193" t="str">
        <f>IF(ISBLANK(E364), "", IF(NOT(ISBLANK(C364)), VLOOKUP(C364, Institutions, 2, FALSE), 0))</f>
        <v/>
      </c>
      <c r="B364" s="193" t="str">
        <f t="shared" si="2"/>
        <v/>
      </c>
      <c r="C364" s="186"/>
      <c r="D364" s="186"/>
      <c r="E364" s="197"/>
      <c r="F364" s="186"/>
      <c r="G364" s="186"/>
      <c r="H364" s="186"/>
      <c r="I364" s="186"/>
      <c r="J364" s="186"/>
      <c r="K364" s="186"/>
      <c r="L364" s="186"/>
      <c r="M364" s="186"/>
      <c r="N364" s="186"/>
      <c r="O364" s="186"/>
      <c r="P364" s="186"/>
      <c r="Q364" s="186"/>
      <c r="R364" s="186"/>
      <c r="S364" s="186"/>
      <c r="T364" s="186"/>
      <c r="U364" s="186"/>
      <c r="V364" s="186"/>
      <c r="W364" s="186"/>
      <c r="X364" s="186"/>
      <c r="Y364" s="186"/>
      <c r="Z364" s="186"/>
      <c r="AA364" s="186"/>
    </row>
    <row r="365">
      <c r="A365" s="193" t="str">
        <f>IF(ISBLANK(E365), "", IF(NOT(ISBLANK(C365)), VLOOKUP(C365, Institutions, 2, FALSE), 0))</f>
        <v/>
      </c>
      <c r="B365" s="193" t="str">
        <f t="shared" si="2"/>
        <v/>
      </c>
      <c r="C365" s="186"/>
      <c r="D365" s="186"/>
      <c r="E365" s="197"/>
      <c r="F365" s="186"/>
      <c r="G365" s="186"/>
      <c r="H365" s="186"/>
      <c r="I365" s="186"/>
      <c r="J365" s="186"/>
      <c r="K365" s="186"/>
      <c r="L365" s="186"/>
      <c r="M365" s="186"/>
      <c r="N365" s="186"/>
      <c r="O365" s="186"/>
      <c r="P365" s="186"/>
      <c r="Q365" s="186"/>
      <c r="R365" s="186"/>
      <c r="S365" s="186"/>
      <c r="T365" s="186"/>
      <c r="U365" s="186"/>
      <c r="V365" s="186"/>
      <c r="W365" s="186"/>
      <c r="X365" s="186"/>
      <c r="Y365" s="186"/>
      <c r="Z365" s="186"/>
      <c r="AA365" s="186"/>
    </row>
    <row r="366">
      <c r="A366" s="193" t="str">
        <f>IF(ISBLANK(E366), "", IF(NOT(ISBLANK(C366)), VLOOKUP(C366, Institutions, 2, FALSE), 0))</f>
        <v/>
      </c>
      <c r="B366" s="193" t="str">
        <f t="shared" si="2"/>
        <v/>
      </c>
      <c r="C366" s="186"/>
      <c r="D366" s="186"/>
      <c r="E366" s="197"/>
      <c r="F366" s="186"/>
      <c r="G366" s="186"/>
      <c r="H366" s="186"/>
      <c r="I366" s="186"/>
      <c r="J366" s="186"/>
      <c r="K366" s="186"/>
      <c r="L366" s="186"/>
      <c r="M366" s="186"/>
      <c r="N366" s="186"/>
      <c r="O366" s="186"/>
      <c r="P366" s="186"/>
      <c r="Q366" s="186"/>
      <c r="R366" s="186"/>
      <c r="S366" s="186"/>
      <c r="T366" s="186"/>
      <c r="U366" s="186"/>
      <c r="V366" s="186"/>
      <c r="W366" s="186"/>
      <c r="X366" s="186"/>
      <c r="Y366" s="186"/>
      <c r="Z366" s="186"/>
      <c r="AA366" s="186"/>
    </row>
    <row r="367">
      <c r="A367" s="193" t="str">
        <f>IF(ISBLANK(E367), "", IF(NOT(ISBLANK(C367)), VLOOKUP(C367, Institutions, 2, FALSE), 0))</f>
        <v/>
      </c>
      <c r="B367" s="193" t="str">
        <f t="shared" si="2"/>
        <v/>
      </c>
      <c r="C367" s="186"/>
      <c r="D367" s="186"/>
      <c r="E367" s="197"/>
      <c r="F367" s="186"/>
      <c r="G367" s="186"/>
      <c r="H367" s="186"/>
      <c r="I367" s="186"/>
      <c r="J367" s="186"/>
      <c r="K367" s="186"/>
      <c r="L367" s="186"/>
      <c r="M367" s="186"/>
      <c r="N367" s="186"/>
      <c r="O367" s="186"/>
      <c r="P367" s="186"/>
      <c r="Q367" s="186"/>
      <c r="R367" s="186"/>
      <c r="S367" s="186"/>
      <c r="T367" s="186"/>
      <c r="U367" s="186"/>
      <c r="V367" s="186"/>
      <c r="W367" s="186"/>
      <c r="X367" s="186"/>
      <c r="Y367" s="186"/>
      <c r="Z367" s="186"/>
      <c r="AA367" s="186"/>
    </row>
    <row r="368">
      <c r="A368" s="193" t="str">
        <f>IF(ISBLANK(E368), "", IF(NOT(ISBLANK(C368)), VLOOKUP(C368, Institutions, 2, FALSE), 0))</f>
        <v/>
      </c>
      <c r="B368" s="193" t="str">
        <f t="shared" si="2"/>
        <v/>
      </c>
      <c r="C368" s="186"/>
      <c r="D368" s="186"/>
      <c r="E368" s="197"/>
      <c r="F368" s="186"/>
      <c r="G368" s="186"/>
      <c r="H368" s="186"/>
      <c r="I368" s="186"/>
      <c r="J368" s="186"/>
      <c r="K368" s="186"/>
      <c r="L368" s="186"/>
      <c r="M368" s="186"/>
      <c r="N368" s="186"/>
      <c r="O368" s="186"/>
      <c r="P368" s="186"/>
      <c r="Q368" s="186"/>
      <c r="R368" s="186"/>
      <c r="S368" s="186"/>
      <c r="T368" s="186"/>
      <c r="U368" s="186"/>
      <c r="V368" s="186"/>
      <c r="W368" s="186"/>
      <c r="X368" s="186"/>
      <c r="Y368" s="186"/>
      <c r="Z368" s="186"/>
      <c r="AA368" s="186"/>
    </row>
    <row r="369">
      <c r="A369" s="193" t="str">
        <f>IF(ISBLANK(E369), "", IF(NOT(ISBLANK(C369)), VLOOKUP(C369, Institutions, 2, FALSE), 0))</f>
        <v/>
      </c>
      <c r="B369" s="193" t="str">
        <f t="shared" si="2"/>
        <v/>
      </c>
      <c r="C369" s="186"/>
      <c r="D369" s="186"/>
      <c r="E369" s="197"/>
      <c r="F369" s="186"/>
      <c r="G369" s="186"/>
      <c r="H369" s="186"/>
      <c r="I369" s="186"/>
      <c r="J369" s="186"/>
      <c r="K369" s="186"/>
      <c r="L369" s="186"/>
      <c r="M369" s="186"/>
      <c r="N369" s="186"/>
      <c r="O369" s="186"/>
      <c r="P369" s="186"/>
      <c r="Q369" s="186"/>
      <c r="R369" s="186"/>
      <c r="S369" s="186"/>
      <c r="T369" s="186"/>
      <c r="U369" s="186"/>
      <c r="V369" s="186"/>
      <c r="W369" s="186"/>
      <c r="X369" s="186"/>
      <c r="Y369" s="186"/>
      <c r="Z369" s="186"/>
      <c r="AA369" s="186"/>
    </row>
    <row r="370">
      <c r="A370" s="193" t="str">
        <f>IF(ISBLANK(E370), "", IF(NOT(ISBLANK(C370)), VLOOKUP(C370, Institutions, 2, FALSE), 0))</f>
        <v/>
      </c>
      <c r="B370" s="193" t="str">
        <f t="shared" si="2"/>
        <v/>
      </c>
      <c r="C370" s="186"/>
      <c r="D370" s="186"/>
      <c r="E370" s="197"/>
      <c r="F370" s="186"/>
      <c r="G370" s="186"/>
      <c r="H370" s="186"/>
      <c r="I370" s="186"/>
      <c r="J370" s="186"/>
      <c r="K370" s="186"/>
      <c r="L370" s="186"/>
      <c r="M370" s="186"/>
      <c r="N370" s="186"/>
      <c r="O370" s="186"/>
      <c r="P370" s="186"/>
      <c r="Q370" s="186"/>
      <c r="R370" s="186"/>
      <c r="S370" s="186"/>
      <c r="T370" s="186"/>
      <c r="U370" s="186"/>
      <c r="V370" s="186"/>
      <c r="W370" s="186"/>
      <c r="X370" s="186"/>
      <c r="Y370" s="186"/>
      <c r="Z370" s="186"/>
      <c r="AA370" s="186"/>
    </row>
    <row r="371">
      <c r="A371" s="193" t="str">
        <f>IF(ISBLANK(E371), "", IF(NOT(ISBLANK(C371)), VLOOKUP(C371, Institutions, 2, FALSE), 0))</f>
        <v/>
      </c>
      <c r="B371" s="193" t="str">
        <f t="shared" si="2"/>
        <v/>
      </c>
      <c r="C371" s="186"/>
      <c r="D371" s="186"/>
      <c r="E371" s="197"/>
      <c r="F371" s="186"/>
      <c r="G371" s="186"/>
      <c r="H371" s="186"/>
      <c r="I371" s="186"/>
      <c r="J371" s="186"/>
      <c r="K371" s="186"/>
      <c r="L371" s="186"/>
      <c r="M371" s="186"/>
      <c r="N371" s="186"/>
      <c r="O371" s="186"/>
      <c r="P371" s="186"/>
      <c r="Q371" s="186"/>
      <c r="R371" s="186"/>
      <c r="S371" s="186"/>
      <c r="T371" s="186"/>
      <c r="U371" s="186"/>
      <c r="V371" s="186"/>
      <c r="W371" s="186"/>
      <c r="X371" s="186"/>
      <c r="Y371" s="186"/>
      <c r="Z371" s="186"/>
      <c r="AA371" s="186"/>
    </row>
    <row r="372">
      <c r="A372" s="193" t="str">
        <f>IF(ISBLANK(E372), "", IF(NOT(ISBLANK(C372)), VLOOKUP(C372, Institutions, 2, FALSE), 0))</f>
        <v/>
      </c>
      <c r="B372" s="193" t="str">
        <f t="shared" si="2"/>
        <v/>
      </c>
      <c r="C372" s="186"/>
      <c r="D372" s="186"/>
      <c r="E372" s="197"/>
      <c r="F372" s="186"/>
      <c r="G372" s="186"/>
      <c r="H372" s="186"/>
      <c r="I372" s="186"/>
      <c r="J372" s="186"/>
      <c r="K372" s="186"/>
      <c r="L372" s="186"/>
      <c r="M372" s="186"/>
      <c r="N372" s="186"/>
      <c r="O372" s="186"/>
      <c r="P372" s="186"/>
      <c r="Q372" s="186"/>
      <c r="R372" s="186"/>
      <c r="S372" s="186"/>
      <c r="T372" s="186"/>
      <c r="U372" s="186"/>
      <c r="V372" s="186"/>
      <c r="W372" s="186"/>
      <c r="X372" s="186"/>
      <c r="Y372" s="186"/>
      <c r="Z372" s="186"/>
      <c r="AA372" s="186"/>
    </row>
    <row r="373">
      <c r="A373" s="193" t="str">
        <f>IF(ISBLANK(E373), "", IF(NOT(ISBLANK(C373)), VLOOKUP(C373, Institutions, 2, FALSE), 0))</f>
        <v/>
      </c>
      <c r="B373" s="193" t="str">
        <f t="shared" si="2"/>
        <v/>
      </c>
      <c r="C373" s="186"/>
      <c r="D373" s="186"/>
      <c r="E373" s="197"/>
      <c r="F373" s="186"/>
      <c r="G373" s="186"/>
      <c r="H373" s="186"/>
      <c r="I373" s="186"/>
      <c r="J373" s="186"/>
      <c r="K373" s="186"/>
      <c r="L373" s="186"/>
      <c r="M373" s="186"/>
      <c r="N373" s="186"/>
      <c r="O373" s="186"/>
      <c r="P373" s="186"/>
      <c r="Q373" s="186"/>
      <c r="R373" s="186"/>
      <c r="S373" s="186"/>
      <c r="T373" s="186"/>
      <c r="U373" s="186"/>
      <c r="V373" s="186"/>
      <c r="W373" s="186"/>
      <c r="X373" s="186"/>
      <c r="Y373" s="186"/>
      <c r="Z373" s="186"/>
      <c r="AA373" s="186"/>
    </row>
    <row r="374">
      <c r="A374" s="193" t="str">
        <f>IF(ISBLANK(E374), "", IF(NOT(ISBLANK(C374)), VLOOKUP(C374, Institutions, 2, FALSE), 0))</f>
        <v/>
      </c>
      <c r="B374" s="193" t="str">
        <f t="shared" si="2"/>
        <v/>
      </c>
      <c r="C374" s="186"/>
      <c r="D374" s="186"/>
      <c r="E374" s="197"/>
      <c r="F374" s="186"/>
      <c r="G374" s="186"/>
      <c r="H374" s="186"/>
      <c r="I374" s="186"/>
      <c r="J374" s="186"/>
      <c r="K374" s="186"/>
      <c r="L374" s="186"/>
      <c r="M374" s="186"/>
      <c r="N374" s="186"/>
      <c r="O374" s="186"/>
      <c r="P374" s="186"/>
      <c r="Q374" s="186"/>
      <c r="R374" s="186"/>
      <c r="S374" s="186"/>
      <c r="T374" s="186"/>
      <c r="U374" s="186"/>
      <c r="V374" s="186"/>
      <c r="W374" s="186"/>
      <c r="X374" s="186"/>
      <c r="Y374" s="186"/>
      <c r="Z374" s="186"/>
      <c r="AA374" s="186"/>
    </row>
    <row r="375">
      <c r="A375" s="193" t="str">
        <f>IF(ISBLANK(E375), "", IF(NOT(ISBLANK(C375)), VLOOKUP(C375, Institutions, 2, FALSE), 0))</f>
        <v/>
      </c>
      <c r="B375" s="193" t="str">
        <f t="shared" si="2"/>
        <v/>
      </c>
      <c r="C375" s="186"/>
      <c r="D375" s="186"/>
      <c r="E375" s="197"/>
      <c r="F375" s="186"/>
      <c r="G375" s="186"/>
      <c r="H375" s="186"/>
      <c r="I375" s="186"/>
      <c r="J375" s="186"/>
      <c r="K375" s="186"/>
      <c r="L375" s="186"/>
      <c r="M375" s="186"/>
      <c r="N375" s="186"/>
      <c r="O375" s="186"/>
      <c r="P375" s="186"/>
      <c r="Q375" s="186"/>
      <c r="R375" s="186"/>
      <c r="S375" s="186"/>
      <c r="T375" s="186"/>
      <c r="U375" s="186"/>
      <c r="V375" s="186"/>
      <c r="W375" s="186"/>
      <c r="X375" s="186"/>
      <c r="Y375" s="186"/>
      <c r="Z375" s="186"/>
      <c r="AA375" s="186"/>
    </row>
    <row r="376">
      <c r="A376" s="193" t="str">
        <f>IF(ISBLANK(E376), "", IF(NOT(ISBLANK(C376)), VLOOKUP(C376, Institutions, 2, FALSE), 0))</f>
        <v/>
      </c>
      <c r="B376" s="193" t="str">
        <f t="shared" si="2"/>
        <v/>
      </c>
      <c r="C376" s="186"/>
      <c r="D376" s="186"/>
      <c r="E376" s="197"/>
      <c r="F376" s="186"/>
      <c r="G376" s="186"/>
      <c r="H376" s="186"/>
      <c r="I376" s="186"/>
      <c r="J376" s="186"/>
      <c r="K376" s="186"/>
      <c r="L376" s="186"/>
      <c r="M376" s="186"/>
      <c r="N376" s="186"/>
      <c r="O376" s="186"/>
      <c r="P376" s="186"/>
      <c r="Q376" s="186"/>
      <c r="R376" s="186"/>
      <c r="S376" s="186"/>
      <c r="T376" s="186"/>
      <c r="U376" s="186"/>
      <c r="V376" s="186"/>
      <c r="W376" s="186"/>
      <c r="X376" s="186"/>
      <c r="Y376" s="186"/>
      <c r="Z376" s="186"/>
      <c r="AA376" s="186"/>
    </row>
    <row r="377">
      <c r="A377" s="193" t="str">
        <f>IF(ISBLANK(E377), "", IF(NOT(ISBLANK(C377)), VLOOKUP(C377, Institutions, 2, FALSE), 0))</f>
        <v/>
      </c>
      <c r="B377" s="193" t="str">
        <f t="shared" si="2"/>
        <v/>
      </c>
      <c r="C377" s="186"/>
      <c r="D377" s="186"/>
      <c r="E377" s="197"/>
      <c r="F377" s="186"/>
      <c r="G377" s="186"/>
      <c r="H377" s="186"/>
      <c r="I377" s="186"/>
      <c r="J377" s="186"/>
      <c r="K377" s="186"/>
      <c r="L377" s="186"/>
      <c r="M377" s="186"/>
      <c r="N377" s="186"/>
      <c r="O377" s="186"/>
      <c r="P377" s="186"/>
      <c r="Q377" s="186"/>
      <c r="R377" s="186"/>
      <c r="S377" s="186"/>
      <c r="T377" s="186"/>
      <c r="U377" s="186"/>
      <c r="V377" s="186"/>
      <c r="W377" s="186"/>
      <c r="X377" s="186"/>
      <c r="Y377" s="186"/>
      <c r="Z377" s="186"/>
      <c r="AA377" s="186"/>
    </row>
    <row r="378">
      <c r="A378" s="193" t="str">
        <f>IF(ISBLANK(E378), "", IF(NOT(ISBLANK(C378)), VLOOKUP(C378, Institutions, 2, FALSE), 0))</f>
        <v/>
      </c>
      <c r="B378" s="193" t="str">
        <f t="shared" si="2"/>
        <v/>
      </c>
      <c r="C378" s="186"/>
      <c r="D378" s="186"/>
      <c r="E378" s="197"/>
      <c r="F378" s="186"/>
      <c r="G378" s="186"/>
      <c r="H378" s="186"/>
      <c r="I378" s="186"/>
      <c r="J378" s="186"/>
      <c r="K378" s="186"/>
      <c r="L378" s="186"/>
      <c r="M378" s="186"/>
      <c r="N378" s="186"/>
      <c r="O378" s="186"/>
      <c r="P378" s="186"/>
      <c r="Q378" s="186"/>
      <c r="R378" s="186"/>
      <c r="S378" s="186"/>
      <c r="T378" s="186"/>
      <c r="U378" s="186"/>
      <c r="V378" s="186"/>
      <c r="W378" s="186"/>
      <c r="X378" s="186"/>
      <c r="Y378" s="186"/>
      <c r="Z378" s="186"/>
      <c r="AA378" s="186"/>
    </row>
    <row r="379">
      <c r="A379" s="193" t="str">
        <f>IF(ISBLANK(E379), "", IF(NOT(ISBLANK(C379)), VLOOKUP(C379, Institutions, 2, FALSE), 0))</f>
        <v/>
      </c>
      <c r="B379" s="193" t="str">
        <f t="shared" si="2"/>
        <v/>
      </c>
      <c r="C379" s="186"/>
      <c r="D379" s="186"/>
      <c r="E379" s="197"/>
      <c r="F379" s="186"/>
      <c r="G379" s="186"/>
      <c r="H379" s="186"/>
      <c r="I379" s="186"/>
      <c r="J379" s="186"/>
      <c r="K379" s="186"/>
      <c r="L379" s="186"/>
      <c r="M379" s="186"/>
      <c r="N379" s="186"/>
      <c r="O379" s="186"/>
      <c r="P379" s="186"/>
      <c r="Q379" s="186"/>
      <c r="R379" s="186"/>
      <c r="S379" s="186"/>
      <c r="T379" s="186"/>
      <c r="U379" s="186"/>
      <c r="V379" s="186"/>
      <c r="W379" s="186"/>
      <c r="X379" s="186"/>
      <c r="Y379" s="186"/>
      <c r="Z379" s="186"/>
      <c r="AA379" s="186"/>
    </row>
    <row r="380">
      <c r="A380" s="193" t="str">
        <f>IF(ISBLANK(E380), "", IF(NOT(ISBLANK(C380)), VLOOKUP(C380, Institutions, 2, FALSE), 0))</f>
        <v/>
      </c>
      <c r="B380" s="193" t="str">
        <f t="shared" si="2"/>
        <v/>
      </c>
      <c r="C380" s="186"/>
      <c r="D380" s="186"/>
      <c r="E380" s="197"/>
      <c r="F380" s="186"/>
      <c r="G380" s="186"/>
      <c r="H380" s="186"/>
      <c r="I380" s="186"/>
      <c r="J380" s="186"/>
      <c r="K380" s="186"/>
      <c r="L380" s="186"/>
      <c r="M380" s="186"/>
      <c r="N380" s="186"/>
      <c r="O380" s="186"/>
      <c r="P380" s="186"/>
      <c r="Q380" s="186"/>
      <c r="R380" s="186"/>
      <c r="S380" s="186"/>
      <c r="T380" s="186"/>
      <c r="U380" s="186"/>
      <c r="V380" s="186"/>
      <c r="W380" s="186"/>
      <c r="X380" s="186"/>
      <c r="Y380" s="186"/>
      <c r="Z380" s="186"/>
      <c r="AA380" s="186"/>
    </row>
    <row r="381">
      <c r="A381" s="193" t="str">
        <f>IF(ISBLANK(E381), "", IF(NOT(ISBLANK(C381)), VLOOKUP(C381, Institutions, 2, FALSE), 0))</f>
        <v/>
      </c>
      <c r="B381" s="193" t="str">
        <f t="shared" si="2"/>
        <v/>
      </c>
      <c r="C381" s="186"/>
      <c r="D381" s="186"/>
      <c r="E381" s="197"/>
      <c r="F381" s="186"/>
      <c r="G381" s="186"/>
      <c r="H381" s="186"/>
      <c r="I381" s="186"/>
      <c r="J381" s="186"/>
      <c r="K381" s="186"/>
      <c r="L381" s="186"/>
      <c r="M381" s="186"/>
      <c r="N381" s="186"/>
      <c r="O381" s="186"/>
      <c r="P381" s="186"/>
      <c r="Q381" s="186"/>
      <c r="R381" s="186"/>
      <c r="S381" s="186"/>
      <c r="T381" s="186"/>
      <c r="U381" s="186"/>
      <c r="V381" s="186"/>
      <c r="W381" s="186"/>
      <c r="X381" s="186"/>
      <c r="Y381" s="186"/>
      <c r="Z381" s="186"/>
      <c r="AA381" s="186"/>
    </row>
    <row r="382">
      <c r="A382" s="193" t="str">
        <f>IF(ISBLANK(E382), "", IF(NOT(ISBLANK(C382)), VLOOKUP(C382, Institutions, 2, FALSE), 0))</f>
        <v/>
      </c>
      <c r="B382" s="193" t="str">
        <f t="shared" si="2"/>
        <v/>
      </c>
      <c r="C382" s="186"/>
      <c r="D382" s="186"/>
      <c r="E382" s="197"/>
      <c r="F382" s="186"/>
      <c r="G382" s="186"/>
      <c r="H382" s="186"/>
      <c r="I382" s="186"/>
      <c r="J382" s="186"/>
      <c r="K382" s="186"/>
      <c r="L382" s="186"/>
      <c r="M382" s="186"/>
      <c r="N382" s="186"/>
      <c r="O382" s="186"/>
      <c r="P382" s="186"/>
      <c r="Q382" s="186"/>
      <c r="R382" s="186"/>
      <c r="S382" s="186"/>
      <c r="T382" s="186"/>
      <c r="U382" s="186"/>
      <c r="V382" s="186"/>
      <c r="W382" s="186"/>
      <c r="X382" s="186"/>
      <c r="Y382" s="186"/>
      <c r="Z382" s="186"/>
      <c r="AA382" s="186"/>
    </row>
    <row r="383">
      <c r="A383" s="193" t="str">
        <f>IF(ISBLANK(E383), "", IF(NOT(ISBLANK(C383)), VLOOKUP(C383, Institutions, 2, FALSE), 0))</f>
        <v/>
      </c>
      <c r="B383" s="193" t="str">
        <f t="shared" si="2"/>
        <v/>
      </c>
      <c r="C383" s="186"/>
      <c r="D383" s="186"/>
      <c r="E383" s="197"/>
      <c r="F383" s="186"/>
      <c r="G383" s="186"/>
      <c r="H383" s="186"/>
      <c r="I383" s="186"/>
      <c r="J383" s="186"/>
      <c r="K383" s="186"/>
      <c r="L383" s="186"/>
      <c r="M383" s="186"/>
      <c r="N383" s="186"/>
      <c r="O383" s="186"/>
      <c r="P383" s="186"/>
      <c r="Q383" s="186"/>
      <c r="R383" s="186"/>
      <c r="S383" s="186"/>
      <c r="T383" s="186"/>
      <c r="U383" s="186"/>
      <c r="V383" s="186"/>
      <c r="W383" s="186"/>
      <c r="X383" s="186"/>
      <c r="Y383" s="186"/>
      <c r="Z383" s="186"/>
      <c r="AA383" s="186"/>
    </row>
    <row r="384">
      <c r="A384" s="193" t="str">
        <f>IF(ISBLANK(E384), "", IF(NOT(ISBLANK(C384)), VLOOKUP(C384, Institutions, 2, FALSE), 0))</f>
        <v/>
      </c>
      <c r="B384" s="193" t="str">
        <f t="shared" si="2"/>
        <v/>
      </c>
      <c r="C384" s="186"/>
      <c r="D384" s="186"/>
      <c r="E384" s="197"/>
      <c r="F384" s="186"/>
      <c r="G384" s="186"/>
      <c r="H384" s="186"/>
      <c r="I384" s="186"/>
      <c r="J384" s="186"/>
      <c r="K384" s="186"/>
      <c r="L384" s="186"/>
      <c r="M384" s="186"/>
      <c r="N384" s="186"/>
      <c r="O384" s="186"/>
      <c r="P384" s="186"/>
      <c r="Q384" s="186"/>
      <c r="R384" s="186"/>
      <c r="S384" s="186"/>
      <c r="T384" s="186"/>
      <c r="U384" s="186"/>
      <c r="V384" s="186"/>
      <c r="W384" s="186"/>
      <c r="X384" s="186"/>
      <c r="Y384" s="186"/>
      <c r="Z384" s="186"/>
      <c r="AA384" s="186"/>
    </row>
    <row r="385">
      <c r="A385" s="193" t="str">
        <f>IF(ISBLANK(E385), "", IF(NOT(ISBLANK(C385)), VLOOKUP(C385, Institutions, 2, FALSE), 0))</f>
        <v/>
      </c>
      <c r="B385" s="193" t="str">
        <f t="shared" si="2"/>
        <v/>
      </c>
      <c r="C385" s="186"/>
      <c r="D385" s="186"/>
      <c r="E385" s="197"/>
      <c r="F385" s="186"/>
      <c r="G385" s="186"/>
      <c r="H385" s="186"/>
      <c r="I385" s="186"/>
      <c r="J385" s="186"/>
      <c r="K385" s="186"/>
      <c r="L385" s="186"/>
      <c r="M385" s="186"/>
      <c r="N385" s="186"/>
      <c r="O385" s="186"/>
      <c r="P385" s="186"/>
      <c r="Q385" s="186"/>
      <c r="R385" s="186"/>
      <c r="S385" s="186"/>
      <c r="T385" s="186"/>
      <c r="U385" s="186"/>
      <c r="V385" s="186"/>
      <c r="W385" s="186"/>
      <c r="X385" s="186"/>
      <c r="Y385" s="186"/>
      <c r="Z385" s="186"/>
      <c r="AA385" s="186"/>
    </row>
    <row r="386">
      <c r="A386" s="193" t="str">
        <f>IF(ISBLANK(E386), "", IF(NOT(ISBLANK(C386)), VLOOKUP(C386, Institutions, 2, FALSE), 0))</f>
        <v/>
      </c>
      <c r="B386" s="193" t="str">
        <f t="shared" si="2"/>
        <v/>
      </c>
      <c r="C386" s="186"/>
      <c r="D386" s="186"/>
      <c r="E386" s="197"/>
      <c r="F386" s="186"/>
      <c r="G386" s="186"/>
      <c r="H386" s="186"/>
      <c r="I386" s="186"/>
      <c r="J386" s="186"/>
      <c r="K386" s="186"/>
      <c r="L386" s="186"/>
      <c r="M386" s="186"/>
      <c r="N386" s="186"/>
      <c r="O386" s="186"/>
      <c r="P386" s="186"/>
      <c r="Q386" s="186"/>
      <c r="R386" s="186"/>
      <c r="S386" s="186"/>
      <c r="T386" s="186"/>
      <c r="U386" s="186"/>
      <c r="V386" s="186"/>
      <c r="W386" s="186"/>
      <c r="X386" s="186"/>
      <c r="Y386" s="186"/>
      <c r="Z386" s="186"/>
      <c r="AA386" s="186"/>
    </row>
    <row r="387">
      <c r="A387" s="193" t="str">
        <f>IF(ISBLANK(E387), "", IF(NOT(ISBLANK(C387)), VLOOKUP(C387, Institutions, 2, FALSE), 0))</f>
        <v/>
      </c>
      <c r="B387" s="193" t="str">
        <f t="shared" si="2"/>
        <v/>
      </c>
      <c r="C387" s="186"/>
      <c r="D387" s="186"/>
      <c r="E387" s="197"/>
      <c r="F387" s="186"/>
      <c r="G387" s="186"/>
      <c r="H387" s="186"/>
      <c r="I387" s="186"/>
      <c r="J387" s="186"/>
      <c r="K387" s="186"/>
      <c r="L387" s="186"/>
      <c r="M387" s="186"/>
      <c r="N387" s="186"/>
      <c r="O387" s="186"/>
      <c r="P387" s="186"/>
      <c r="Q387" s="186"/>
      <c r="R387" s="186"/>
      <c r="S387" s="186"/>
      <c r="T387" s="186"/>
      <c r="U387" s="186"/>
      <c r="V387" s="186"/>
      <c r="W387" s="186"/>
      <c r="X387" s="186"/>
      <c r="Y387" s="186"/>
      <c r="Z387" s="186"/>
      <c r="AA387" s="186"/>
    </row>
    <row r="388">
      <c r="A388" s="193" t="str">
        <f>IF(ISBLANK(E388), "", IF(NOT(ISBLANK(C388)), VLOOKUP(C388, Institutions, 2, FALSE), 0))</f>
        <v/>
      </c>
      <c r="B388" s="193" t="str">
        <f t="shared" si="2"/>
        <v/>
      </c>
      <c r="C388" s="186"/>
      <c r="D388" s="186"/>
      <c r="E388" s="197"/>
      <c r="F388" s="186"/>
      <c r="G388" s="186"/>
      <c r="H388" s="186"/>
      <c r="I388" s="186"/>
      <c r="J388" s="186"/>
      <c r="K388" s="186"/>
      <c r="L388" s="186"/>
      <c r="M388" s="186"/>
      <c r="N388" s="186"/>
      <c r="O388" s="186"/>
      <c r="P388" s="186"/>
      <c r="Q388" s="186"/>
      <c r="R388" s="186"/>
      <c r="S388" s="186"/>
      <c r="T388" s="186"/>
      <c r="U388" s="186"/>
      <c r="V388" s="186"/>
      <c r="W388" s="186"/>
      <c r="X388" s="186"/>
      <c r="Y388" s="186"/>
      <c r="Z388" s="186"/>
      <c r="AA388" s="186"/>
    </row>
    <row r="389">
      <c r="A389" s="193" t="str">
        <f>IF(ISBLANK(E389), "", IF(NOT(ISBLANK(C389)), VLOOKUP(C389, Institutions, 2, FALSE), 0))</f>
        <v/>
      </c>
      <c r="B389" s="193" t="str">
        <f t="shared" si="2"/>
        <v/>
      </c>
      <c r="C389" s="186"/>
      <c r="D389" s="186"/>
      <c r="E389" s="197"/>
      <c r="F389" s="186"/>
      <c r="G389" s="186"/>
      <c r="H389" s="186"/>
      <c r="I389" s="186"/>
      <c r="J389" s="186"/>
      <c r="K389" s="186"/>
      <c r="L389" s="186"/>
      <c r="M389" s="186"/>
      <c r="N389" s="186"/>
      <c r="O389" s="186"/>
      <c r="P389" s="186"/>
      <c r="Q389" s="186"/>
      <c r="R389" s="186"/>
      <c r="S389" s="186"/>
      <c r="T389" s="186"/>
      <c r="U389" s="186"/>
      <c r="V389" s="186"/>
      <c r="W389" s="186"/>
      <c r="X389" s="186"/>
      <c r="Y389" s="186"/>
      <c r="Z389" s="186"/>
      <c r="AA389" s="186"/>
    </row>
    <row r="390">
      <c r="A390" s="193" t="str">
        <f>IF(ISBLANK(E390), "", IF(NOT(ISBLANK(C390)), VLOOKUP(C390, Institutions, 2, FALSE), 0))</f>
        <v/>
      </c>
      <c r="B390" s="193" t="str">
        <f t="shared" si="2"/>
        <v/>
      </c>
      <c r="C390" s="186"/>
      <c r="D390" s="186"/>
      <c r="E390" s="197"/>
      <c r="F390" s="186"/>
      <c r="G390" s="186"/>
      <c r="H390" s="186"/>
      <c r="I390" s="186"/>
      <c r="J390" s="186"/>
      <c r="K390" s="186"/>
      <c r="L390" s="186"/>
      <c r="M390" s="186"/>
      <c r="N390" s="186"/>
      <c r="O390" s="186"/>
      <c r="P390" s="186"/>
      <c r="Q390" s="186"/>
      <c r="R390" s="186"/>
      <c r="S390" s="186"/>
      <c r="T390" s="186"/>
      <c r="U390" s="186"/>
      <c r="V390" s="186"/>
      <c r="W390" s="186"/>
      <c r="X390" s="186"/>
      <c r="Y390" s="186"/>
      <c r="Z390" s="186"/>
      <c r="AA390" s="186"/>
    </row>
    <row r="391">
      <c r="A391" s="193" t="str">
        <f>IF(ISBLANK(E391), "", IF(NOT(ISBLANK(C391)), VLOOKUP(C391, Institutions, 2, FALSE), 0))</f>
        <v/>
      </c>
      <c r="B391" s="193" t="str">
        <f t="shared" si="2"/>
        <v/>
      </c>
      <c r="C391" s="186"/>
      <c r="D391" s="186"/>
      <c r="E391" s="197"/>
      <c r="F391" s="186"/>
      <c r="G391" s="186"/>
      <c r="H391" s="186"/>
      <c r="I391" s="186"/>
      <c r="J391" s="186"/>
      <c r="K391" s="186"/>
      <c r="L391" s="186"/>
      <c r="M391" s="186"/>
      <c r="N391" s="186"/>
      <c r="O391" s="186"/>
      <c r="P391" s="186"/>
      <c r="Q391" s="186"/>
      <c r="R391" s="186"/>
      <c r="S391" s="186"/>
      <c r="T391" s="186"/>
      <c r="U391" s="186"/>
      <c r="V391" s="186"/>
      <c r="W391" s="186"/>
      <c r="X391" s="186"/>
      <c r="Y391" s="186"/>
      <c r="Z391" s="186"/>
      <c r="AA391" s="186"/>
    </row>
    <row r="392">
      <c r="A392" s="193" t="str">
        <f>IF(ISBLANK(E392), "", IF(NOT(ISBLANK(C392)), VLOOKUP(C392, Institutions, 2, FALSE), 0))</f>
        <v/>
      </c>
      <c r="B392" s="193" t="str">
        <f t="shared" si="2"/>
        <v/>
      </c>
      <c r="C392" s="186"/>
      <c r="D392" s="186"/>
      <c r="E392" s="197"/>
      <c r="F392" s="186"/>
      <c r="G392" s="186"/>
      <c r="H392" s="186"/>
      <c r="I392" s="186"/>
      <c r="J392" s="186"/>
      <c r="K392" s="186"/>
      <c r="L392" s="186"/>
      <c r="M392" s="186"/>
      <c r="N392" s="186"/>
      <c r="O392" s="186"/>
      <c r="P392" s="186"/>
      <c r="Q392" s="186"/>
      <c r="R392" s="186"/>
      <c r="S392" s="186"/>
      <c r="T392" s="186"/>
      <c r="U392" s="186"/>
      <c r="V392" s="186"/>
      <c r="W392" s="186"/>
      <c r="X392" s="186"/>
      <c r="Y392" s="186"/>
      <c r="Z392" s="186"/>
      <c r="AA392" s="186"/>
    </row>
    <row r="393">
      <c r="A393" s="193" t="str">
        <f>IF(ISBLANK(E393), "", IF(NOT(ISBLANK(C393)), VLOOKUP(C393, Institutions, 2, FALSE), 0))</f>
        <v/>
      </c>
      <c r="B393" s="193" t="str">
        <f t="shared" si="2"/>
        <v/>
      </c>
      <c r="C393" s="186"/>
      <c r="D393" s="186"/>
      <c r="E393" s="197"/>
      <c r="F393" s="186"/>
      <c r="G393" s="186"/>
      <c r="H393" s="186"/>
      <c r="I393" s="186"/>
      <c r="J393" s="186"/>
      <c r="K393" s="186"/>
      <c r="L393" s="186"/>
      <c r="M393" s="186"/>
      <c r="N393" s="186"/>
      <c r="O393" s="186"/>
      <c r="P393" s="186"/>
      <c r="Q393" s="186"/>
      <c r="R393" s="186"/>
      <c r="S393" s="186"/>
      <c r="T393" s="186"/>
      <c r="U393" s="186"/>
      <c r="V393" s="186"/>
      <c r="W393" s="186"/>
      <c r="X393" s="186"/>
      <c r="Y393" s="186"/>
      <c r="Z393" s="186"/>
      <c r="AA393" s="186"/>
    </row>
    <row r="394">
      <c r="A394" s="193" t="str">
        <f>IF(ISBLANK(E394), "", IF(NOT(ISBLANK(C394)), VLOOKUP(C394, Institutions, 2, FALSE), 0))</f>
        <v/>
      </c>
      <c r="B394" s="193" t="str">
        <f t="shared" si="2"/>
        <v/>
      </c>
      <c r="C394" s="186"/>
      <c r="D394" s="186"/>
      <c r="E394" s="197"/>
      <c r="F394" s="186"/>
      <c r="G394" s="186"/>
      <c r="H394" s="186"/>
      <c r="I394" s="186"/>
      <c r="J394" s="186"/>
      <c r="K394" s="186"/>
      <c r="L394" s="186"/>
      <c r="M394" s="186"/>
      <c r="N394" s="186"/>
      <c r="O394" s="186"/>
      <c r="P394" s="186"/>
      <c r="Q394" s="186"/>
      <c r="R394" s="186"/>
      <c r="S394" s="186"/>
      <c r="T394" s="186"/>
      <c r="U394" s="186"/>
      <c r="V394" s="186"/>
      <c r="W394" s="186"/>
      <c r="X394" s="186"/>
      <c r="Y394" s="186"/>
      <c r="Z394" s="186"/>
      <c r="AA394" s="186"/>
    </row>
    <row r="395">
      <c r="A395" s="193" t="str">
        <f>IF(ISBLANK(E395), "", IF(NOT(ISBLANK(C395)), VLOOKUP(C395, Institutions, 2, FALSE), 0))</f>
        <v/>
      </c>
      <c r="B395" s="193" t="str">
        <f t="shared" si="2"/>
        <v/>
      </c>
      <c r="C395" s="186"/>
      <c r="D395" s="186"/>
      <c r="E395" s="197"/>
      <c r="F395" s="186"/>
      <c r="G395" s="186"/>
      <c r="H395" s="186"/>
      <c r="I395" s="186"/>
      <c r="J395" s="186"/>
      <c r="K395" s="186"/>
      <c r="L395" s="186"/>
      <c r="M395" s="186"/>
      <c r="N395" s="186"/>
      <c r="O395" s="186"/>
      <c r="P395" s="186"/>
      <c r="Q395" s="186"/>
      <c r="R395" s="186"/>
      <c r="S395" s="186"/>
      <c r="T395" s="186"/>
      <c r="U395" s="186"/>
      <c r="V395" s="186"/>
      <c r="W395" s="186"/>
      <c r="X395" s="186"/>
      <c r="Y395" s="186"/>
      <c r="Z395" s="186"/>
      <c r="AA395" s="186"/>
    </row>
    <row r="396">
      <c r="A396" s="193" t="str">
        <f>IF(ISBLANK(E396), "", IF(NOT(ISBLANK(C396)), VLOOKUP(C396, Institutions, 2, FALSE), 0))</f>
        <v/>
      </c>
      <c r="B396" s="193" t="str">
        <f t="shared" si="2"/>
        <v/>
      </c>
      <c r="C396" s="186"/>
      <c r="D396" s="186"/>
      <c r="E396" s="197"/>
      <c r="F396" s="186"/>
      <c r="G396" s="186"/>
      <c r="H396" s="186"/>
      <c r="I396" s="186"/>
      <c r="J396" s="186"/>
      <c r="K396" s="186"/>
      <c r="L396" s="186"/>
      <c r="M396" s="186"/>
      <c r="N396" s="186"/>
      <c r="O396" s="186"/>
      <c r="P396" s="186"/>
      <c r="Q396" s="186"/>
      <c r="R396" s="186"/>
      <c r="S396" s="186"/>
      <c r="T396" s="186"/>
      <c r="U396" s="186"/>
      <c r="V396" s="186"/>
      <c r="W396" s="186"/>
      <c r="X396" s="186"/>
      <c r="Y396" s="186"/>
      <c r="Z396" s="186"/>
      <c r="AA396" s="186"/>
    </row>
    <row r="397">
      <c r="A397" s="193" t="str">
        <f>IF(ISBLANK(E397), "", IF(NOT(ISBLANK(C397)), VLOOKUP(C397, Institutions, 2, FALSE), 0))</f>
        <v/>
      </c>
      <c r="B397" s="193" t="str">
        <f t="shared" si="2"/>
        <v/>
      </c>
      <c r="C397" s="186"/>
      <c r="D397" s="186"/>
      <c r="E397" s="197"/>
      <c r="F397" s="186"/>
      <c r="G397" s="186"/>
      <c r="H397" s="186"/>
      <c r="I397" s="186"/>
      <c r="J397" s="186"/>
      <c r="K397" s="186"/>
      <c r="L397" s="186"/>
      <c r="M397" s="186"/>
      <c r="N397" s="186"/>
      <c r="O397" s="186"/>
      <c r="P397" s="186"/>
      <c r="Q397" s="186"/>
      <c r="R397" s="186"/>
      <c r="S397" s="186"/>
      <c r="T397" s="186"/>
      <c r="U397" s="186"/>
      <c r="V397" s="186"/>
      <c r="W397" s="186"/>
      <c r="X397" s="186"/>
      <c r="Y397" s="186"/>
      <c r="Z397" s="186"/>
      <c r="AA397" s="186"/>
    </row>
    <row r="398">
      <c r="A398" s="193" t="str">
        <f>IF(ISBLANK(E398), "", IF(NOT(ISBLANK(C398)), VLOOKUP(C398, Institutions, 2, FALSE), 0))</f>
        <v/>
      </c>
      <c r="B398" s="193" t="str">
        <f t="shared" si="2"/>
        <v/>
      </c>
      <c r="C398" s="186"/>
      <c r="D398" s="186"/>
      <c r="E398" s="197"/>
      <c r="F398" s="186"/>
      <c r="G398" s="186"/>
      <c r="H398" s="186"/>
      <c r="I398" s="186"/>
      <c r="J398" s="186"/>
      <c r="K398" s="186"/>
      <c r="L398" s="186"/>
      <c r="M398" s="186"/>
      <c r="N398" s="186"/>
      <c r="O398" s="186"/>
      <c r="P398" s="186"/>
      <c r="Q398" s="186"/>
      <c r="R398" s="186"/>
      <c r="S398" s="186"/>
      <c r="T398" s="186"/>
      <c r="U398" s="186"/>
      <c r="V398" s="186"/>
      <c r="W398" s="186"/>
      <c r="X398" s="186"/>
      <c r="Y398" s="186"/>
      <c r="Z398" s="186"/>
      <c r="AA398" s="186"/>
    </row>
    <row r="399">
      <c r="A399" s="193" t="str">
        <f>IF(ISBLANK(E399), "", IF(NOT(ISBLANK(C399)), VLOOKUP(C399, Institutions, 2, FALSE), 0))</f>
        <v/>
      </c>
      <c r="B399" s="193" t="str">
        <f t="shared" si="2"/>
        <v/>
      </c>
      <c r="C399" s="186"/>
      <c r="D399" s="186"/>
      <c r="E399" s="197"/>
      <c r="F399" s="186"/>
      <c r="G399" s="186"/>
      <c r="H399" s="186"/>
      <c r="I399" s="186"/>
      <c r="J399" s="186"/>
      <c r="K399" s="186"/>
      <c r="L399" s="186"/>
      <c r="M399" s="186"/>
      <c r="N399" s="186"/>
      <c r="O399" s="186"/>
      <c r="P399" s="186"/>
      <c r="Q399" s="186"/>
      <c r="R399" s="186"/>
      <c r="S399" s="186"/>
      <c r="T399" s="186"/>
      <c r="U399" s="186"/>
      <c r="V399" s="186"/>
      <c r="W399" s="186"/>
      <c r="X399" s="186"/>
      <c r="Y399" s="186"/>
      <c r="Z399" s="186"/>
      <c r="AA399" s="186"/>
    </row>
    <row r="400">
      <c r="A400" s="193" t="str">
        <f>IF(ISBLANK(E400), "", IF(NOT(ISBLANK(C400)), VLOOKUP(C400, Institutions, 2, FALSE), 0))</f>
        <v/>
      </c>
      <c r="B400" s="193" t="str">
        <f t="shared" si="2"/>
        <v/>
      </c>
      <c r="C400" s="186"/>
      <c r="D400" s="186"/>
      <c r="E400" s="197"/>
      <c r="F400" s="186"/>
      <c r="G400" s="186"/>
      <c r="H400" s="186"/>
      <c r="I400" s="186"/>
      <c r="J400" s="186"/>
      <c r="K400" s="186"/>
      <c r="L400" s="186"/>
      <c r="M400" s="186"/>
      <c r="N400" s="186"/>
      <c r="O400" s="186"/>
      <c r="P400" s="186"/>
      <c r="Q400" s="186"/>
      <c r="R400" s="186"/>
      <c r="S400" s="186"/>
      <c r="T400" s="186"/>
      <c r="U400" s="186"/>
      <c r="V400" s="186"/>
      <c r="W400" s="186"/>
      <c r="X400" s="186"/>
      <c r="Y400" s="186"/>
      <c r="Z400" s="186"/>
      <c r="AA400" s="186"/>
    </row>
    <row r="401">
      <c r="A401" s="193" t="str">
        <f>IF(ISBLANK(E401), "", IF(NOT(ISBLANK(C401)), VLOOKUP(C401, Institutions, 2, FALSE), 0))</f>
        <v/>
      </c>
      <c r="B401" s="193" t="str">
        <f t="shared" si="2"/>
        <v/>
      </c>
      <c r="C401" s="186"/>
      <c r="D401" s="186"/>
      <c r="E401" s="197"/>
      <c r="F401" s="186"/>
      <c r="G401" s="186"/>
      <c r="H401" s="186"/>
      <c r="I401" s="186"/>
      <c r="J401" s="186"/>
      <c r="K401" s="186"/>
      <c r="L401" s="186"/>
      <c r="M401" s="186"/>
      <c r="N401" s="186"/>
      <c r="O401" s="186"/>
      <c r="P401" s="186"/>
      <c r="Q401" s="186"/>
      <c r="R401" s="186"/>
      <c r="S401" s="186"/>
      <c r="T401" s="186"/>
      <c r="U401" s="186"/>
      <c r="V401" s="186"/>
      <c r="W401" s="186"/>
      <c r="X401" s="186"/>
      <c r="Y401" s="186"/>
      <c r="Z401" s="186"/>
      <c r="AA401" s="186"/>
    </row>
    <row r="402">
      <c r="A402" s="193" t="str">
        <f>IF(ISBLANK(E402), "", IF(NOT(ISBLANK(C402)), VLOOKUP(C402, Institutions, 2, FALSE), 0))</f>
        <v/>
      </c>
      <c r="B402" s="193" t="str">
        <f t="shared" si="2"/>
        <v/>
      </c>
      <c r="C402" s="186"/>
      <c r="D402" s="186"/>
      <c r="E402" s="197"/>
      <c r="F402" s="186"/>
      <c r="G402" s="186"/>
      <c r="H402" s="186"/>
      <c r="I402" s="186"/>
      <c r="J402" s="186"/>
      <c r="K402" s="186"/>
      <c r="L402" s="186"/>
      <c r="M402" s="186"/>
      <c r="N402" s="186"/>
      <c r="O402" s="186"/>
      <c r="P402" s="186"/>
      <c r="Q402" s="186"/>
      <c r="R402" s="186"/>
      <c r="S402" s="186"/>
      <c r="T402" s="186"/>
      <c r="U402" s="186"/>
      <c r="V402" s="186"/>
      <c r="W402" s="186"/>
      <c r="X402" s="186"/>
      <c r="Y402" s="186"/>
      <c r="Z402" s="186"/>
      <c r="AA402" s="186"/>
    </row>
    <row r="403">
      <c r="A403" s="193" t="str">
        <f>IF(ISBLANK(E403), "", IF(NOT(ISBLANK(C403)), VLOOKUP(C403, Institutions, 2, FALSE), 0))</f>
        <v/>
      </c>
      <c r="B403" s="193" t="str">
        <f t="shared" si="2"/>
        <v/>
      </c>
      <c r="C403" s="186"/>
      <c r="D403" s="186"/>
      <c r="E403" s="197"/>
      <c r="F403" s="186"/>
      <c r="G403" s="186"/>
      <c r="H403" s="186"/>
      <c r="I403" s="186"/>
      <c r="J403" s="186"/>
      <c r="K403" s="186"/>
      <c r="L403" s="186"/>
      <c r="M403" s="186"/>
      <c r="N403" s="186"/>
      <c r="O403" s="186"/>
      <c r="P403" s="186"/>
      <c r="Q403" s="186"/>
      <c r="R403" s="186"/>
      <c r="S403" s="186"/>
      <c r="T403" s="186"/>
      <c r="U403" s="186"/>
      <c r="V403" s="186"/>
      <c r="W403" s="186"/>
      <c r="X403" s="186"/>
      <c r="Y403" s="186"/>
      <c r="Z403" s="186"/>
      <c r="AA403" s="186"/>
    </row>
    <row r="404">
      <c r="A404" s="193" t="str">
        <f>IF(ISBLANK(E404), "", IF(NOT(ISBLANK(C404)), VLOOKUP(C404, Institutions, 2, FALSE), 0))</f>
        <v/>
      </c>
      <c r="B404" s="193" t="str">
        <f t="shared" si="2"/>
        <v/>
      </c>
      <c r="C404" s="186"/>
      <c r="D404" s="186"/>
      <c r="E404" s="197"/>
      <c r="F404" s="186"/>
      <c r="G404" s="186"/>
      <c r="H404" s="186"/>
      <c r="I404" s="186"/>
      <c r="J404" s="186"/>
      <c r="K404" s="186"/>
      <c r="L404" s="186"/>
      <c r="M404" s="186"/>
      <c r="N404" s="186"/>
      <c r="O404" s="186"/>
      <c r="P404" s="186"/>
      <c r="Q404" s="186"/>
      <c r="R404" s="186"/>
      <c r="S404" s="186"/>
      <c r="T404" s="186"/>
      <c r="U404" s="186"/>
      <c r="V404" s="186"/>
      <c r="W404" s="186"/>
      <c r="X404" s="186"/>
      <c r="Y404" s="186"/>
      <c r="Z404" s="186"/>
      <c r="AA404" s="186"/>
    </row>
    <row r="405">
      <c r="A405" s="193" t="str">
        <f>IF(ISBLANK(E405), "", IF(NOT(ISBLANK(C405)), VLOOKUP(C405, Institutions, 2, FALSE), 0))</f>
        <v/>
      </c>
      <c r="B405" s="193" t="str">
        <f t="shared" si="2"/>
        <v/>
      </c>
      <c r="C405" s="186"/>
      <c r="D405" s="186"/>
      <c r="E405" s="197"/>
      <c r="F405" s="186"/>
      <c r="G405" s="186"/>
      <c r="H405" s="186"/>
      <c r="I405" s="186"/>
      <c r="J405" s="186"/>
      <c r="K405" s="186"/>
      <c r="L405" s="186"/>
      <c r="M405" s="186"/>
      <c r="N405" s="186"/>
      <c r="O405" s="186"/>
      <c r="P405" s="186"/>
      <c r="Q405" s="186"/>
      <c r="R405" s="186"/>
      <c r="S405" s="186"/>
      <c r="T405" s="186"/>
      <c r="U405" s="186"/>
      <c r="V405" s="186"/>
      <c r="W405" s="186"/>
      <c r="X405" s="186"/>
      <c r="Y405" s="186"/>
      <c r="Z405" s="186"/>
      <c r="AA405" s="186"/>
    </row>
    <row r="406">
      <c r="A406" s="193" t="str">
        <f>IF(ISBLANK(E406), "", IF(NOT(ISBLANK(C406)), VLOOKUP(C406, Institutions, 2, FALSE), 0))</f>
        <v/>
      </c>
      <c r="B406" s="193" t="str">
        <f t="shared" si="2"/>
        <v/>
      </c>
      <c r="C406" s="186"/>
      <c r="D406" s="186"/>
      <c r="E406" s="197"/>
      <c r="F406" s="186"/>
      <c r="G406" s="186"/>
      <c r="H406" s="186"/>
      <c r="I406" s="186"/>
      <c r="J406" s="186"/>
      <c r="K406" s="186"/>
      <c r="L406" s="186"/>
      <c r="M406" s="186"/>
      <c r="N406" s="186"/>
      <c r="O406" s="186"/>
      <c r="P406" s="186"/>
      <c r="Q406" s="186"/>
      <c r="R406" s="186"/>
      <c r="S406" s="186"/>
      <c r="T406" s="186"/>
      <c r="U406" s="186"/>
      <c r="V406" s="186"/>
      <c r="W406" s="186"/>
      <c r="X406" s="186"/>
      <c r="Y406" s="186"/>
      <c r="Z406" s="186"/>
      <c r="AA406" s="186"/>
    </row>
    <row r="407">
      <c r="A407" s="193" t="str">
        <f>IF(ISBLANK(E407), "", IF(NOT(ISBLANK(C407)), VLOOKUP(C407, Institutions, 2, FALSE), 0))</f>
        <v/>
      </c>
      <c r="B407" s="193" t="str">
        <f t="shared" si="2"/>
        <v/>
      </c>
      <c r="C407" s="186"/>
      <c r="D407" s="186"/>
      <c r="E407" s="197"/>
      <c r="F407" s="186"/>
      <c r="G407" s="186"/>
      <c r="H407" s="186"/>
      <c r="I407" s="186"/>
      <c r="J407" s="186"/>
      <c r="K407" s="186"/>
      <c r="L407" s="186"/>
      <c r="M407" s="186"/>
      <c r="N407" s="186"/>
      <c r="O407" s="186"/>
      <c r="P407" s="186"/>
      <c r="Q407" s="186"/>
      <c r="R407" s="186"/>
      <c r="S407" s="186"/>
      <c r="T407" s="186"/>
      <c r="U407" s="186"/>
      <c r="V407" s="186"/>
      <c r="W407" s="186"/>
      <c r="X407" s="186"/>
      <c r="Y407" s="186"/>
      <c r="Z407" s="186"/>
      <c r="AA407" s="186"/>
    </row>
    <row r="408">
      <c r="A408" s="193" t="str">
        <f>IF(ISBLANK(E408), "", IF(NOT(ISBLANK(C408)), VLOOKUP(C408, Institutions, 2, FALSE), 0))</f>
        <v/>
      </c>
      <c r="B408" s="193" t="str">
        <f t="shared" si="2"/>
        <v/>
      </c>
      <c r="C408" s="186"/>
      <c r="D408" s="186"/>
      <c r="E408" s="197"/>
      <c r="F408" s="186"/>
      <c r="G408" s="186"/>
      <c r="H408" s="186"/>
      <c r="I408" s="186"/>
      <c r="J408" s="186"/>
      <c r="K408" s="186"/>
      <c r="L408" s="186"/>
      <c r="M408" s="186"/>
      <c r="N408" s="186"/>
      <c r="O408" s="186"/>
      <c r="P408" s="186"/>
      <c r="Q408" s="186"/>
      <c r="R408" s="186"/>
      <c r="S408" s="186"/>
      <c r="T408" s="186"/>
      <c r="U408" s="186"/>
      <c r="V408" s="186"/>
      <c r="W408" s="186"/>
      <c r="X408" s="186"/>
      <c r="Y408" s="186"/>
      <c r="Z408" s="186"/>
      <c r="AA408" s="186"/>
    </row>
    <row r="409">
      <c r="A409" s="193" t="str">
        <f>IF(ISBLANK(E409), "", IF(NOT(ISBLANK(C409)), VLOOKUP(C409, Institutions, 2, FALSE), 0))</f>
        <v/>
      </c>
      <c r="B409" s="193" t="str">
        <f t="shared" si="2"/>
        <v/>
      </c>
      <c r="C409" s="186"/>
      <c r="D409" s="186"/>
      <c r="E409" s="197"/>
      <c r="F409" s="186"/>
      <c r="G409" s="186"/>
      <c r="H409" s="186"/>
      <c r="I409" s="186"/>
      <c r="J409" s="186"/>
      <c r="K409" s="186"/>
      <c r="L409" s="186"/>
      <c r="M409" s="186"/>
      <c r="N409" s="186"/>
      <c r="O409" s="186"/>
      <c r="P409" s="186"/>
      <c r="Q409" s="186"/>
      <c r="R409" s="186"/>
      <c r="S409" s="186"/>
      <c r="T409" s="186"/>
      <c r="U409" s="186"/>
      <c r="V409" s="186"/>
      <c r="W409" s="186"/>
      <c r="X409" s="186"/>
      <c r="Y409" s="186"/>
      <c r="Z409" s="186"/>
      <c r="AA409" s="186"/>
    </row>
    <row r="410">
      <c r="A410" s="193" t="str">
        <f>IF(ISBLANK(E410), "", IF(NOT(ISBLANK(C410)), VLOOKUP(C410, Institutions, 2, FALSE), 0))</f>
        <v/>
      </c>
      <c r="B410" s="193" t="str">
        <f t="shared" si="2"/>
        <v/>
      </c>
      <c r="C410" s="186"/>
      <c r="D410" s="186"/>
      <c r="E410" s="197"/>
      <c r="F410" s="186"/>
      <c r="G410" s="186"/>
      <c r="H410" s="186"/>
      <c r="I410" s="186"/>
      <c r="J410" s="186"/>
      <c r="K410" s="186"/>
      <c r="L410" s="186"/>
      <c r="M410" s="186"/>
      <c r="N410" s="186"/>
      <c r="O410" s="186"/>
      <c r="P410" s="186"/>
      <c r="Q410" s="186"/>
      <c r="R410" s="186"/>
      <c r="S410" s="186"/>
      <c r="T410" s="186"/>
      <c r="U410" s="186"/>
      <c r="V410" s="186"/>
      <c r="W410" s="186"/>
      <c r="X410" s="186"/>
      <c r="Y410" s="186"/>
      <c r="Z410" s="186"/>
      <c r="AA410" s="186"/>
    </row>
    <row r="411">
      <c r="A411" s="193" t="str">
        <f>IF(ISBLANK(E411), "", IF(NOT(ISBLANK(C411)), VLOOKUP(C411, Institutions, 2, FALSE), 0))</f>
        <v/>
      </c>
      <c r="B411" s="193" t="str">
        <f t="shared" si="2"/>
        <v/>
      </c>
      <c r="C411" s="186"/>
      <c r="D411" s="186"/>
      <c r="E411" s="197"/>
      <c r="F411" s="186"/>
      <c r="G411" s="186"/>
      <c r="H411" s="186"/>
      <c r="I411" s="186"/>
      <c r="J411" s="186"/>
      <c r="K411" s="186"/>
      <c r="L411" s="186"/>
      <c r="M411" s="186"/>
      <c r="N411" s="186"/>
      <c r="O411" s="186"/>
      <c r="P411" s="186"/>
      <c r="Q411" s="186"/>
      <c r="R411" s="186"/>
      <c r="S411" s="186"/>
      <c r="T411" s="186"/>
      <c r="U411" s="186"/>
      <c r="V411" s="186"/>
      <c r="W411" s="186"/>
      <c r="X411" s="186"/>
      <c r="Y411" s="186"/>
      <c r="Z411" s="186"/>
      <c r="AA411" s="186"/>
    </row>
    <row r="412">
      <c r="A412" s="193" t="str">
        <f>IF(ISBLANK(E412), "", IF(NOT(ISBLANK(C412)), VLOOKUP(C412, Institutions, 2, FALSE), 0))</f>
        <v/>
      </c>
      <c r="B412" s="193" t="str">
        <f t="shared" si="2"/>
        <v/>
      </c>
      <c r="C412" s="186"/>
      <c r="D412" s="186"/>
      <c r="E412" s="197"/>
      <c r="F412" s="186"/>
      <c r="G412" s="186"/>
      <c r="H412" s="186"/>
      <c r="I412" s="186"/>
      <c r="J412" s="186"/>
      <c r="K412" s="186"/>
      <c r="L412" s="186"/>
      <c r="M412" s="186"/>
      <c r="N412" s="186"/>
      <c r="O412" s="186"/>
      <c r="P412" s="186"/>
      <c r="Q412" s="186"/>
      <c r="R412" s="186"/>
      <c r="S412" s="186"/>
      <c r="T412" s="186"/>
      <c r="U412" s="186"/>
      <c r="V412" s="186"/>
      <c r="W412" s="186"/>
      <c r="X412" s="186"/>
      <c r="Y412" s="186"/>
      <c r="Z412" s="186"/>
      <c r="AA412" s="186"/>
    </row>
    <row r="413">
      <c r="A413" s="193" t="str">
        <f>IF(ISBLANK(E413), "", IF(NOT(ISBLANK(C413)), VLOOKUP(C413, Institutions, 2, FALSE), 0))</f>
        <v/>
      </c>
      <c r="B413" s="193" t="str">
        <f t="shared" si="2"/>
        <v/>
      </c>
      <c r="C413" s="186"/>
      <c r="D413" s="186"/>
      <c r="E413" s="197"/>
      <c r="F413" s="186"/>
      <c r="G413" s="186"/>
      <c r="H413" s="186"/>
      <c r="I413" s="186"/>
      <c r="J413" s="186"/>
      <c r="K413" s="186"/>
      <c r="L413" s="186"/>
      <c r="M413" s="186"/>
      <c r="N413" s="186"/>
      <c r="O413" s="186"/>
      <c r="P413" s="186"/>
      <c r="Q413" s="186"/>
      <c r="R413" s="186"/>
      <c r="S413" s="186"/>
      <c r="T413" s="186"/>
      <c r="U413" s="186"/>
      <c r="V413" s="186"/>
      <c r="W413" s="186"/>
      <c r="X413" s="186"/>
      <c r="Y413" s="186"/>
      <c r="Z413" s="186"/>
      <c r="AA413" s="186"/>
    </row>
    <row r="414">
      <c r="A414" s="193" t="str">
        <f>IF(ISBLANK(E414), "", IF(NOT(ISBLANK(C414)), VLOOKUP(C414, Institutions, 2, FALSE), 0))</f>
        <v/>
      </c>
      <c r="B414" s="193" t="str">
        <f t="shared" si="2"/>
        <v/>
      </c>
      <c r="C414" s="186"/>
      <c r="D414" s="186"/>
      <c r="E414" s="197"/>
      <c r="F414" s="186"/>
      <c r="G414" s="186"/>
      <c r="H414" s="186"/>
      <c r="I414" s="186"/>
      <c r="J414" s="186"/>
      <c r="K414" s="186"/>
      <c r="L414" s="186"/>
      <c r="M414" s="186"/>
      <c r="N414" s="186"/>
      <c r="O414" s="186"/>
      <c r="P414" s="186"/>
      <c r="Q414" s="186"/>
      <c r="R414" s="186"/>
      <c r="S414" s="186"/>
      <c r="T414" s="186"/>
      <c r="U414" s="186"/>
      <c r="V414" s="186"/>
      <c r="W414" s="186"/>
      <c r="X414" s="186"/>
      <c r="Y414" s="186"/>
      <c r="Z414" s="186"/>
      <c r="AA414" s="186"/>
    </row>
    <row r="415">
      <c r="A415" s="193" t="str">
        <f>IF(ISBLANK(E415), "", IF(NOT(ISBLANK(C415)), VLOOKUP(C415, Institutions, 2, FALSE), 0))</f>
        <v/>
      </c>
      <c r="B415" s="193" t="str">
        <f t="shared" si="2"/>
        <v/>
      </c>
      <c r="C415" s="186"/>
      <c r="D415" s="186"/>
      <c r="E415" s="197"/>
      <c r="F415" s="186"/>
      <c r="G415" s="186"/>
      <c r="H415" s="186"/>
      <c r="I415" s="186"/>
      <c r="J415" s="186"/>
      <c r="K415" s="186"/>
      <c r="L415" s="186"/>
      <c r="M415" s="186"/>
      <c r="N415" s="186"/>
      <c r="O415" s="186"/>
      <c r="P415" s="186"/>
      <c r="Q415" s="186"/>
      <c r="R415" s="186"/>
      <c r="S415" s="186"/>
      <c r="T415" s="186"/>
      <c r="U415" s="186"/>
      <c r="V415" s="186"/>
      <c r="W415" s="186"/>
      <c r="X415" s="186"/>
      <c r="Y415" s="186"/>
      <c r="Z415" s="186"/>
      <c r="AA415" s="186"/>
    </row>
    <row r="416">
      <c r="A416" s="193" t="str">
        <f>IF(ISBLANK(E416), "", IF(NOT(ISBLANK(C416)), VLOOKUP(C416, Institutions, 2, FALSE), 0))</f>
        <v/>
      </c>
      <c r="B416" s="193" t="str">
        <f t="shared" si="2"/>
        <v/>
      </c>
      <c r="C416" s="186"/>
      <c r="D416" s="186"/>
      <c r="E416" s="197"/>
      <c r="F416" s="186"/>
      <c r="G416" s="186"/>
      <c r="H416" s="186"/>
      <c r="I416" s="186"/>
      <c r="J416" s="186"/>
      <c r="K416" s="186"/>
      <c r="L416" s="186"/>
      <c r="M416" s="186"/>
      <c r="N416" s="186"/>
      <c r="O416" s="186"/>
      <c r="P416" s="186"/>
      <c r="Q416" s="186"/>
      <c r="R416" s="186"/>
      <c r="S416" s="186"/>
      <c r="T416" s="186"/>
      <c r="U416" s="186"/>
      <c r="V416" s="186"/>
      <c r="W416" s="186"/>
      <c r="X416" s="186"/>
      <c r="Y416" s="186"/>
      <c r="Z416" s="186"/>
      <c r="AA416" s="186"/>
    </row>
    <row r="417">
      <c r="A417" s="193" t="str">
        <f>IF(ISBLANK(E417), "", IF(NOT(ISBLANK(C417)), VLOOKUP(C417, Institutions, 2, FALSE), 0))</f>
        <v/>
      </c>
      <c r="B417" s="193" t="str">
        <f t="shared" si="2"/>
        <v/>
      </c>
      <c r="C417" s="186"/>
      <c r="D417" s="186"/>
      <c r="E417" s="197"/>
      <c r="F417" s="186"/>
      <c r="G417" s="186"/>
      <c r="H417" s="186"/>
      <c r="I417" s="186"/>
      <c r="J417" s="186"/>
      <c r="K417" s="186"/>
      <c r="L417" s="186"/>
      <c r="M417" s="186"/>
      <c r="N417" s="186"/>
      <c r="O417" s="186"/>
      <c r="P417" s="186"/>
      <c r="Q417" s="186"/>
      <c r="R417" s="186"/>
      <c r="S417" s="186"/>
      <c r="T417" s="186"/>
      <c r="U417" s="186"/>
      <c r="V417" s="186"/>
      <c r="W417" s="186"/>
      <c r="X417" s="186"/>
      <c r="Y417" s="186"/>
      <c r="Z417" s="186"/>
      <c r="AA417" s="186"/>
    </row>
    <row r="418">
      <c r="A418" s="193" t="str">
        <f>IF(ISBLANK(E418), "", IF(NOT(ISBLANK(C418)), VLOOKUP(C418, Institutions, 2, FALSE), 0))</f>
        <v/>
      </c>
      <c r="B418" s="193" t="str">
        <f t="shared" si="2"/>
        <v/>
      </c>
      <c r="C418" s="186"/>
      <c r="D418" s="186"/>
      <c r="E418" s="197"/>
      <c r="F418" s="186"/>
      <c r="G418" s="186"/>
      <c r="H418" s="186"/>
      <c r="I418" s="186"/>
      <c r="J418" s="186"/>
      <c r="K418" s="186"/>
      <c r="L418" s="186"/>
      <c r="M418" s="186"/>
      <c r="N418" s="186"/>
      <c r="O418" s="186"/>
      <c r="P418" s="186"/>
      <c r="Q418" s="186"/>
      <c r="R418" s="186"/>
      <c r="S418" s="186"/>
      <c r="T418" s="186"/>
      <c r="U418" s="186"/>
      <c r="V418" s="186"/>
      <c r="W418" s="186"/>
      <c r="X418" s="186"/>
      <c r="Y418" s="186"/>
      <c r="Z418" s="186"/>
      <c r="AA418" s="186"/>
    </row>
    <row r="419">
      <c r="A419" s="193" t="str">
        <f>IF(ISBLANK(E419), "", IF(NOT(ISBLANK(C419)), VLOOKUP(C419, Institutions, 2, FALSE), 0))</f>
        <v/>
      </c>
      <c r="B419" s="193" t="str">
        <f t="shared" si="2"/>
        <v/>
      </c>
      <c r="C419" s="186"/>
      <c r="D419" s="186"/>
      <c r="E419" s="197"/>
      <c r="F419" s="186"/>
      <c r="G419" s="186"/>
      <c r="H419" s="186"/>
      <c r="I419" s="186"/>
      <c r="J419" s="186"/>
      <c r="K419" s="186"/>
      <c r="L419" s="186"/>
      <c r="M419" s="186"/>
      <c r="N419" s="186"/>
      <c r="O419" s="186"/>
      <c r="P419" s="186"/>
      <c r="Q419" s="186"/>
      <c r="R419" s="186"/>
      <c r="S419" s="186"/>
      <c r="T419" s="186"/>
      <c r="U419" s="186"/>
      <c r="V419" s="186"/>
      <c r="W419" s="186"/>
      <c r="X419" s="186"/>
      <c r="Y419" s="186"/>
      <c r="Z419" s="186"/>
      <c r="AA419" s="186"/>
    </row>
    <row r="420">
      <c r="A420" s="193" t="str">
        <f>IF(ISBLANK(E420), "", IF(NOT(ISBLANK(C420)), VLOOKUP(C420, Institutions, 2, FALSE), 0))</f>
        <v/>
      </c>
      <c r="B420" s="193" t="str">
        <f t="shared" si="2"/>
        <v/>
      </c>
      <c r="C420" s="186"/>
      <c r="D420" s="186"/>
      <c r="E420" s="197"/>
      <c r="F420" s="186"/>
      <c r="G420" s="186"/>
      <c r="H420" s="186"/>
      <c r="I420" s="186"/>
      <c r="J420" s="186"/>
      <c r="K420" s="186"/>
      <c r="L420" s="186"/>
      <c r="M420" s="186"/>
      <c r="N420" s="186"/>
      <c r="O420" s="186"/>
      <c r="P420" s="186"/>
      <c r="Q420" s="186"/>
      <c r="R420" s="186"/>
      <c r="S420" s="186"/>
      <c r="T420" s="186"/>
      <c r="U420" s="186"/>
      <c r="V420" s="186"/>
      <c r="W420" s="186"/>
      <c r="X420" s="186"/>
      <c r="Y420" s="186"/>
      <c r="Z420" s="186"/>
      <c r="AA420" s="186"/>
    </row>
    <row r="421">
      <c r="A421" s="193" t="str">
        <f>IF(ISBLANK(E421), "", IF(NOT(ISBLANK(C421)), VLOOKUP(C421, Institutions, 2, FALSE), 0))</f>
        <v/>
      </c>
      <c r="B421" s="193" t="str">
        <f t="shared" si="2"/>
        <v/>
      </c>
      <c r="C421" s="186"/>
      <c r="D421" s="186"/>
      <c r="E421" s="197"/>
      <c r="F421" s="186"/>
      <c r="G421" s="186"/>
      <c r="H421" s="186"/>
      <c r="I421" s="186"/>
      <c r="J421" s="186"/>
      <c r="K421" s="186"/>
      <c r="L421" s="186"/>
      <c r="M421" s="186"/>
      <c r="N421" s="186"/>
      <c r="O421" s="186"/>
      <c r="P421" s="186"/>
      <c r="Q421" s="186"/>
      <c r="R421" s="186"/>
      <c r="S421" s="186"/>
      <c r="T421" s="186"/>
      <c r="U421" s="186"/>
      <c r="V421" s="186"/>
      <c r="W421" s="186"/>
      <c r="X421" s="186"/>
      <c r="Y421" s="186"/>
      <c r="Z421" s="186"/>
      <c r="AA421" s="186"/>
    </row>
    <row r="422">
      <c r="A422" s="193" t="str">
        <f>IF(ISBLANK(E422), "", IF(NOT(ISBLANK(C422)), VLOOKUP(C422, Institutions, 2, FALSE), 0))</f>
        <v/>
      </c>
      <c r="B422" s="193" t="str">
        <f t="shared" si="2"/>
        <v/>
      </c>
      <c r="C422" s="186"/>
      <c r="D422" s="186"/>
      <c r="E422" s="197"/>
      <c r="F422" s="186"/>
      <c r="G422" s="186"/>
      <c r="H422" s="186"/>
      <c r="I422" s="186"/>
      <c r="J422" s="186"/>
      <c r="K422" s="186"/>
      <c r="L422" s="186"/>
      <c r="M422" s="186"/>
      <c r="N422" s="186"/>
      <c r="O422" s="186"/>
      <c r="P422" s="186"/>
      <c r="Q422" s="186"/>
      <c r="R422" s="186"/>
      <c r="S422" s="186"/>
      <c r="T422" s="186"/>
      <c r="U422" s="186"/>
      <c r="V422" s="186"/>
      <c r="W422" s="186"/>
      <c r="X422" s="186"/>
      <c r="Y422" s="186"/>
      <c r="Z422" s="186"/>
      <c r="AA422" s="186"/>
    </row>
    <row r="423">
      <c r="A423" s="193" t="str">
        <f>IF(ISBLANK(E423), "", IF(NOT(ISBLANK(C423)), VLOOKUP(C423, Institutions, 2, FALSE), 0))</f>
        <v/>
      </c>
      <c r="B423" s="193" t="str">
        <f t="shared" si="2"/>
        <v/>
      </c>
      <c r="C423" s="186"/>
      <c r="D423" s="186"/>
      <c r="E423" s="197"/>
      <c r="F423" s="186"/>
      <c r="G423" s="186"/>
      <c r="H423" s="186"/>
      <c r="I423" s="186"/>
      <c r="J423" s="186"/>
      <c r="K423" s="186"/>
      <c r="L423" s="186"/>
      <c r="M423" s="186"/>
      <c r="N423" s="186"/>
      <c r="O423" s="186"/>
      <c r="P423" s="186"/>
      <c r="Q423" s="186"/>
      <c r="R423" s="186"/>
      <c r="S423" s="186"/>
      <c r="T423" s="186"/>
      <c r="U423" s="186"/>
      <c r="V423" s="186"/>
      <c r="W423" s="186"/>
      <c r="X423" s="186"/>
      <c r="Y423" s="186"/>
      <c r="Z423" s="186"/>
      <c r="AA423" s="186"/>
    </row>
    <row r="424">
      <c r="A424" s="193" t="str">
        <f>IF(ISBLANK(E424), "", IF(NOT(ISBLANK(C424)), VLOOKUP(C424, Institutions, 2, FALSE), 0))</f>
        <v/>
      </c>
      <c r="B424" s="193" t="str">
        <f t="shared" si="2"/>
        <v/>
      </c>
      <c r="C424" s="186"/>
      <c r="D424" s="186"/>
      <c r="E424" s="197"/>
      <c r="F424" s="186"/>
      <c r="G424" s="186"/>
      <c r="H424" s="186"/>
      <c r="I424" s="186"/>
      <c r="J424" s="186"/>
      <c r="K424" s="186"/>
      <c r="L424" s="186"/>
      <c r="M424" s="186"/>
      <c r="N424" s="186"/>
      <c r="O424" s="186"/>
      <c r="P424" s="186"/>
      <c r="Q424" s="186"/>
      <c r="R424" s="186"/>
      <c r="S424" s="186"/>
      <c r="T424" s="186"/>
      <c r="U424" s="186"/>
      <c r="V424" s="186"/>
      <c r="W424" s="186"/>
      <c r="X424" s="186"/>
      <c r="Y424" s="186"/>
      <c r="Z424" s="186"/>
      <c r="AA424" s="186"/>
    </row>
    <row r="425">
      <c r="A425" s="193" t="str">
        <f>IF(ISBLANK(E425), "", IF(NOT(ISBLANK(C425)), VLOOKUP(C425, Institutions, 2, FALSE), 0))</f>
        <v/>
      </c>
      <c r="B425" s="193" t="str">
        <f t="shared" si="2"/>
        <v/>
      </c>
      <c r="C425" s="186"/>
      <c r="D425" s="186"/>
      <c r="E425" s="197"/>
      <c r="F425" s="186"/>
      <c r="G425" s="186"/>
      <c r="H425" s="186"/>
      <c r="I425" s="186"/>
      <c r="J425" s="186"/>
      <c r="K425" s="186"/>
      <c r="L425" s="186"/>
      <c r="M425" s="186"/>
      <c r="N425" s="186"/>
      <c r="O425" s="186"/>
      <c r="P425" s="186"/>
      <c r="Q425" s="186"/>
      <c r="R425" s="186"/>
      <c r="S425" s="186"/>
      <c r="T425" s="186"/>
      <c r="U425" s="186"/>
      <c r="V425" s="186"/>
      <c r="W425" s="186"/>
      <c r="X425" s="186"/>
      <c r="Y425" s="186"/>
      <c r="Z425" s="186"/>
      <c r="AA425" s="186"/>
    </row>
    <row r="426">
      <c r="A426" s="193" t="str">
        <f>IF(ISBLANK(E426), "", IF(NOT(ISBLANK(C426)), VLOOKUP(C426, Institutions, 2, FALSE), 0))</f>
        <v/>
      </c>
      <c r="B426" s="193" t="str">
        <f t="shared" si="2"/>
        <v/>
      </c>
      <c r="C426" s="186"/>
      <c r="D426" s="186"/>
      <c r="E426" s="197"/>
      <c r="F426" s="186"/>
      <c r="G426" s="186"/>
      <c r="H426" s="186"/>
      <c r="I426" s="186"/>
      <c r="J426" s="186"/>
      <c r="K426" s="186"/>
      <c r="L426" s="186"/>
      <c r="M426" s="186"/>
      <c r="N426" s="186"/>
      <c r="O426" s="186"/>
      <c r="P426" s="186"/>
      <c r="Q426" s="186"/>
      <c r="R426" s="186"/>
      <c r="S426" s="186"/>
      <c r="T426" s="186"/>
      <c r="U426" s="186"/>
      <c r="V426" s="186"/>
      <c r="W426" s="186"/>
      <c r="X426" s="186"/>
      <c r="Y426" s="186"/>
      <c r="Z426" s="186"/>
      <c r="AA426" s="186"/>
    </row>
    <row r="427">
      <c r="A427" s="193" t="str">
        <f>IF(ISBLANK(E427), "", IF(NOT(ISBLANK(C427)), VLOOKUP(C427, Institutions, 2, FALSE), 0))</f>
        <v/>
      </c>
      <c r="B427" s="193" t="str">
        <f t="shared" si="2"/>
        <v/>
      </c>
      <c r="C427" s="186"/>
      <c r="D427" s="186"/>
      <c r="E427" s="197"/>
      <c r="F427" s="186"/>
      <c r="G427" s="186"/>
      <c r="H427" s="186"/>
      <c r="I427" s="186"/>
      <c r="J427" s="186"/>
      <c r="K427" s="186"/>
      <c r="L427" s="186"/>
      <c r="M427" s="186"/>
      <c r="N427" s="186"/>
      <c r="O427" s="186"/>
      <c r="P427" s="186"/>
      <c r="Q427" s="186"/>
      <c r="R427" s="186"/>
      <c r="S427" s="186"/>
      <c r="T427" s="186"/>
      <c r="U427" s="186"/>
      <c r="V427" s="186"/>
      <c r="W427" s="186"/>
      <c r="X427" s="186"/>
      <c r="Y427" s="186"/>
      <c r="Z427" s="186"/>
      <c r="AA427" s="186"/>
    </row>
    <row r="428">
      <c r="A428" s="193" t="str">
        <f>IF(ISBLANK(E428), "", IF(NOT(ISBLANK(C428)), VLOOKUP(C428, Institutions, 2, FALSE), 0))</f>
        <v/>
      </c>
      <c r="B428" s="193" t="str">
        <f t="shared" si="2"/>
        <v/>
      </c>
      <c r="C428" s="186"/>
      <c r="D428" s="186"/>
      <c r="E428" s="197"/>
      <c r="F428" s="186"/>
      <c r="G428" s="186"/>
      <c r="H428" s="186"/>
      <c r="I428" s="186"/>
      <c r="J428" s="186"/>
      <c r="K428" s="186"/>
      <c r="L428" s="186"/>
      <c r="M428" s="186"/>
      <c r="N428" s="186"/>
      <c r="O428" s="186"/>
      <c r="P428" s="186"/>
      <c r="Q428" s="186"/>
      <c r="R428" s="186"/>
      <c r="S428" s="186"/>
      <c r="T428" s="186"/>
      <c r="U428" s="186"/>
      <c r="V428" s="186"/>
      <c r="W428" s="186"/>
      <c r="X428" s="186"/>
      <c r="Y428" s="186"/>
      <c r="Z428" s="186"/>
      <c r="AA428" s="186"/>
    </row>
    <row r="429">
      <c r="A429" s="193" t="str">
        <f>IF(ISBLANK(E429), "", IF(NOT(ISBLANK(C429)), VLOOKUP(C429, Institutions, 2, FALSE), 0))</f>
        <v/>
      </c>
      <c r="B429" s="193" t="str">
        <f t="shared" si="2"/>
        <v/>
      </c>
      <c r="C429" s="186"/>
      <c r="D429" s="186"/>
      <c r="E429" s="197"/>
      <c r="F429" s="186"/>
      <c r="G429" s="186"/>
      <c r="H429" s="186"/>
      <c r="I429" s="186"/>
      <c r="J429" s="186"/>
      <c r="K429" s="186"/>
      <c r="L429" s="186"/>
      <c r="M429" s="186"/>
      <c r="N429" s="186"/>
      <c r="O429" s="186"/>
      <c r="P429" s="186"/>
      <c r="Q429" s="186"/>
      <c r="R429" s="186"/>
      <c r="S429" s="186"/>
      <c r="T429" s="186"/>
      <c r="U429" s="186"/>
      <c r="V429" s="186"/>
      <c r="W429" s="186"/>
      <c r="X429" s="186"/>
      <c r="Y429" s="186"/>
      <c r="Z429" s="186"/>
      <c r="AA429" s="186"/>
    </row>
    <row r="430">
      <c r="A430" s="193" t="str">
        <f>IF(ISBLANK(E430), "", IF(NOT(ISBLANK(C430)), VLOOKUP(C430, Institutions, 2, FALSE), 0))</f>
        <v/>
      </c>
      <c r="B430" s="193" t="str">
        <f t="shared" si="2"/>
        <v/>
      </c>
      <c r="C430" s="186"/>
      <c r="D430" s="186"/>
      <c r="E430" s="197"/>
      <c r="F430" s="186"/>
      <c r="G430" s="186"/>
      <c r="H430" s="186"/>
      <c r="I430" s="186"/>
      <c r="J430" s="186"/>
      <c r="K430" s="186"/>
      <c r="L430" s="186"/>
      <c r="M430" s="186"/>
      <c r="N430" s="186"/>
      <c r="O430" s="186"/>
      <c r="P430" s="186"/>
      <c r="Q430" s="186"/>
      <c r="R430" s="186"/>
      <c r="S430" s="186"/>
      <c r="T430" s="186"/>
      <c r="U430" s="186"/>
      <c r="V430" s="186"/>
      <c r="W430" s="186"/>
      <c r="X430" s="186"/>
      <c r="Y430" s="186"/>
      <c r="Z430" s="186"/>
      <c r="AA430" s="186"/>
    </row>
    <row r="431">
      <c r="A431" s="193" t="str">
        <f>IF(ISBLANK(E431), "", IF(NOT(ISBLANK(C431)), VLOOKUP(C431, Institutions, 2, FALSE), 0))</f>
        <v/>
      </c>
      <c r="B431" s="193" t="str">
        <f t="shared" si="2"/>
        <v/>
      </c>
      <c r="C431" s="186"/>
      <c r="D431" s="186"/>
      <c r="E431" s="197"/>
      <c r="F431" s="186"/>
      <c r="G431" s="186"/>
      <c r="H431" s="186"/>
      <c r="I431" s="186"/>
      <c r="J431" s="186"/>
      <c r="K431" s="186"/>
      <c r="L431" s="186"/>
      <c r="M431" s="186"/>
      <c r="N431" s="186"/>
      <c r="O431" s="186"/>
      <c r="P431" s="186"/>
      <c r="Q431" s="186"/>
      <c r="R431" s="186"/>
      <c r="S431" s="186"/>
      <c r="T431" s="186"/>
      <c r="U431" s="186"/>
      <c r="V431" s="186"/>
      <c r="W431" s="186"/>
      <c r="X431" s="186"/>
      <c r="Y431" s="186"/>
      <c r="Z431" s="186"/>
      <c r="AA431" s="186"/>
    </row>
    <row r="432">
      <c r="A432" s="193" t="str">
        <f>IF(ISBLANK(E432), "", IF(NOT(ISBLANK(C432)), VLOOKUP(C432, Institutions, 2, FALSE), 0))</f>
        <v/>
      </c>
      <c r="B432" s="193" t="str">
        <f t="shared" si="2"/>
        <v/>
      </c>
      <c r="C432" s="186"/>
      <c r="D432" s="186"/>
      <c r="E432" s="197"/>
      <c r="F432" s="186"/>
      <c r="G432" s="186"/>
      <c r="H432" s="186"/>
      <c r="I432" s="186"/>
      <c r="J432" s="186"/>
      <c r="K432" s="186"/>
      <c r="L432" s="186"/>
      <c r="M432" s="186"/>
      <c r="N432" s="186"/>
      <c r="O432" s="186"/>
      <c r="P432" s="186"/>
      <c r="Q432" s="186"/>
      <c r="R432" s="186"/>
      <c r="S432" s="186"/>
      <c r="T432" s="186"/>
      <c r="U432" s="186"/>
      <c r="V432" s="186"/>
      <c r="W432" s="186"/>
      <c r="X432" s="186"/>
      <c r="Y432" s="186"/>
      <c r="Z432" s="186"/>
      <c r="AA432" s="186"/>
    </row>
    <row r="433">
      <c r="A433" s="193" t="str">
        <f>IF(ISBLANK(E433), "", IF(NOT(ISBLANK(C433)), VLOOKUP(C433, Institutions, 2, FALSE), 0))</f>
        <v/>
      </c>
      <c r="B433" s="193" t="str">
        <f t="shared" si="2"/>
        <v/>
      </c>
      <c r="C433" s="186"/>
      <c r="D433" s="186"/>
      <c r="E433" s="197"/>
      <c r="F433" s="186"/>
      <c r="G433" s="186"/>
      <c r="H433" s="186"/>
      <c r="I433" s="186"/>
      <c r="J433" s="186"/>
      <c r="K433" s="186"/>
      <c r="L433" s="186"/>
      <c r="M433" s="186"/>
      <c r="N433" s="186"/>
      <c r="O433" s="186"/>
      <c r="P433" s="186"/>
      <c r="Q433" s="186"/>
      <c r="R433" s="186"/>
      <c r="S433" s="186"/>
      <c r="T433" s="186"/>
      <c r="U433" s="186"/>
      <c r="V433" s="186"/>
      <c r="W433" s="186"/>
      <c r="X433" s="186"/>
      <c r="Y433" s="186"/>
      <c r="Z433" s="186"/>
      <c r="AA433" s="186"/>
    </row>
    <row r="434">
      <c r="A434" s="193" t="str">
        <f>IF(ISBLANK(E434), "", IF(NOT(ISBLANK(C434)), VLOOKUP(C434, Institutions, 2, FALSE), 0))</f>
        <v/>
      </c>
      <c r="B434" s="193" t="str">
        <f t="shared" si="2"/>
        <v/>
      </c>
      <c r="C434" s="186"/>
      <c r="D434" s="186"/>
      <c r="E434" s="197"/>
      <c r="F434" s="186"/>
      <c r="G434" s="186"/>
      <c r="H434" s="186"/>
      <c r="I434" s="186"/>
      <c r="J434" s="186"/>
      <c r="K434" s="186"/>
      <c r="L434" s="186"/>
      <c r="M434" s="186"/>
      <c r="N434" s="186"/>
      <c r="O434" s="186"/>
      <c r="P434" s="186"/>
      <c r="Q434" s="186"/>
      <c r="R434" s="186"/>
      <c r="S434" s="186"/>
      <c r="T434" s="186"/>
      <c r="U434" s="186"/>
      <c r="V434" s="186"/>
      <c r="W434" s="186"/>
      <c r="X434" s="186"/>
      <c r="Y434" s="186"/>
      <c r="Z434" s="186"/>
      <c r="AA434" s="186"/>
    </row>
    <row r="435">
      <c r="A435" s="193" t="str">
        <f>IF(ISBLANK(E435), "", IF(NOT(ISBLANK(C435)), VLOOKUP(C435, Institutions, 2, FALSE), 0))</f>
        <v/>
      </c>
      <c r="B435" s="193" t="str">
        <f t="shared" si="2"/>
        <v/>
      </c>
      <c r="C435" s="186"/>
      <c r="D435" s="186"/>
      <c r="E435" s="197"/>
      <c r="F435" s="186"/>
      <c r="G435" s="186"/>
      <c r="H435" s="186"/>
      <c r="I435" s="186"/>
      <c r="J435" s="186"/>
      <c r="K435" s="186"/>
      <c r="L435" s="186"/>
      <c r="M435" s="186"/>
      <c r="N435" s="186"/>
      <c r="O435" s="186"/>
      <c r="P435" s="186"/>
      <c r="Q435" s="186"/>
      <c r="R435" s="186"/>
      <c r="S435" s="186"/>
      <c r="T435" s="186"/>
      <c r="U435" s="186"/>
      <c r="V435" s="186"/>
      <c r="W435" s="186"/>
      <c r="X435" s="186"/>
      <c r="Y435" s="186"/>
      <c r="Z435" s="186"/>
      <c r="AA435" s="186"/>
    </row>
    <row r="436">
      <c r="A436" s="193" t="str">
        <f>IF(ISBLANK(E436), "", IF(NOT(ISBLANK(C436)), VLOOKUP(C436, Institutions, 2, FALSE), 0))</f>
        <v/>
      </c>
      <c r="B436" s="193" t="str">
        <f t="shared" si="2"/>
        <v/>
      </c>
      <c r="C436" s="186"/>
      <c r="D436" s="186"/>
      <c r="E436" s="197"/>
      <c r="F436" s="186"/>
      <c r="G436" s="186"/>
      <c r="H436" s="186"/>
      <c r="I436" s="186"/>
      <c r="J436" s="186"/>
      <c r="K436" s="186"/>
      <c r="L436" s="186"/>
      <c r="M436" s="186"/>
      <c r="N436" s="186"/>
      <c r="O436" s="186"/>
      <c r="P436" s="186"/>
      <c r="Q436" s="186"/>
      <c r="R436" s="186"/>
      <c r="S436" s="186"/>
      <c r="T436" s="186"/>
      <c r="U436" s="186"/>
      <c r="V436" s="186"/>
      <c r="W436" s="186"/>
      <c r="X436" s="186"/>
      <c r="Y436" s="186"/>
      <c r="Z436" s="186"/>
      <c r="AA436" s="186"/>
    </row>
    <row r="437">
      <c r="A437" s="193" t="str">
        <f>IF(ISBLANK(E437), "", IF(NOT(ISBLANK(C437)), VLOOKUP(C437, Institutions, 2, FALSE), 0))</f>
        <v/>
      </c>
      <c r="B437" s="193" t="str">
        <f t="shared" si="2"/>
        <v/>
      </c>
      <c r="C437" s="186"/>
      <c r="D437" s="186"/>
      <c r="E437" s="197"/>
      <c r="F437" s="186"/>
      <c r="G437" s="186"/>
      <c r="H437" s="186"/>
      <c r="I437" s="186"/>
      <c r="J437" s="186"/>
      <c r="K437" s="186"/>
      <c r="L437" s="186"/>
      <c r="M437" s="186"/>
      <c r="N437" s="186"/>
      <c r="O437" s="186"/>
      <c r="P437" s="186"/>
      <c r="Q437" s="186"/>
      <c r="R437" s="186"/>
      <c r="S437" s="186"/>
      <c r="T437" s="186"/>
      <c r="U437" s="186"/>
      <c r="V437" s="186"/>
      <c r="W437" s="186"/>
      <c r="X437" s="186"/>
      <c r="Y437" s="186"/>
      <c r="Z437" s="186"/>
      <c r="AA437" s="186"/>
    </row>
    <row r="438">
      <c r="A438" s="193" t="str">
        <f>IF(ISBLANK(E438), "", IF(NOT(ISBLANK(C438)), VLOOKUP(C438, Institutions, 2, FALSE), 0))</f>
        <v/>
      </c>
      <c r="B438" s="193" t="str">
        <f t="shared" si="2"/>
        <v/>
      </c>
      <c r="C438" s="186"/>
      <c r="D438" s="186"/>
      <c r="E438" s="197"/>
      <c r="F438" s="186"/>
      <c r="G438" s="186"/>
      <c r="H438" s="186"/>
      <c r="I438" s="186"/>
      <c r="J438" s="186"/>
      <c r="K438" s="186"/>
      <c r="L438" s="186"/>
      <c r="M438" s="186"/>
      <c r="N438" s="186"/>
      <c r="O438" s="186"/>
      <c r="P438" s="186"/>
      <c r="Q438" s="186"/>
      <c r="R438" s="186"/>
      <c r="S438" s="186"/>
      <c r="T438" s="186"/>
      <c r="U438" s="186"/>
      <c r="V438" s="186"/>
      <c r="W438" s="186"/>
      <c r="X438" s="186"/>
      <c r="Y438" s="186"/>
      <c r="Z438" s="186"/>
      <c r="AA438" s="186"/>
    </row>
    <row r="439">
      <c r="A439" s="193" t="str">
        <f>IF(ISBLANK(E439), "", IF(NOT(ISBLANK(C439)), VLOOKUP(C439, Institutions, 2, FALSE), 0))</f>
        <v/>
      </c>
      <c r="B439" s="193" t="str">
        <f t="shared" si="2"/>
        <v/>
      </c>
      <c r="C439" s="186"/>
      <c r="D439" s="186"/>
      <c r="E439" s="197"/>
      <c r="F439" s="186"/>
      <c r="G439" s="186"/>
      <c r="H439" s="186"/>
      <c r="I439" s="186"/>
      <c r="J439" s="186"/>
      <c r="K439" s="186"/>
      <c r="L439" s="186"/>
      <c r="M439" s="186"/>
      <c r="N439" s="186"/>
      <c r="O439" s="186"/>
      <c r="P439" s="186"/>
      <c r="Q439" s="186"/>
      <c r="R439" s="186"/>
      <c r="S439" s="186"/>
      <c r="T439" s="186"/>
      <c r="U439" s="186"/>
      <c r="V439" s="186"/>
      <c r="W439" s="186"/>
      <c r="X439" s="186"/>
      <c r="Y439" s="186"/>
      <c r="Z439" s="186"/>
      <c r="AA439" s="186"/>
    </row>
    <row r="440">
      <c r="A440" s="193" t="str">
        <f>IF(ISBLANK(E440), "", IF(NOT(ISBLANK(C440)), VLOOKUP(C440, Institutions, 2, FALSE), 0))</f>
        <v/>
      </c>
      <c r="B440" s="193" t="str">
        <f t="shared" si="2"/>
        <v/>
      </c>
      <c r="C440" s="186"/>
      <c r="D440" s="186"/>
      <c r="E440" s="197"/>
      <c r="F440" s="186"/>
      <c r="G440" s="186"/>
      <c r="H440" s="186"/>
      <c r="I440" s="186"/>
      <c r="J440" s="186"/>
      <c r="K440" s="186"/>
      <c r="L440" s="186"/>
      <c r="M440" s="186"/>
      <c r="N440" s="186"/>
      <c r="O440" s="186"/>
      <c r="P440" s="186"/>
      <c r="Q440" s="186"/>
      <c r="R440" s="186"/>
      <c r="S440" s="186"/>
      <c r="T440" s="186"/>
      <c r="U440" s="186"/>
      <c r="V440" s="186"/>
      <c r="W440" s="186"/>
      <c r="X440" s="186"/>
      <c r="Y440" s="186"/>
      <c r="Z440" s="186"/>
      <c r="AA440" s="186"/>
    </row>
    <row r="441">
      <c r="A441" s="193" t="str">
        <f>IF(ISBLANK(E441), "", IF(NOT(ISBLANK(C441)), VLOOKUP(C441, Institutions, 2, FALSE), 0))</f>
        <v/>
      </c>
      <c r="B441" s="193" t="str">
        <f t="shared" si="2"/>
        <v/>
      </c>
      <c r="C441" s="186"/>
      <c r="D441" s="186"/>
      <c r="E441" s="197"/>
      <c r="F441" s="186"/>
      <c r="G441" s="186"/>
      <c r="H441" s="186"/>
      <c r="I441" s="186"/>
      <c r="J441" s="186"/>
      <c r="K441" s="186"/>
      <c r="L441" s="186"/>
      <c r="M441" s="186"/>
      <c r="N441" s="186"/>
      <c r="O441" s="186"/>
      <c r="P441" s="186"/>
      <c r="Q441" s="186"/>
      <c r="R441" s="186"/>
      <c r="S441" s="186"/>
      <c r="T441" s="186"/>
      <c r="U441" s="186"/>
      <c r="V441" s="186"/>
      <c r="W441" s="186"/>
      <c r="X441" s="186"/>
      <c r="Y441" s="186"/>
      <c r="Z441" s="186"/>
      <c r="AA441" s="186"/>
    </row>
    <row r="442">
      <c r="A442" s="193" t="str">
        <f>IF(ISBLANK(E442), "", IF(NOT(ISBLANK(C442)), VLOOKUP(C442, Institutions, 2, FALSE), 0))</f>
        <v/>
      </c>
      <c r="B442" s="193" t="str">
        <f t="shared" si="2"/>
        <v/>
      </c>
      <c r="C442" s="186"/>
      <c r="D442" s="186"/>
      <c r="E442" s="197"/>
      <c r="F442" s="186"/>
      <c r="G442" s="186"/>
      <c r="H442" s="186"/>
      <c r="I442" s="186"/>
      <c r="J442" s="186"/>
      <c r="K442" s="186"/>
      <c r="L442" s="186"/>
      <c r="M442" s="186"/>
      <c r="N442" s="186"/>
      <c r="O442" s="186"/>
      <c r="P442" s="186"/>
      <c r="Q442" s="186"/>
      <c r="R442" s="186"/>
      <c r="S442" s="186"/>
      <c r="T442" s="186"/>
      <c r="U442" s="186"/>
      <c r="V442" s="186"/>
      <c r="W442" s="186"/>
      <c r="X442" s="186"/>
      <c r="Y442" s="186"/>
      <c r="Z442" s="186"/>
      <c r="AA442" s="186"/>
    </row>
    <row r="443">
      <c r="A443" s="193" t="str">
        <f>IF(ISBLANK(E443), "", IF(NOT(ISBLANK(C443)), VLOOKUP(C443, Institutions, 2, FALSE), 0))</f>
        <v/>
      </c>
      <c r="B443" s="193" t="str">
        <f t="shared" si="2"/>
        <v/>
      </c>
      <c r="C443" s="186"/>
      <c r="D443" s="186"/>
      <c r="E443" s="197"/>
      <c r="F443" s="186"/>
      <c r="G443" s="186"/>
      <c r="H443" s="186"/>
      <c r="I443" s="186"/>
      <c r="J443" s="186"/>
      <c r="K443" s="186"/>
      <c r="L443" s="186"/>
      <c r="M443" s="186"/>
      <c r="N443" s="186"/>
      <c r="O443" s="186"/>
      <c r="P443" s="186"/>
      <c r="Q443" s="186"/>
      <c r="R443" s="186"/>
      <c r="S443" s="186"/>
      <c r="T443" s="186"/>
      <c r="U443" s="186"/>
      <c r="V443" s="186"/>
      <c r="W443" s="186"/>
      <c r="X443" s="186"/>
      <c r="Y443" s="186"/>
      <c r="Z443" s="186"/>
      <c r="AA443" s="186"/>
    </row>
    <row r="444">
      <c r="A444" s="193" t="str">
        <f>IF(ISBLANK(E444), "", IF(NOT(ISBLANK(C444)), VLOOKUP(C444, Institutions, 2, FALSE), 0))</f>
        <v/>
      </c>
      <c r="B444" s="193" t="str">
        <f t="shared" si="2"/>
        <v/>
      </c>
      <c r="C444" s="186"/>
      <c r="D444" s="186"/>
      <c r="E444" s="197"/>
      <c r="F444" s="186"/>
      <c r="G444" s="186"/>
      <c r="H444" s="186"/>
      <c r="I444" s="186"/>
      <c r="J444" s="186"/>
      <c r="K444" s="186"/>
      <c r="L444" s="186"/>
      <c r="M444" s="186"/>
      <c r="N444" s="186"/>
      <c r="O444" s="186"/>
      <c r="P444" s="186"/>
      <c r="Q444" s="186"/>
      <c r="R444" s="186"/>
      <c r="S444" s="186"/>
      <c r="T444" s="186"/>
      <c r="U444" s="186"/>
      <c r="V444" s="186"/>
      <c r="W444" s="186"/>
      <c r="X444" s="186"/>
      <c r="Y444" s="186"/>
      <c r="Z444" s="186"/>
      <c r="AA444" s="186"/>
    </row>
    <row r="445">
      <c r="A445" s="193" t="str">
        <f>IF(ISBLANK(E445), "", IF(NOT(ISBLANK(C445)), VLOOKUP(C445, Institutions, 2, FALSE), 0))</f>
        <v/>
      </c>
      <c r="B445" s="193" t="str">
        <f t="shared" si="2"/>
        <v/>
      </c>
      <c r="C445" s="186"/>
      <c r="D445" s="186"/>
      <c r="E445" s="197"/>
      <c r="F445" s="186"/>
      <c r="G445" s="186"/>
      <c r="H445" s="186"/>
      <c r="I445" s="186"/>
      <c r="J445" s="186"/>
      <c r="K445" s="186"/>
      <c r="L445" s="186"/>
      <c r="M445" s="186"/>
      <c r="N445" s="186"/>
      <c r="O445" s="186"/>
      <c r="P445" s="186"/>
      <c r="Q445" s="186"/>
      <c r="R445" s="186"/>
      <c r="S445" s="186"/>
      <c r="T445" s="186"/>
      <c r="U445" s="186"/>
      <c r="V445" s="186"/>
      <c r="W445" s="186"/>
      <c r="X445" s="186"/>
      <c r="Y445" s="186"/>
      <c r="Z445" s="186"/>
      <c r="AA445" s="186"/>
    </row>
    <row r="446">
      <c r="A446" s="193" t="str">
        <f>IF(ISBLANK(E446), "", IF(NOT(ISBLANK(C446)), VLOOKUP(C446, Institutions, 2, FALSE), 0))</f>
        <v/>
      </c>
      <c r="B446" s="193" t="str">
        <f t="shared" si="2"/>
        <v/>
      </c>
      <c r="C446" s="186"/>
      <c r="D446" s="186"/>
      <c r="E446" s="197"/>
      <c r="F446" s="186"/>
      <c r="G446" s="186"/>
      <c r="H446" s="186"/>
      <c r="I446" s="186"/>
      <c r="J446" s="186"/>
      <c r="K446" s="186"/>
      <c r="L446" s="186"/>
      <c r="M446" s="186"/>
      <c r="N446" s="186"/>
      <c r="O446" s="186"/>
      <c r="P446" s="186"/>
      <c r="Q446" s="186"/>
      <c r="R446" s="186"/>
      <c r="S446" s="186"/>
      <c r="T446" s="186"/>
      <c r="U446" s="186"/>
      <c r="V446" s="186"/>
      <c r="W446" s="186"/>
      <c r="X446" s="186"/>
      <c r="Y446" s="186"/>
      <c r="Z446" s="186"/>
      <c r="AA446" s="186"/>
    </row>
    <row r="447">
      <c r="A447" s="193" t="str">
        <f>IF(ISBLANK(E447), "", IF(NOT(ISBLANK(C447)), VLOOKUP(C447, Institutions, 2, FALSE), 0))</f>
        <v/>
      </c>
      <c r="B447" s="193" t="str">
        <f t="shared" si="2"/>
        <v/>
      </c>
      <c r="C447" s="186"/>
      <c r="D447" s="186"/>
      <c r="E447" s="197"/>
      <c r="F447" s="186"/>
      <c r="G447" s="186"/>
      <c r="H447" s="186"/>
      <c r="I447" s="186"/>
      <c r="J447" s="186"/>
      <c r="K447" s="186"/>
      <c r="L447" s="186"/>
      <c r="M447" s="186"/>
      <c r="N447" s="186"/>
      <c r="O447" s="186"/>
      <c r="P447" s="186"/>
      <c r="Q447" s="186"/>
      <c r="R447" s="186"/>
      <c r="S447" s="186"/>
      <c r="T447" s="186"/>
      <c r="U447" s="186"/>
      <c r="V447" s="186"/>
      <c r="W447" s="186"/>
      <c r="X447" s="186"/>
      <c r="Y447" s="186"/>
      <c r="Z447" s="186"/>
      <c r="AA447" s="186"/>
    </row>
    <row r="448">
      <c r="A448" s="193" t="str">
        <f>IF(ISBLANK(E448), "", IF(NOT(ISBLANK(C448)), VLOOKUP(C448, Institutions, 2, FALSE), 0))</f>
        <v/>
      </c>
      <c r="B448" s="193" t="str">
        <f t="shared" si="2"/>
        <v/>
      </c>
      <c r="C448" s="186"/>
      <c r="D448" s="186"/>
      <c r="E448" s="197"/>
      <c r="F448" s="186"/>
      <c r="G448" s="186"/>
      <c r="H448" s="186"/>
      <c r="I448" s="186"/>
      <c r="J448" s="186"/>
      <c r="K448" s="186"/>
      <c r="L448" s="186"/>
      <c r="M448" s="186"/>
      <c r="N448" s="186"/>
      <c r="O448" s="186"/>
      <c r="P448" s="186"/>
      <c r="Q448" s="186"/>
      <c r="R448" s="186"/>
      <c r="S448" s="186"/>
      <c r="T448" s="186"/>
      <c r="U448" s="186"/>
      <c r="V448" s="186"/>
      <c r="W448" s="186"/>
      <c r="X448" s="186"/>
      <c r="Y448" s="186"/>
      <c r="Z448" s="186"/>
      <c r="AA448" s="186"/>
    </row>
    <row r="449">
      <c r="A449" s="193" t="str">
        <f>IF(ISBLANK(E449), "", IF(NOT(ISBLANK(C449)), VLOOKUP(C449, Institutions, 2, FALSE), 0))</f>
        <v/>
      </c>
      <c r="B449" s="193" t="str">
        <f t="shared" si="2"/>
        <v/>
      </c>
      <c r="C449" s="186"/>
      <c r="D449" s="186"/>
      <c r="E449" s="197"/>
      <c r="F449" s="186"/>
      <c r="G449" s="186"/>
      <c r="H449" s="186"/>
      <c r="I449" s="186"/>
      <c r="J449" s="186"/>
      <c r="K449" s="186"/>
      <c r="L449" s="186"/>
      <c r="M449" s="186"/>
      <c r="N449" s="186"/>
      <c r="O449" s="186"/>
      <c r="P449" s="186"/>
      <c r="Q449" s="186"/>
      <c r="R449" s="186"/>
      <c r="S449" s="186"/>
      <c r="T449" s="186"/>
      <c r="U449" s="186"/>
      <c r="V449" s="186"/>
      <c r="W449" s="186"/>
      <c r="X449" s="186"/>
      <c r="Y449" s="186"/>
      <c r="Z449" s="186"/>
      <c r="AA449" s="186"/>
    </row>
    <row r="450">
      <c r="A450" s="193" t="str">
        <f>IF(ISBLANK(E450), "", IF(NOT(ISBLANK(C450)), VLOOKUP(C450, Institutions, 2, FALSE), 0))</f>
        <v/>
      </c>
      <c r="B450" s="193" t="str">
        <f t="shared" si="2"/>
        <v/>
      </c>
      <c r="C450" s="186"/>
      <c r="D450" s="186"/>
      <c r="E450" s="197"/>
      <c r="F450" s="186"/>
      <c r="G450" s="186"/>
      <c r="H450" s="186"/>
      <c r="I450" s="186"/>
      <c r="J450" s="186"/>
      <c r="K450" s="186"/>
      <c r="L450" s="186"/>
      <c r="M450" s="186"/>
      <c r="N450" s="186"/>
      <c r="O450" s="186"/>
      <c r="P450" s="186"/>
      <c r="Q450" s="186"/>
      <c r="R450" s="186"/>
      <c r="S450" s="186"/>
      <c r="T450" s="186"/>
      <c r="U450" s="186"/>
      <c r="V450" s="186"/>
      <c r="W450" s="186"/>
      <c r="X450" s="186"/>
      <c r="Y450" s="186"/>
      <c r="Z450" s="186"/>
      <c r="AA450" s="186"/>
    </row>
    <row r="451">
      <c r="A451" s="193" t="str">
        <f>IF(ISBLANK(E451), "", IF(NOT(ISBLANK(C451)), VLOOKUP(C451, Institutions, 2, FALSE), 0))</f>
        <v/>
      </c>
      <c r="B451" s="193" t="str">
        <f t="shared" si="2"/>
        <v/>
      </c>
      <c r="C451" s="186"/>
      <c r="D451" s="186"/>
      <c r="E451" s="197"/>
      <c r="F451" s="186"/>
      <c r="G451" s="186"/>
      <c r="H451" s="186"/>
      <c r="I451" s="186"/>
      <c r="J451" s="186"/>
      <c r="K451" s="186"/>
      <c r="L451" s="186"/>
      <c r="M451" s="186"/>
      <c r="N451" s="186"/>
      <c r="O451" s="186"/>
      <c r="P451" s="186"/>
      <c r="Q451" s="186"/>
      <c r="R451" s="186"/>
      <c r="S451" s="186"/>
      <c r="T451" s="186"/>
      <c r="U451" s="186"/>
      <c r="V451" s="186"/>
      <c r="W451" s="186"/>
      <c r="X451" s="186"/>
      <c r="Y451" s="186"/>
      <c r="Z451" s="186"/>
      <c r="AA451" s="186"/>
    </row>
    <row r="452">
      <c r="A452" s="193" t="str">
        <f>IF(ISBLANK(E452), "", IF(NOT(ISBLANK(C452)), VLOOKUP(C452, Institutions, 2, FALSE), 0))</f>
        <v/>
      </c>
      <c r="B452" s="193" t="str">
        <f t="shared" si="2"/>
        <v/>
      </c>
      <c r="C452" s="186"/>
      <c r="D452" s="186"/>
      <c r="E452" s="197"/>
      <c r="F452" s="186"/>
      <c r="G452" s="186"/>
      <c r="H452" s="186"/>
      <c r="I452" s="186"/>
      <c r="J452" s="186"/>
      <c r="K452" s="186"/>
      <c r="L452" s="186"/>
      <c r="M452" s="186"/>
      <c r="N452" s="186"/>
      <c r="O452" s="186"/>
      <c r="P452" s="186"/>
      <c r="Q452" s="186"/>
      <c r="R452" s="186"/>
      <c r="S452" s="186"/>
      <c r="T452" s="186"/>
      <c r="U452" s="186"/>
      <c r="V452" s="186"/>
      <c r="W452" s="186"/>
      <c r="X452" s="186"/>
      <c r="Y452" s="186"/>
      <c r="Z452" s="186"/>
      <c r="AA452" s="186"/>
    </row>
    <row r="453">
      <c r="A453" s="193" t="str">
        <f>IF(ISBLANK(E453), "", IF(NOT(ISBLANK(C453)), VLOOKUP(C453, Institutions, 2, FALSE), 0))</f>
        <v/>
      </c>
      <c r="B453" s="193" t="str">
        <f t="shared" si="2"/>
        <v/>
      </c>
      <c r="C453" s="186"/>
      <c r="D453" s="186"/>
      <c r="E453" s="197"/>
      <c r="F453" s="186"/>
      <c r="G453" s="186"/>
      <c r="H453" s="186"/>
      <c r="I453" s="186"/>
      <c r="J453" s="186"/>
      <c r="K453" s="186"/>
      <c r="L453" s="186"/>
      <c r="M453" s="186"/>
      <c r="N453" s="186"/>
      <c r="O453" s="186"/>
      <c r="P453" s="186"/>
      <c r="Q453" s="186"/>
      <c r="R453" s="186"/>
      <c r="S453" s="186"/>
      <c r="T453" s="186"/>
      <c r="U453" s="186"/>
      <c r="V453" s="186"/>
      <c r="W453" s="186"/>
      <c r="X453" s="186"/>
      <c r="Y453" s="186"/>
      <c r="Z453" s="186"/>
      <c r="AA453" s="186"/>
    </row>
    <row r="454">
      <c r="A454" s="193" t="str">
        <f>IF(ISBLANK(E454), "", IF(NOT(ISBLANK(C454)), VLOOKUP(C454, Institutions, 2, FALSE), 0))</f>
        <v/>
      </c>
      <c r="B454" s="193" t="str">
        <f t="shared" si="2"/>
        <v/>
      </c>
      <c r="C454" s="186"/>
      <c r="D454" s="186"/>
      <c r="E454" s="197"/>
      <c r="F454" s="186"/>
      <c r="G454" s="186"/>
      <c r="H454" s="186"/>
      <c r="I454" s="186"/>
      <c r="J454" s="186"/>
      <c r="K454" s="186"/>
      <c r="L454" s="186"/>
      <c r="M454" s="186"/>
      <c r="N454" s="186"/>
      <c r="O454" s="186"/>
      <c r="P454" s="186"/>
      <c r="Q454" s="186"/>
      <c r="R454" s="186"/>
      <c r="S454" s="186"/>
      <c r="T454" s="186"/>
      <c r="U454" s="186"/>
      <c r="V454" s="186"/>
      <c r="W454" s="186"/>
      <c r="X454" s="186"/>
      <c r="Y454" s="186"/>
      <c r="Z454" s="186"/>
      <c r="AA454" s="186"/>
    </row>
    <row r="455">
      <c r="A455" s="193" t="str">
        <f>IF(ISBLANK(E455), "", IF(NOT(ISBLANK(C455)), VLOOKUP(C455, Institutions, 2, FALSE), 0))</f>
        <v/>
      </c>
      <c r="B455" s="193" t="str">
        <f t="shared" si="2"/>
        <v/>
      </c>
      <c r="C455" s="186"/>
      <c r="D455" s="186"/>
      <c r="E455" s="197"/>
      <c r="F455" s="186"/>
      <c r="G455" s="186"/>
      <c r="H455" s="186"/>
      <c r="I455" s="186"/>
      <c r="J455" s="186"/>
      <c r="K455" s="186"/>
      <c r="L455" s="186"/>
      <c r="M455" s="186"/>
      <c r="N455" s="186"/>
      <c r="O455" s="186"/>
      <c r="P455" s="186"/>
      <c r="Q455" s="186"/>
      <c r="R455" s="186"/>
      <c r="S455" s="186"/>
      <c r="T455" s="186"/>
      <c r="U455" s="186"/>
      <c r="V455" s="186"/>
      <c r="W455" s="186"/>
      <c r="X455" s="186"/>
      <c r="Y455" s="186"/>
      <c r="Z455" s="186"/>
      <c r="AA455" s="186"/>
    </row>
    <row r="456">
      <c r="A456" s="193" t="str">
        <f>IF(ISBLANK(E456), "", IF(NOT(ISBLANK(C456)), VLOOKUP(C456, Institutions, 2, FALSE), 0))</f>
        <v/>
      </c>
      <c r="B456" s="193" t="str">
        <f t="shared" si="2"/>
        <v/>
      </c>
      <c r="C456" s="186"/>
      <c r="D456" s="186"/>
      <c r="E456" s="197"/>
      <c r="F456" s="186"/>
      <c r="G456" s="186"/>
      <c r="H456" s="186"/>
      <c r="I456" s="186"/>
      <c r="J456" s="186"/>
      <c r="K456" s="186"/>
      <c r="L456" s="186"/>
      <c r="M456" s="186"/>
      <c r="N456" s="186"/>
      <c r="O456" s="186"/>
      <c r="P456" s="186"/>
      <c r="Q456" s="186"/>
      <c r="R456" s="186"/>
      <c r="S456" s="186"/>
      <c r="T456" s="186"/>
      <c r="U456" s="186"/>
      <c r="V456" s="186"/>
      <c r="W456" s="186"/>
      <c r="X456" s="186"/>
      <c r="Y456" s="186"/>
      <c r="Z456" s="186"/>
      <c r="AA456" s="186"/>
    </row>
    <row r="457">
      <c r="A457" s="193" t="str">
        <f>IF(ISBLANK(E457), "", IF(NOT(ISBLANK(C457)), VLOOKUP(C457, Institutions, 2, FALSE), 0))</f>
        <v/>
      </c>
      <c r="B457" s="193" t="str">
        <f t="shared" si="2"/>
        <v/>
      </c>
      <c r="C457" s="186"/>
      <c r="D457" s="186"/>
      <c r="E457" s="197"/>
      <c r="F457" s="186"/>
      <c r="G457" s="186"/>
      <c r="H457" s="186"/>
      <c r="I457" s="186"/>
      <c r="J457" s="186"/>
      <c r="K457" s="186"/>
      <c r="L457" s="186"/>
      <c r="M457" s="186"/>
      <c r="N457" s="186"/>
      <c r="O457" s="186"/>
      <c r="P457" s="186"/>
      <c r="Q457" s="186"/>
      <c r="R457" s="186"/>
      <c r="S457" s="186"/>
      <c r="T457" s="186"/>
      <c r="U457" s="186"/>
      <c r="V457" s="186"/>
      <c r="W457" s="186"/>
      <c r="X457" s="186"/>
      <c r="Y457" s="186"/>
      <c r="Z457" s="186"/>
      <c r="AA457" s="186"/>
    </row>
    <row r="458">
      <c r="A458" s="193" t="str">
        <f>IF(ISBLANK(E458), "", IF(NOT(ISBLANK(C458)), VLOOKUP(C458, Institutions, 2, FALSE), 0))</f>
        <v/>
      </c>
      <c r="B458" s="193" t="str">
        <f t="shared" si="2"/>
        <v/>
      </c>
      <c r="C458" s="186"/>
      <c r="D458" s="186"/>
      <c r="E458" s="197"/>
      <c r="F458" s="186"/>
      <c r="G458" s="186"/>
      <c r="H458" s="186"/>
      <c r="I458" s="186"/>
      <c r="J458" s="186"/>
      <c r="K458" s="186"/>
      <c r="L458" s="186"/>
      <c r="M458" s="186"/>
      <c r="N458" s="186"/>
      <c r="O458" s="186"/>
      <c r="P458" s="186"/>
      <c r="Q458" s="186"/>
      <c r="R458" s="186"/>
      <c r="S458" s="186"/>
      <c r="T458" s="186"/>
      <c r="U458" s="186"/>
      <c r="V458" s="186"/>
      <c r="W458" s="186"/>
      <c r="X458" s="186"/>
      <c r="Y458" s="186"/>
      <c r="Z458" s="186"/>
      <c r="AA458" s="186"/>
    </row>
    <row r="459">
      <c r="A459" s="193" t="str">
        <f>IF(ISBLANK(E459), "", IF(NOT(ISBLANK(C459)), VLOOKUP(C459, Institutions, 2, FALSE), 0))</f>
        <v/>
      </c>
      <c r="B459" s="193" t="str">
        <f t="shared" si="2"/>
        <v/>
      </c>
      <c r="C459" s="186"/>
      <c r="D459" s="186"/>
      <c r="E459" s="197"/>
      <c r="F459" s="186"/>
      <c r="G459" s="186"/>
      <c r="H459" s="186"/>
      <c r="I459" s="186"/>
      <c r="J459" s="186"/>
      <c r="K459" s="186"/>
      <c r="L459" s="186"/>
      <c r="M459" s="186"/>
      <c r="N459" s="186"/>
      <c r="O459" s="186"/>
      <c r="P459" s="186"/>
      <c r="Q459" s="186"/>
      <c r="R459" s="186"/>
      <c r="S459" s="186"/>
      <c r="T459" s="186"/>
      <c r="U459" s="186"/>
      <c r="V459" s="186"/>
      <c r="W459" s="186"/>
      <c r="X459" s="186"/>
      <c r="Y459" s="186"/>
      <c r="Z459" s="186"/>
      <c r="AA459" s="186"/>
    </row>
    <row r="460">
      <c r="A460" s="193" t="str">
        <f>IF(ISBLANK(E460), "", IF(NOT(ISBLANK(C460)), VLOOKUP(C460, Institutions, 2, FALSE), 0))</f>
        <v/>
      </c>
      <c r="B460" s="193" t="str">
        <f t="shared" si="2"/>
        <v/>
      </c>
      <c r="C460" s="186"/>
      <c r="D460" s="186"/>
      <c r="E460" s="197"/>
      <c r="F460" s="186"/>
      <c r="G460" s="186"/>
      <c r="H460" s="186"/>
      <c r="I460" s="186"/>
      <c r="J460" s="186"/>
      <c r="K460" s="186"/>
      <c r="L460" s="186"/>
      <c r="M460" s="186"/>
      <c r="N460" s="186"/>
      <c r="O460" s="186"/>
      <c r="P460" s="186"/>
      <c r="Q460" s="186"/>
      <c r="R460" s="186"/>
      <c r="S460" s="186"/>
      <c r="T460" s="186"/>
      <c r="U460" s="186"/>
      <c r="V460" s="186"/>
      <c r="W460" s="186"/>
      <c r="X460" s="186"/>
      <c r="Y460" s="186"/>
      <c r="Z460" s="186"/>
      <c r="AA460" s="186"/>
    </row>
    <row r="461">
      <c r="A461" s="193" t="str">
        <f>IF(ISBLANK(E461), "", IF(NOT(ISBLANK(C461)), VLOOKUP(C461, Institutions, 2, FALSE), 0))</f>
        <v/>
      </c>
      <c r="B461" s="193" t="str">
        <f t="shared" si="2"/>
        <v/>
      </c>
      <c r="C461" s="186"/>
      <c r="D461" s="186"/>
      <c r="E461" s="197"/>
      <c r="F461" s="186"/>
      <c r="G461" s="186"/>
      <c r="H461" s="186"/>
      <c r="I461" s="186"/>
      <c r="J461" s="186"/>
      <c r="K461" s="186"/>
      <c r="L461" s="186"/>
      <c r="M461" s="186"/>
      <c r="N461" s="186"/>
      <c r="O461" s="186"/>
      <c r="P461" s="186"/>
      <c r="Q461" s="186"/>
      <c r="R461" s="186"/>
      <c r="S461" s="186"/>
      <c r="T461" s="186"/>
      <c r="U461" s="186"/>
      <c r="V461" s="186"/>
      <c r="W461" s="186"/>
      <c r="X461" s="186"/>
      <c r="Y461" s="186"/>
      <c r="Z461" s="186"/>
      <c r="AA461" s="186"/>
    </row>
    <row r="462">
      <c r="A462" s="193" t="str">
        <f>IF(ISBLANK(E462), "", IF(NOT(ISBLANK(C462)), VLOOKUP(C462, Institutions, 2, FALSE), 0))</f>
        <v/>
      </c>
      <c r="B462" s="193" t="str">
        <f t="shared" si="2"/>
        <v/>
      </c>
      <c r="C462" s="186"/>
      <c r="D462" s="186"/>
      <c r="E462" s="197"/>
      <c r="F462" s="186"/>
      <c r="G462" s="186"/>
      <c r="H462" s="186"/>
      <c r="I462" s="186"/>
      <c r="J462" s="186"/>
      <c r="K462" s="186"/>
      <c r="L462" s="186"/>
      <c r="M462" s="186"/>
      <c r="N462" s="186"/>
      <c r="O462" s="186"/>
      <c r="P462" s="186"/>
      <c r="Q462" s="186"/>
      <c r="R462" s="186"/>
      <c r="S462" s="186"/>
      <c r="T462" s="186"/>
      <c r="U462" s="186"/>
      <c r="V462" s="186"/>
      <c r="W462" s="186"/>
      <c r="X462" s="186"/>
      <c r="Y462" s="186"/>
      <c r="Z462" s="186"/>
      <c r="AA462" s="186"/>
    </row>
    <row r="463">
      <c r="A463" s="193" t="str">
        <f>IF(ISBLANK(E463), "", IF(NOT(ISBLANK(C463)), VLOOKUP(C463, Institutions, 2, FALSE), 0))</f>
        <v/>
      </c>
      <c r="B463" s="193" t="str">
        <f t="shared" si="2"/>
        <v/>
      </c>
      <c r="C463" s="186"/>
      <c r="D463" s="186"/>
      <c r="E463" s="197"/>
      <c r="F463" s="186"/>
      <c r="G463" s="186"/>
      <c r="H463" s="186"/>
      <c r="I463" s="186"/>
      <c r="J463" s="186"/>
      <c r="K463" s="186"/>
      <c r="L463" s="186"/>
      <c r="M463" s="186"/>
      <c r="N463" s="186"/>
      <c r="O463" s="186"/>
      <c r="P463" s="186"/>
      <c r="Q463" s="186"/>
      <c r="R463" s="186"/>
      <c r="S463" s="186"/>
      <c r="T463" s="186"/>
      <c r="U463" s="186"/>
      <c r="V463" s="186"/>
      <c r="W463" s="186"/>
      <c r="X463" s="186"/>
      <c r="Y463" s="186"/>
      <c r="Z463" s="186"/>
      <c r="AA463" s="186"/>
    </row>
    <row r="464">
      <c r="A464" s="193" t="str">
        <f>IF(ISBLANK(E464), "", IF(NOT(ISBLANK(C464)), VLOOKUP(C464, Institutions, 2, FALSE), 0))</f>
        <v/>
      </c>
      <c r="B464" s="193" t="str">
        <f t="shared" si="2"/>
        <v/>
      </c>
      <c r="C464" s="186"/>
      <c r="D464" s="186"/>
      <c r="E464" s="197"/>
      <c r="F464" s="186"/>
      <c r="G464" s="186"/>
      <c r="H464" s="186"/>
      <c r="I464" s="186"/>
      <c r="J464" s="186"/>
      <c r="K464" s="186"/>
      <c r="L464" s="186"/>
      <c r="M464" s="186"/>
      <c r="N464" s="186"/>
      <c r="O464" s="186"/>
      <c r="P464" s="186"/>
      <c r="Q464" s="186"/>
      <c r="R464" s="186"/>
      <c r="S464" s="186"/>
      <c r="T464" s="186"/>
      <c r="U464" s="186"/>
      <c r="V464" s="186"/>
      <c r="W464" s="186"/>
      <c r="X464" s="186"/>
      <c r="Y464" s="186"/>
      <c r="Z464" s="186"/>
      <c r="AA464" s="186"/>
    </row>
    <row r="465">
      <c r="A465" s="193" t="str">
        <f>IF(ISBLANK(E465), "", IF(NOT(ISBLANK(C465)), VLOOKUP(C465, Institutions, 2, FALSE), 0))</f>
        <v/>
      </c>
      <c r="B465" s="193" t="str">
        <f t="shared" si="2"/>
        <v/>
      </c>
      <c r="C465" s="186"/>
      <c r="D465" s="186"/>
      <c r="E465" s="197"/>
      <c r="F465" s="186"/>
      <c r="G465" s="186"/>
      <c r="H465" s="186"/>
      <c r="I465" s="186"/>
      <c r="J465" s="186"/>
      <c r="K465" s="186"/>
      <c r="L465" s="186"/>
      <c r="M465" s="186"/>
      <c r="N465" s="186"/>
      <c r="O465" s="186"/>
      <c r="P465" s="186"/>
      <c r="Q465" s="186"/>
      <c r="R465" s="186"/>
      <c r="S465" s="186"/>
      <c r="T465" s="186"/>
      <c r="U465" s="186"/>
      <c r="V465" s="186"/>
      <c r="W465" s="186"/>
      <c r="X465" s="186"/>
      <c r="Y465" s="186"/>
      <c r="Z465" s="186"/>
      <c r="AA465" s="186"/>
    </row>
    <row r="466">
      <c r="A466" s="193" t="str">
        <f>IF(ISBLANK(E466), "", IF(NOT(ISBLANK(C466)), VLOOKUP(C466, Institutions, 2, FALSE), 0))</f>
        <v/>
      </c>
      <c r="B466" s="193" t="str">
        <f t="shared" si="2"/>
        <v/>
      </c>
      <c r="C466" s="186"/>
      <c r="D466" s="186"/>
      <c r="E466" s="197"/>
      <c r="F466" s="186"/>
      <c r="G466" s="186"/>
      <c r="H466" s="186"/>
      <c r="I466" s="186"/>
      <c r="J466" s="186"/>
      <c r="K466" s="186"/>
      <c r="L466" s="186"/>
      <c r="M466" s="186"/>
      <c r="N466" s="186"/>
      <c r="O466" s="186"/>
      <c r="P466" s="186"/>
      <c r="Q466" s="186"/>
      <c r="R466" s="186"/>
      <c r="S466" s="186"/>
      <c r="T466" s="186"/>
      <c r="U466" s="186"/>
      <c r="V466" s="186"/>
      <c r="W466" s="186"/>
      <c r="X466" s="186"/>
      <c r="Y466" s="186"/>
      <c r="Z466" s="186"/>
      <c r="AA466" s="186"/>
    </row>
    <row r="467">
      <c r="A467" s="193" t="str">
        <f>IF(ISBLANK(E467), "", IF(NOT(ISBLANK(C467)), VLOOKUP(C467, Institutions, 2, FALSE), 0))</f>
        <v/>
      </c>
      <c r="B467" s="193" t="str">
        <f t="shared" si="2"/>
        <v/>
      </c>
      <c r="C467" s="186"/>
      <c r="D467" s="186"/>
      <c r="E467" s="197"/>
      <c r="F467" s="186"/>
      <c r="G467" s="186"/>
      <c r="H467" s="186"/>
      <c r="I467" s="186"/>
      <c r="J467" s="186"/>
      <c r="K467" s="186"/>
      <c r="L467" s="186"/>
      <c r="M467" s="186"/>
      <c r="N467" s="186"/>
      <c r="O467" s="186"/>
      <c r="P467" s="186"/>
      <c r="Q467" s="186"/>
      <c r="R467" s="186"/>
      <c r="S467" s="186"/>
      <c r="T467" s="186"/>
      <c r="U467" s="186"/>
      <c r="V467" s="186"/>
      <c r="W467" s="186"/>
      <c r="X467" s="186"/>
      <c r="Y467" s="186"/>
      <c r="Z467" s="186"/>
      <c r="AA467" s="186"/>
    </row>
    <row r="468">
      <c r="A468" s="193" t="str">
        <f>IF(ISBLANK(E468), "", IF(NOT(ISBLANK(C468)), VLOOKUP(C468, Institutions, 2, FALSE), 0))</f>
        <v/>
      </c>
      <c r="B468" s="193" t="str">
        <f t="shared" si="2"/>
        <v/>
      </c>
      <c r="C468" s="186"/>
      <c r="D468" s="186"/>
      <c r="E468" s="197"/>
      <c r="F468" s="186"/>
      <c r="G468" s="186"/>
      <c r="H468" s="186"/>
      <c r="I468" s="186"/>
      <c r="J468" s="186"/>
      <c r="K468" s="186"/>
      <c r="L468" s="186"/>
      <c r="M468" s="186"/>
      <c r="N468" s="186"/>
      <c r="O468" s="186"/>
      <c r="P468" s="186"/>
      <c r="Q468" s="186"/>
      <c r="R468" s="186"/>
      <c r="S468" s="186"/>
      <c r="T468" s="186"/>
      <c r="U468" s="186"/>
      <c r="V468" s="186"/>
      <c r="W468" s="186"/>
      <c r="X468" s="186"/>
      <c r="Y468" s="186"/>
      <c r="Z468" s="186"/>
      <c r="AA468" s="186"/>
    </row>
    <row r="469">
      <c r="A469" s="193" t="str">
        <f>IF(ISBLANK(E469), "", IF(NOT(ISBLANK(C469)), VLOOKUP(C469, Institutions, 2, FALSE), 0))</f>
        <v/>
      </c>
      <c r="B469" s="193" t="str">
        <f t="shared" si="2"/>
        <v/>
      </c>
      <c r="C469" s="186"/>
      <c r="D469" s="186"/>
      <c r="E469" s="197"/>
      <c r="F469" s="186"/>
      <c r="G469" s="186"/>
      <c r="H469" s="186"/>
      <c r="I469" s="186"/>
      <c r="J469" s="186"/>
      <c r="K469" s="186"/>
      <c r="L469" s="186"/>
      <c r="M469" s="186"/>
      <c r="N469" s="186"/>
      <c r="O469" s="186"/>
      <c r="P469" s="186"/>
      <c r="Q469" s="186"/>
      <c r="R469" s="186"/>
      <c r="S469" s="186"/>
      <c r="T469" s="186"/>
      <c r="U469" s="186"/>
      <c r="V469" s="186"/>
      <c r="W469" s="186"/>
      <c r="X469" s="186"/>
      <c r="Y469" s="186"/>
      <c r="Z469" s="186"/>
      <c r="AA469" s="186"/>
    </row>
    <row r="470">
      <c r="A470" s="193" t="str">
        <f>IF(ISBLANK(E470), "", IF(NOT(ISBLANK(C470)), VLOOKUP(C470, Institutions, 2, FALSE), 0))</f>
        <v/>
      </c>
      <c r="B470" s="193" t="str">
        <f t="shared" si="2"/>
        <v/>
      </c>
      <c r="C470" s="186"/>
      <c r="D470" s="186"/>
      <c r="E470" s="197"/>
      <c r="F470" s="186"/>
      <c r="G470" s="186"/>
      <c r="H470" s="186"/>
      <c r="I470" s="186"/>
      <c r="J470" s="186"/>
      <c r="K470" s="186"/>
      <c r="L470" s="186"/>
      <c r="M470" s="186"/>
      <c r="N470" s="186"/>
      <c r="O470" s="186"/>
      <c r="P470" s="186"/>
      <c r="Q470" s="186"/>
      <c r="R470" s="186"/>
      <c r="S470" s="186"/>
      <c r="T470" s="186"/>
      <c r="U470" s="186"/>
      <c r="V470" s="186"/>
      <c r="W470" s="186"/>
      <c r="X470" s="186"/>
      <c r="Y470" s="186"/>
      <c r="Z470" s="186"/>
      <c r="AA470" s="186"/>
    </row>
    <row r="471">
      <c r="A471" s="193" t="str">
        <f>IF(ISBLANK(E471), "", IF(NOT(ISBLANK(C471)), VLOOKUP(C471, Institutions, 2, FALSE), 0))</f>
        <v/>
      </c>
      <c r="B471" s="193" t="str">
        <f t="shared" si="2"/>
        <v/>
      </c>
      <c r="C471" s="186"/>
      <c r="D471" s="186"/>
      <c r="E471" s="197"/>
      <c r="F471" s="186"/>
      <c r="G471" s="186"/>
      <c r="H471" s="186"/>
      <c r="I471" s="186"/>
      <c r="J471" s="186"/>
      <c r="K471" s="186"/>
      <c r="L471" s="186"/>
      <c r="M471" s="186"/>
      <c r="N471" s="186"/>
      <c r="O471" s="186"/>
      <c r="P471" s="186"/>
      <c r="Q471" s="186"/>
      <c r="R471" s="186"/>
      <c r="S471" s="186"/>
      <c r="T471" s="186"/>
      <c r="U471" s="186"/>
      <c r="V471" s="186"/>
      <c r="W471" s="186"/>
      <c r="X471" s="186"/>
      <c r="Y471" s="186"/>
      <c r="Z471" s="186"/>
      <c r="AA471" s="186"/>
    </row>
    <row r="472">
      <c r="A472" s="193" t="str">
        <f>IF(ISBLANK(E472), "", IF(NOT(ISBLANK(C472)), VLOOKUP(C472, Institutions, 2, FALSE), 0))</f>
        <v/>
      </c>
      <c r="B472" s="193" t="str">
        <f t="shared" si="2"/>
        <v/>
      </c>
      <c r="C472" s="186"/>
      <c r="D472" s="186"/>
      <c r="E472" s="197"/>
      <c r="F472" s="186"/>
      <c r="G472" s="186"/>
      <c r="H472" s="186"/>
      <c r="I472" s="186"/>
      <c r="J472" s="186"/>
      <c r="K472" s="186"/>
      <c r="L472" s="186"/>
      <c r="M472" s="186"/>
      <c r="N472" s="186"/>
      <c r="O472" s="186"/>
      <c r="P472" s="186"/>
      <c r="Q472" s="186"/>
      <c r="R472" s="186"/>
      <c r="S472" s="186"/>
      <c r="T472" s="186"/>
      <c r="U472" s="186"/>
      <c r="V472" s="186"/>
      <c r="W472" s="186"/>
      <c r="X472" s="186"/>
      <c r="Y472" s="186"/>
      <c r="Z472" s="186"/>
      <c r="AA472" s="186"/>
    </row>
    <row r="473">
      <c r="A473" s="193" t="str">
        <f>IF(ISBLANK(E473), "", IF(NOT(ISBLANK(C473)), VLOOKUP(C473, Institutions, 2, FALSE), 0))</f>
        <v/>
      </c>
      <c r="B473" s="193" t="str">
        <f t="shared" si="2"/>
        <v/>
      </c>
      <c r="C473" s="186"/>
      <c r="D473" s="186"/>
      <c r="E473" s="197"/>
      <c r="F473" s="186"/>
      <c r="G473" s="186"/>
      <c r="H473" s="186"/>
      <c r="I473" s="186"/>
      <c r="J473" s="186"/>
      <c r="K473" s="186"/>
      <c r="L473" s="186"/>
      <c r="M473" s="186"/>
      <c r="N473" s="186"/>
      <c r="O473" s="186"/>
      <c r="P473" s="186"/>
      <c r="Q473" s="186"/>
      <c r="R473" s="186"/>
      <c r="S473" s="186"/>
      <c r="T473" s="186"/>
      <c r="U473" s="186"/>
      <c r="V473" s="186"/>
      <c r="W473" s="186"/>
      <c r="X473" s="186"/>
      <c r="Y473" s="186"/>
      <c r="Z473" s="186"/>
      <c r="AA473" s="186"/>
    </row>
    <row r="474">
      <c r="A474" s="193" t="str">
        <f>IF(ISBLANK(E474), "", IF(NOT(ISBLANK(C474)), VLOOKUP(C474, Institutions, 2, FALSE), 0))</f>
        <v/>
      </c>
      <c r="B474" s="193" t="str">
        <f t="shared" si="2"/>
        <v/>
      </c>
      <c r="C474" s="186"/>
      <c r="D474" s="186"/>
      <c r="E474" s="197"/>
      <c r="F474" s="186"/>
      <c r="G474" s="186"/>
      <c r="H474" s="186"/>
      <c r="I474" s="186"/>
      <c r="J474" s="186"/>
      <c r="K474" s="186"/>
      <c r="L474" s="186"/>
      <c r="M474" s="186"/>
      <c r="N474" s="186"/>
      <c r="O474" s="186"/>
      <c r="P474" s="186"/>
      <c r="Q474" s="186"/>
      <c r="R474" s="186"/>
      <c r="S474" s="186"/>
      <c r="T474" s="186"/>
      <c r="U474" s="186"/>
      <c r="V474" s="186"/>
      <c r="W474" s="186"/>
      <c r="X474" s="186"/>
      <c r="Y474" s="186"/>
      <c r="Z474" s="186"/>
      <c r="AA474" s="186"/>
    </row>
    <row r="475">
      <c r="A475" s="193" t="str">
        <f>IF(ISBLANK(E475), "", IF(NOT(ISBLANK(C475)), VLOOKUP(C475, Institutions, 2, FALSE), 0))</f>
        <v/>
      </c>
      <c r="B475" s="193" t="str">
        <f t="shared" si="2"/>
        <v/>
      </c>
      <c r="C475" s="186"/>
      <c r="D475" s="186"/>
      <c r="E475" s="197"/>
      <c r="F475" s="186"/>
      <c r="G475" s="186"/>
      <c r="H475" s="186"/>
      <c r="I475" s="186"/>
      <c r="J475" s="186"/>
      <c r="K475" s="186"/>
      <c r="L475" s="186"/>
      <c r="M475" s="186"/>
      <c r="N475" s="186"/>
      <c r="O475" s="186"/>
      <c r="P475" s="186"/>
      <c r="Q475" s="186"/>
      <c r="R475" s="186"/>
      <c r="S475" s="186"/>
      <c r="T475" s="186"/>
      <c r="U475" s="186"/>
      <c r="V475" s="186"/>
      <c r="W475" s="186"/>
      <c r="X475" s="186"/>
      <c r="Y475" s="186"/>
      <c r="Z475" s="186"/>
      <c r="AA475" s="186"/>
    </row>
    <row r="476">
      <c r="A476" s="193" t="str">
        <f>IF(ISBLANK(E476), "", IF(NOT(ISBLANK(C476)), VLOOKUP(C476, Institutions, 2, FALSE), 0))</f>
        <v/>
      </c>
      <c r="B476" s="193" t="str">
        <f t="shared" si="2"/>
        <v/>
      </c>
      <c r="C476" s="186"/>
      <c r="D476" s="186"/>
      <c r="E476" s="197"/>
      <c r="F476" s="186"/>
      <c r="G476" s="186"/>
      <c r="H476" s="186"/>
      <c r="I476" s="186"/>
      <c r="J476" s="186"/>
      <c r="K476" s="186"/>
      <c r="L476" s="186"/>
      <c r="M476" s="186"/>
      <c r="N476" s="186"/>
      <c r="O476" s="186"/>
      <c r="P476" s="186"/>
      <c r="Q476" s="186"/>
      <c r="R476" s="186"/>
      <c r="S476" s="186"/>
      <c r="T476" s="186"/>
      <c r="U476" s="186"/>
      <c r="V476" s="186"/>
      <c r="W476" s="186"/>
      <c r="X476" s="186"/>
      <c r="Y476" s="186"/>
      <c r="Z476" s="186"/>
      <c r="AA476" s="186"/>
    </row>
    <row r="477">
      <c r="A477" s="193" t="str">
        <f>IF(ISBLANK(E477), "", IF(NOT(ISBLANK(C477)), VLOOKUP(C477, Institutions, 2, FALSE), 0))</f>
        <v/>
      </c>
      <c r="B477" s="193" t="str">
        <f t="shared" si="2"/>
        <v/>
      </c>
      <c r="C477" s="186"/>
      <c r="D477" s="186"/>
      <c r="E477" s="197"/>
      <c r="F477" s="186"/>
      <c r="G477" s="186"/>
      <c r="H477" s="186"/>
      <c r="I477" s="186"/>
      <c r="J477" s="186"/>
      <c r="K477" s="186"/>
      <c r="L477" s="186"/>
      <c r="M477" s="186"/>
      <c r="N477" s="186"/>
      <c r="O477" s="186"/>
      <c r="P477" s="186"/>
      <c r="Q477" s="186"/>
      <c r="R477" s="186"/>
      <c r="S477" s="186"/>
      <c r="T477" s="186"/>
      <c r="U477" s="186"/>
      <c r="V477" s="186"/>
      <c r="W477" s="186"/>
      <c r="X477" s="186"/>
      <c r="Y477" s="186"/>
      <c r="Z477" s="186"/>
      <c r="AA477" s="186"/>
    </row>
    <row r="478">
      <c r="A478" s="193" t="str">
        <f>IF(ISBLANK(E478), "", IF(NOT(ISBLANK(C478)), VLOOKUP(C478, Institutions, 2, FALSE), 0))</f>
        <v/>
      </c>
      <c r="B478" s="193" t="str">
        <f t="shared" si="2"/>
        <v/>
      </c>
      <c r="C478" s="186"/>
      <c r="D478" s="186"/>
      <c r="E478" s="197"/>
      <c r="F478" s="186"/>
      <c r="G478" s="186"/>
      <c r="H478" s="186"/>
      <c r="I478" s="186"/>
      <c r="J478" s="186"/>
      <c r="K478" s="186"/>
      <c r="L478" s="186"/>
      <c r="M478" s="186"/>
      <c r="N478" s="186"/>
      <c r="O478" s="186"/>
      <c r="P478" s="186"/>
      <c r="Q478" s="186"/>
      <c r="R478" s="186"/>
      <c r="S478" s="186"/>
      <c r="T478" s="186"/>
      <c r="U478" s="186"/>
      <c r="V478" s="186"/>
      <c r="W478" s="186"/>
      <c r="X478" s="186"/>
      <c r="Y478" s="186"/>
      <c r="Z478" s="186"/>
      <c r="AA478" s="186"/>
    </row>
    <row r="479">
      <c r="A479" s="193" t="str">
        <f>IF(ISBLANK(E479), "", IF(NOT(ISBLANK(C479)), VLOOKUP(C479, Institutions, 2, FALSE), 0))</f>
        <v/>
      </c>
      <c r="B479" s="193" t="str">
        <f t="shared" si="2"/>
        <v/>
      </c>
      <c r="C479" s="186"/>
      <c r="D479" s="186"/>
      <c r="E479" s="197"/>
      <c r="F479" s="186"/>
      <c r="G479" s="186"/>
      <c r="H479" s="186"/>
      <c r="I479" s="186"/>
      <c r="J479" s="186"/>
      <c r="K479" s="186"/>
      <c r="L479" s="186"/>
      <c r="M479" s="186"/>
      <c r="N479" s="186"/>
      <c r="O479" s="186"/>
      <c r="P479" s="186"/>
      <c r="Q479" s="186"/>
      <c r="R479" s="186"/>
      <c r="S479" s="186"/>
      <c r="T479" s="186"/>
      <c r="U479" s="186"/>
      <c r="V479" s="186"/>
      <c r="W479" s="186"/>
      <c r="X479" s="186"/>
      <c r="Y479" s="186"/>
      <c r="Z479" s="186"/>
      <c r="AA479" s="186"/>
    </row>
    <row r="480">
      <c r="A480" s="193" t="str">
        <f>IF(ISBLANK(E480), "", IF(NOT(ISBLANK(C480)), VLOOKUP(C480, Institutions, 2, FALSE), 0))</f>
        <v/>
      </c>
      <c r="B480" s="193" t="str">
        <f t="shared" si="2"/>
        <v/>
      </c>
      <c r="C480" s="186"/>
      <c r="D480" s="186"/>
      <c r="E480" s="197"/>
      <c r="F480" s="186"/>
      <c r="G480" s="186"/>
      <c r="H480" s="186"/>
      <c r="I480" s="186"/>
      <c r="J480" s="186"/>
      <c r="K480" s="186"/>
      <c r="L480" s="186"/>
      <c r="M480" s="186"/>
      <c r="N480" s="186"/>
      <c r="O480" s="186"/>
      <c r="P480" s="186"/>
      <c r="Q480" s="186"/>
      <c r="R480" s="186"/>
      <c r="S480" s="186"/>
      <c r="T480" s="186"/>
      <c r="U480" s="186"/>
      <c r="V480" s="186"/>
      <c r="W480" s="186"/>
      <c r="X480" s="186"/>
      <c r="Y480" s="186"/>
      <c r="Z480" s="186"/>
      <c r="AA480" s="186"/>
    </row>
    <row r="481">
      <c r="A481" s="193" t="str">
        <f>IF(ISBLANK(E481), "", IF(NOT(ISBLANK(C481)), VLOOKUP(C481, Institutions, 2, FALSE), 0))</f>
        <v/>
      </c>
      <c r="B481" s="193" t="str">
        <f t="shared" si="2"/>
        <v/>
      </c>
      <c r="C481" s="186"/>
      <c r="D481" s="186"/>
      <c r="E481" s="197"/>
      <c r="F481" s="186"/>
      <c r="G481" s="186"/>
      <c r="H481" s="186"/>
      <c r="I481" s="186"/>
      <c r="J481" s="186"/>
      <c r="K481" s="186"/>
      <c r="L481" s="186"/>
      <c r="M481" s="186"/>
      <c r="N481" s="186"/>
      <c r="O481" s="186"/>
      <c r="P481" s="186"/>
      <c r="Q481" s="186"/>
      <c r="R481" s="186"/>
      <c r="S481" s="186"/>
      <c r="T481" s="186"/>
      <c r="U481" s="186"/>
      <c r="V481" s="186"/>
      <c r="W481" s="186"/>
      <c r="X481" s="186"/>
      <c r="Y481" s="186"/>
      <c r="Z481" s="186"/>
      <c r="AA481" s="186"/>
    </row>
    <row r="482">
      <c r="A482" s="193" t="str">
        <f>IF(ISBLANK(E482), "", IF(NOT(ISBLANK(C482)), VLOOKUP(C482, Institutions, 2, FALSE), 0))</f>
        <v/>
      </c>
      <c r="B482" s="193" t="str">
        <f t="shared" si="2"/>
        <v/>
      </c>
      <c r="C482" s="186"/>
      <c r="D482" s="186"/>
      <c r="E482" s="197"/>
      <c r="F482" s="186"/>
      <c r="G482" s="186"/>
      <c r="H482" s="186"/>
      <c r="I482" s="186"/>
      <c r="J482" s="186"/>
      <c r="K482" s="186"/>
      <c r="L482" s="186"/>
      <c r="M482" s="186"/>
      <c r="N482" s="186"/>
      <c r="O482" s="186"/>
      <c r="P482" s="186"/>
      <c r="Q482" s="186"/>
      <c r="R482" s="186"/>
      <c r="S482" s="186"/>
      <c r="T482" s="186"/>
      <c r="U482" s="186"/>
      <c r="V482" s="186"/>
      <c r="W482" s="186"/>
      <c r="X482" s="186"/>
      <c r="Y482" s="186"/>
      <c r="Z482" s="186"/>
      <c r="AA482" s="186"/>
    </row>
    <row r="483">
      <c r="A483" s="193" t="str">
        <f>IF(ISBLANK(E483), "", IF(NOT(ISBLANK(C483)), VLOOKUP(C483, Institutions, 2, FALSE), 0))</f>
        <v/>
      </c>
      <c r="B483" s="193" t="str">
        <f t="shared" si="2"/>
        <v/>
      </c>
      <c r="C483" s="186"/>
      <c r="D483" s="186"/>
      <c r="E483" s="197"/>
      <c r="F483" s="186"/>
      <c r="G483" s="186"/>
      <c r="H483" s="186"/>
      <c r="I483" s="186"/>
      <c r="J483" s="186"/>
      <c r="K483" s="186"/>
      <c r="L483" s="186"/>
      <c r="M483" s="186"/>
      <c r="N483" s="186"/>
      <c r="O483" s="186"/>
      <c r="P483" s="186"/>
      <c r="Q483" s="186"/>
      <c r="R483" s="186"/>
      <c r="S483" s="186"/>
      <c r="T483" s="186"/>
      <c r="U483" s="186"/>
      <c r="V483" s="186"/>
      <c r="W483" s="186"/>
      <c r="X483" s="186"/>
      <c r="Y483" s="186"/>
      <c r="Z483" s="186"/>
      <c r="AA483" s="186"/>
    </row>
    <row r="484">
      <c r="A484" s="193" t="str">
        <f>IF(ISBLANK(E484), "", IF(NOT(ISBLANK(C484)), VLOOKUP(C484, Institutions, 2, FALSE), 0))</f>
        <v/>
      </c>
      <c r="B484" s="193" t="str">
        <f t="shared" si="2"/>
        <v/>
      </c>
      <c r="C484" s="186"/>
      <c r="D484" s="186"/>
      <c r="E484" s="197"/>
      <c r="F484" s="186"/>
      <c r="G484" s="186"/>
      <c r="H484" s="186"/>
      <c r="I484" s="186"/>
      <c r="J484" s="186"/>
      <c r="K484" s="186"/>
      <c r="L484" s="186"/>
      <c r="M484" s="186"/>
      <c r="N484" s="186"/>
      <c r="O484" s="186"/>
      <c r="P484" s="186"/>
      <c r="Q484" s="186"/>
      <c r="R484" s="186"/>
      <c r="S484" s="186"/>
      <c r="T484" s="186"/>
      <c r="U484" s="186"/>
      <c r="V484" s="186"/>
      <c r="W484" s="186"/>
      <c r="X484" s="186"/>
      <c r="Y484" s="186"/>
      <c r="Z484" s="186"/>
      <c r="AA484" s="186"/>
    </row>
    <row r="485">
      <c r="A485" s="193" t="str">
        <f>IF(ISBLANK(E485), "", IF(NOT(ISBLANK(C485)), VLOOKUP(C485, Institutions, 2, FALSE), 0))</f>
        <v/>
      </c>
      <c r="B485" s="193" t="str">
        <f t="shared" si="2"/>
        <v/>
      </c>
      <c r="C485" s="186"/>
      <c r="D485" s="186"/>
      <c r="E485" s="197"/>
      <c r="F485" s="186"/>
      <c r="G485" s="186"/>
      <c r="H485" s="186"/>
      <c r="I485" s="186"/>
      <c r="J485" s="186"/>
      <c r="K485" s="186"/>
      <c r="L485" s="186"/>
      <c r="M485" s="186"/>
      <c r="N485" s="186"/>
      <c r="O485" s="186"/>
      <c r="P485" s="186"/>
      <c r="Q485" s="186"/>
      <c r="R485" s="186"/>
      <c r="S485" s="186"/>
      <c r="T485" s="186"/>
      <c r="U485" s="186"/>
      <c r="V485" s="186"/>
      <c r="W485" s="186"/>
      <c r="X485" s="186"/>
      <c r="Y485" s="186"/>
      <c r="Z485" s="186"/>
      <c r="AA485" s="186"/>
    </row>
    <row r="486">
      <c r="A486" s="193" t="str">
        <f>IF(ISBLANK(E486), "", IF(NOT(ISBLANK(C486)), VLOOKUP(C486, Institutions, 2, FALSE), 0))</f>
        <v/>
      </c>
      <c r="B486" s="193" t="str">
        <f t="shared" si="2"/>
        <v/>
      </c>
      <c r="C486" s="186"/>
      <c r="D486" s="186"/>
      <c r="E486" s="197"/>
      <c r="F486" s="186"/>
      <c r="G486" s="186"/>
      <c r="H486" s="186"/>
      <c r="I486" s="186"/>
      <c r="J486" s="186"/>
      <c r="K486" s="186"/>
      <c r="L486" s="186"/>
      <c r="M486" s="186"/>
      <c r="N486" s="186"/>
      <c r="O486" s="186"/>
      <c r="P486" s="186"/>
      <c r="Q486" s="186"/>
      <c r="R486" s="186"/>
      <c r="S486" s="186"/>
      <c r="T486" s="186"/>
      <c r="U486" s="186"/>
      <c r="V486" s="186"/>
      <c r="W486" s="186"/>
      <c r="X486" s="186"/>
      <c r="Y486" s="186"/>
      <c r="Z486" s="186"/>
      <c r="AA486" s="186"/>
    </row>
    <row r="487">
      <c r="A487" s="193" t="str">
        <f>IF(ISBLANK(E487), "", IF(NOT(ISBLANK(C487)), VLOOKUP(C487, Institutions, 2, FALSE), 0))</f>
        <v/>
      </c>
      <c r="B487" s="193" t="str">
        <f t="shared" si="2"/>
        <v/>
      </c>
      <c r="C487" s="186"/>
      <c r="D487" s="186"/>
      <c r="E487" s="197"/>
      <c r="F487" s="186"/>
      <c r="G487" s="186"/>
      <c r="H487" s="186"/>
      <c r="I487" s="186"/>
      <c r="J487" s="186"/>
      <c r="K487" s="186"/>
      <c r="L487" s="186"/>
      <c r="M487" s="186"/>
      <c r="N487" s="186"/>
      <c r="O487" s="186"/>
      <c r="P487" s="186"/>
      <c r="Q487" s="186"/>
      <c r="R487" s="186"/>
      <c r="S487" s="186"/>
      <c r="T487" s="186"/>
      <c r="U487" s="186"/>
      <c r="V487" s="186"/>
      <c r="W487" s="186"/>
      <c r="X487" s="186"/>
      <c r="Y487" s="186"/>
      <c r="Z487" s="186"/>
      <c r="AA487" s="186"/>
    </row>
    <row r="488">
      <c r="A488" s="193" t="str">
        <f>IF(ISBLANK(E488), "", IF(NOT(ISBLANK(C488)), VLOOKUP(C488, Institutions, 2, FALSE), 0))</f>
        <v/>
      </c>
      <c r="B488" s="193" t="str">
        <f t="shared" si="2"/>
        <v/>
      </c>
      <c r="C488" s="186"/>
      <c r="D488" s="186"/>
      <c r="E488" s="197"/>
      <c r="F488" s="186"/>
      <c r="G488" s="186"/>
      <c r="H488" s="186"/>
      <c r="I488" s="186"/>
      <c r="J488" s="186"/>
      <c r="K488" s="186"/>
      <c r="L488" s="186"/>
      <c r="M488" s="186"/>
      <c r="N488" s="186"/>
      <c r="O488" s="186"/>
      <c r="P488" s="186"/>
      <c r="Q488" s="186"/>
      <c r="R488" s="186"/>
      <c r="S488" s="186"/>
      <c r="T488" s="186"/>
      <c r="U488" s="186"/>
      <c r="V488" s="186"/>
      <c r="W488" s="186"/>
      <c r="X488" s="186"/>
      <c r="Y488" s="186"/>
      <c r="Z488" s="186"/>
      <c r="AA488" s="186"/>
    </row>
    <row r="489">
      <c r="A489" s="193" t="str">
        <f>IF(ISBLANK(E489), "", IF(NOT(ISBLANK(C489)), VLOOKUP(C489, Institutions, 2, FALSE), 0))</f>
        <v/>
      </c>
      <c r="B489" s="193" t="str">
        <f t="shared" si="2"/>
        <v/>
      </c>
      <c r="C489" s="186"/>
      <c r="D489" s="186"/>
      <c r="E489" s="197"/>
      <c r="F489" s="186"/>
      <c r="G489" s="186"/>
      <c r="H489" s="186"/>
      <c r="I489" s="186"/>
      <c r="J489" s="186"/>
      <c r="K489" s="186"/>
      <c r="L489" s="186"/>
      <c r="M489" s="186"/>
      <c r="N489" s="186"/>
      <c r="O489" s="186"/>
      <c r="P489" s="186"/>
      <c r="Q489" s="186"/>
      <c r="R489" s="186"/>
      <c r="S489" s="186"/>
      <c r="T489" s="186"/>
      <c r="U489" s="186"/>
      <c r="V489" s="186"/>
      <c r="W489" s="186"/>
      <c r="X489" s="186"/>
      <c r="Y489" s="186"/>
      <c r="Z489" s="186"/>
      <c r="AA489" s="186"/>
    </row>
    <row r="490">
      <c r="A490" s="193" t="str">
        <f>IF(ISBLANK(E490), "", IF(NOT(ISBLANK(C490)), VLOOKUP(C490, Institutions, 2, FALSE), 0))</f>
        <v/>
      </c>
      <c r="B490" s="193" t="str">
        <f t="shared" si="2"/>
        <v/>
      </c>
      <c r="C490" s="186"/>
      <c r="D490" s="186"/>
      <c r="E490" s="197"/>
      <c r="F490" s="186"/>
      <c r="G490" s="186"/>
      <c r="H490" s="186"/>
      <c r="I490" s="186"/>
      <c r="J490" s="186"/>
      <c r="K490" s="186"/>
      <c r="L490" s="186"/>
      <c r="M490" s="186"/>
      <c r="N490" s="186"/>
      <c r="O490" s="186"/>
      <c r="P490" s="186"/>
      <c r="Q490" s="186"/>
      <c r="R490" s="186"/>
      <c r="S490" s="186"/>
      <c r="T490" s="186"/>
      <c r="U490" s="186"/>
      <c r="V490" s="186"/>
      <c r="W490" s="186"/>
      <c r="X490" s="186"/>
      <c r="Y490" s="186"/>
      <c r="Z490" s="186"/>
      <c r="AA490" s="186"/>
    </row>
    <row r="491">
      <c r="A491" s="193" t="str">
        <f>IF(ISBLANK(E491), "", IF(NOT(ISBLANK(C491)), VLOOKUP(C491, Institutions, 2, FALSE), 0))</f>
        <v/>
      </c>
      <c r="B491" s="193" t="str">
        <f t="shared" si="2"/>
        <v/>
      </c>
      <c r="C491" s="186"/>
      <c r="D491" s="186"/>
      <c r="E491" s="197"/>
      <c r="F491" s="186"/>
      <c r="G491" s="186"/>
      <c r="H491" s="186"/>
      <c r="I491" s="186"/>
      <c r="J491" s="186"/>
      <c r="K491" s="186"/>
      <c r="L491" s="186"/>
      <c r="M491" s="186"/>
      <c r="N491" s="186"/>
      <c r="O491" s="186"/>
      <c r="P491" s="186"/>
      <c r="Q491" s="186"/>
      <c r="R491" s="186"/>
      <c r="S491" s="186"/>
      <c r="T491" s="186"/>
      <c r="U491" s="186"/>
      <c r="V491" s="186"/>
      <c r="W491" s="186"/>
      <c r="X491" s="186"/>
      <c r="Y491" s="186"/>
      <c r="Z491" s="186"/>
      <c r="AA491" s="186"/>
    </row>
    <row r="492">
      <c r="A492" s="193" t="str">
        <f>IF(ISBLANK(E492), "", IF(NOT(ISBLANK(C492)), VLOOKUP(C492, Institutions, 2, FALSE), 0))</f>
        <v/>
      </c>
      <c r="B492" s="193" t="str">
        <f t="shared" si="2"/>
        <v/>
      </c>
      <c r="C492" s="186"/>
      <c r="D492" s="186"/>
      <c r="E492" s="197"/>
      <c r="F492" s="186"/>
      <c r="G492" s="186"/>
      <c r="H492" s="186"/>
      <c r="I492" s="186"/>
      <c r="J492" s="186"/>
      <c r="K492" s="186"/>
      <c r="L492" s="186"/>
      <c r="M492" s="186"/>
      <c r="N492" s="186"/>
      <c r="O492" s="186"/>
      <c r="P492" s="186"/>
      <c r="Q492" s="186"/>
      <c r="R492" s="186"/>
      <c r="S492" s="186"/>
      <c r="T492" s="186"/>
      <c r="U492" s="186"/>
      <c r="V492" s="186"/>
      <c r="W492" s="186"/>
      <c r="X492" s="186"/>
      <c r="Y492" s="186"/>
      <c r="Z492" s="186"/>
      <c r="AA492" s="186"/>
    </row>
    <row r="493">
      <c r="A493" s="193" t="str">
        <f>IF(ISBLANK(E493), "", IF(NOT(ISBLANK(C493)), VLOOKUP(C493, Institutions, 2, FALSE), 0))</f>
        <v/>
      </c>
      <c r="B493" s="193" t="str">
        <f t="shared" si="2"/>
        <v/>
      </c>
      <c r="C493" s="186"/>
      <c r="D493" s="186"/>
      <c r="E493" s="197"/>
      <c r="F493" s="186"/>
      <c r="G493" s="186"/>
      <c r="H493" s="186"/>
      <c r="I493" s="186"/>
      <c r="J493" s="186"/>
      <c r="K493" s="186"/>
      <c r="L493" s="186"/>
      <c r="M493" s="186"/>
      <c r="N493" s="186"/>
      <c r="O493" s="186"/>
      <c r="P493" s="186"/>
      <c r="Q493" s="186"/>
      <c r="R493" s="186"/>
      <c r="S493" s="186"/>
      <c r="T493" s="186"/>
      <c r="U493" s="186"/>
      <c r="V493" s="186"/>
      <c r="W493" s="186"/>
      <c r="X493" s="186"/>
      <c r="Y493" s="186"/>
      <c r="Z493" s="186"/>
      <c r="AA493" s="186"/>
    </row>
    <row r="494">
      <c r="A494" s="193" t="str">
        <f>IF(ISBLANK(E494), "", IF(NOT(ISBLANK(C494)), VLOOKUP(C494, Institutions, 2, FALSE), 0))</f>
        <v/>
      </c>
      <c r="B494" s="193" t="str">
        <f t="shared" si="2"/>
        <v/>
      </c>
      <c r="C494" s="186"/>
      <c r="D494" s="186"/>
      <c r="E494" s="197"/>
      <c r="F494" s="186"/>
      <c r="G494" s="186"/>
      <c r="H494" s="186"/>
      <c r="I494" s="186"/>
      <c r="J494" s="186"/>
      <c r="K494" s="186"/>
      <c r="L494" s="186"/>
      <c r="M494" s="186"/>
      <c r="N494" s="186"/>
      <c r="O494" s="186"/>
      <c r="P494" s="186"/>
      <c r="Q494" s="186"/>
      <c r="R494" s="186"/>
      <c r="S494" s="186"/>
      <c r="T494" s="186"/>
      <c r="U494" s="186"/>
      <c r="V494" s="186"/>
      <c r="W494" s="186"/>
      <c r="X494" s="186"/>
      <c r="Y494" s="186"/>
      <c r="Z494" s="186"/>
      <c r="AA494" s="186"/>
    </row>
    <row r="495">
      <c r="A495" s="193" t="str">
        <f>IF(ISBLANK(E495), "", IF(NOT(ISBLANK(C495)), VLOOKUP(C495, Institutions, 2, FALSE), 0))</f>
        <v/>
      </c>
      <c r="B495" s="193" t="str">
        <f t="shared" si="2"/>
        <v/>
      </c>
      <c r="C495" s="186"/>
      <c r="D495" s="186"/>
      <c r="E495" s="197"/>
      <c r="F495" s="186"/>
      <c r="G495" s="186"/>
      <c r="H495" s="186"/>
      <c r="I495" s="186"/>
      <c r="J495" s="186"/>
      <c r="K495" s="186"/>
      <c r="L495" s="186"/>
      <c r="M495" s="186"/>
      <c r="N495" s="186"/>
      <c r="O495" s="186"/>
      <c r="P495" s="186"/>
      <c r="Q495" s="186"/>
      <c r="R495" s="186"/>
      <c r="S495" s="186"/>
      <c r="T495" s="186"/>
      <c r="U495" s="186"/>
      <c r="V495" s="186"/>
      <c r="W495" s="186"/>
      <c r="X495" s="186"/>
      <c r="Y495" s="186"/>
      <c r="Z495" s="186"/>
      <c r="AA495" s="186"/>
    </row>
    <row r="496">
      <c r="A496" s="193" t="str">
        <f>IF(ISBLANK(E496), "", IF(NOT(ISBLANK(C496)), VLOOKUP(C496, Institutions, 2, FALSE), 0))</f>
        <v/>
      </c>
      <c r="B496" s="193" t="str">
        <f t="shared" si="2"/>
        <v/>
      </c>
      <c r="C496" s="186"/>
      <c r="D496" s="186"/>
      <c r="E496" s="197"/>
      <c r="F496" s="186"/>
      <c r="G496" s="186"/>
      <c r="H496" s="186"/>
      <c r="I496" s="186"/>
      <c r="J496" s="186"/>
      <c r="K496" s="186"/>
      <c r="L496" s="186"/>
      <c r="M496" s="186"/>
      <c r="N496" s="186"/>
      <c r="O496" s="186"/>
      <c r="P496" s="186"/>
      <c r="Q496" s="186"/>
      <c r="R496" s="186"/>
      <c r="S496" s="186"/>
      <c r="T496" s="186"/>
      <c r="U496" s="186"/>
      <c r="V496" s="186"/>
      <c r="W496" s="186"/>
      <c r="X496" s="186"/>
      <c r="Y496" s="186"/>
      <c r="Z496" s="186"/>
      <c r="AA496" s="186"/>
    </row>
    <row r="497">
      <c r="A497" s="193" t="str">
        <f>IF(ISBLANK(E497), "", IF(NOT(ISBLANK(C497)), VLOOKUP(C497, Institutions, 2, FALSE), 0))</f>
        <v/>
      </c>
      <c r="B497" s="193" t="str">
        <f t="shared" si="2"/>
        <v/>
      </c>
      <c r="C497" s="186"/>
      <c r="D497" s="186"/>
      <c r="E497" s="197"/>
      <c r="F497" s="186"/>
      <c r="G497" s="186"/>
      <c r="H497" s="186"/>
      <c r="I497" s="186"/>
      <c r="J497" s="186"/>
      <c r="K497" s="186"/>
      <c r="L497" s="186"/>
      <c r="M497" s="186"/>
      <c r="N497" s="186"/>
      <c r="O497" s="186"/>
      <c r="P497" s="186"/>
      <c r="Q497" s="186"/>
      <c r="R497" s="186"/>
      <c r="S497" s="186"/>
      <c r="T497" s="186"/>
      <c r="U497" s="186"/>
      <c r="V497" s="186"/>
      <c r="W497" s="186"/>
      <c r="X497" s="186"/>
      <c r="Y497" s="186"/>
      <c r="Z497" s="186"/>
      <c r="AA497" s="186"/>
    </row>
    <row r="498">
      <c r="A498" s="193" t="str">
        <f>IF(ISBLANK(E498), "", IF(NOT(ISBLANK(C498)), VLOOKUP(C498, Institutions, 2, FALSE), 0))</f>
        <v/>
      </c>
      <c r="B498" s="193" t="str">
        <f t="shared" si="2"/>
        <v/>
      </c>
      <c r="C498" s="186"/>
      <c r="D498" s="186"/>
      <c r="E498" s="197"/>
      <c r="F498" s="186"/>
      <c r="G498" s="186"/>
      <c r="H498" s="186"/>
      <c r="I498" s="186"/>
      <c r="J498" s="186"/>
      <c r="K498" s="186"/>
      <c r="L498" s="186"/>
      <c r="M498" s="186"/>
      <c r="N498" s="186"/>
      <c r="O498" s="186"/>
      <c r="P498" s="186"/>
      <c r="Q498" s="186"/>
      <c r="R498" s="186"/>
      <c r="S498" s="186"/>
      <c r="T498" s="186"/>
      <c r="U498" s="186"/>
      <c r="V498" s="186"/>
      <c r="W498" s="186"/>
      <c r="X498" s="186"/>
      <c r="Y498" s="186"/>
      <c r="Z498" s="186"/>
      <c r="AA498" s="186"/>
    </row>
    <row r="499">
      <c r="A499" s="193" t="str">
        <f>IF(ISBLANK(E499), "", IF(NOT(ISBLANK(C499)), VLOOKUP(C499, Institutions, 2, FALSE), 0))</f>
        <v/>
      </c>
      <c r="B499" s="193" t="str">
        <f t="shared" si="2"/>
        <v/>
      </c>
      <c r="C499" s="186"/>
      <c r="D499" s="186"/>
      <c r="E499" s="197"/>
      <c r="F499" s="186"/>
      <c r="G499" s="186"/>
      <c r="H499" s="186"/>
      <c r="I499" s="186"/>
      <c r="J499" s="186"/>
      <c r="K499" s="186"/>
      <c r="L499" s="186"/>
      <c r="M499" s="186"/>
      <c r="N499" s="186"/>
      <c r="O499" s="186"/>
      <c r="P499" s="186"/>
      <c r="Q499" s="186"/>
      <c r="R499" s="186"/>
      <c r="S499" s="186"/>
      <c r="T499" s="186"/>
      <c r="U499" s="186"/>
      <c r="V499" s="186"/>
      <c r="W499" s="186"/>
      <c r="X499" s="186"/>
      <c r="Y499" s="186"/>
      <c r="Z499" s="186"/>
      <c r="AA499" s="186"/>
    </row>
    <row r="500">
      <c r="A500" s="193" t="str">
        <f>IF(ISBLANK(E500), "", IF(NOT(ISBLANK(C500)), VLOOKUP(C500, Institutions, 2, FALSE), 0))</f>
        <v/>
      </c>
      <c r="B500" s="193" t="str">
        <f t="shared" si="2"/>
        <v/>
      </c>
      <c r="C500" s="186"/>
      <c r="D500" s="186"/>
      <c r="E500" s="197"/>
      <c r="F500" s="186"/>
      <c r="G500" s="186"/>
      <c r="H500" s="186"/>
      <c r="I500" s="186"/>
      <c r="J500" s="186"/>
      <c r="K500" s="186"/>
      <c r="L500" s="186"/>
      <c r="M500" s="186"/>
      <c r="N500" s="186"/>
      <c r="O500" s="186"/>
      <c r="P500" s="186"/>
      <c r="Q500" s="186"/>
      <c r="R500" s="186"/>
      <c r="S500" s="186"/>
      <c r="T500" s="186"/>
      <c r="U500" s="186"/>
      <c r="V500" s="186"/>
      <c r="W500" s="186"/>
      <c r="X500" s="186"/>
      <c r="Y500" s="186"/>
      <c r="Z500" s="186"/>
      <c r="AA500" s="186"/>
    </row>
    <row r="501">
      <c r="A501" s="193" t="str">
        <f>IF(ISBLANK(E501), "", IF(NOT(ISBLANK(C501)), VLOOKUP(C501, Institutions, 2, FALSE), 0))</f>
        <v/>
      </c>
      <c r="B501" s="193" t="str">
        <f t="shared" si="2"/>
        <v/>
      </c>
      <c r="C501" s="186"/>
      <c r="D501" s="186"/>
      <c r="E501" s="197"/>
      <c r="F501" s="186"/>
      <c r="G501" s="186"/>
      <c r="H501" s="186"/>
      <c r="I501" s="186"/>
      <c r="J501" s="186"/>
      <c r="K501" s="186"/>
      <c r="L501" s="186"/>
      <c r="M501" s="186"/>
      <c r="N501" s="186"/>
      <c r="O501" s="186"/>
      <c r="P501" s="186"/>
      <c r="Q501" s="186"/>
      <c r="R501" s="186"/>
      <c r="S501" s="186"/>
      <c r="T501" s="186"/>
      <c r="U501" s="186"/>
      <c r="V501" s="186"/>
      <c r="W501" s="186"/>
      <c r="X501" s="186"/>
      <c r="Y501" s="186"/>
      <c r="Z501" s="186"/>
      <c r="AA501" s="186"/>
    </row>
    <row r="502">
      <c r="A502" s="193" t="str">
        <f>IF(ISBLANK(E502), "", IF(NOT(ISBLANK(C502)), VLOOKUP(C502, Institutions, 2, FALSE), 0))</f>
        <v/>
      </c>
      <c r="B502" s="193" t="str">
        <f t="shared" si="2"/>
        <v/>
      </c>
      <c r="C502" s="186"/>
      <c r="D502" s="186"/>
      <c r="E502" s="197"/>
      <c r="F502" s="186"/>
      <c r="G502" s="186"/>
      <c r="H502" s="186"/>
      <c r="I502" s="186"/>
      <c r="J502" s="186"/>
      <c r="K502" s="186"/>
      <c r="L502" s="186"/>
      <c r="M502" s="186"/>
      <c r="N502" s="186"/>
      <c r="O502" s="186"/>
      <c r="P502" s="186"/>
      <c r="Q502" s="186"/>
      <c r="R502" s="186"/>
      <c r="S502" s="186"/>
      <c r="T502" s="186"/>
      <c r="U502" s="186"/>
      <c r="V502" s="186"/>
      <c r="W502" s="186"/>
      <c r="X502" s="186"/>
      <c r="Y502" s="186"/>
      <c r="Z502" s="186"/>
      <c r="AA502" s="186"/>
    </row>
    <row r="503">
      <c r="A503" s="193" t="str">
        <f>IF(ISBLANK(E503), "", IF(NOT(ISBLANK(C503)), VLOOKUP(C503, Institutions, 2, FALSE), 0))</f>
        <v/>
      </c>
      <c r="B503" s="193" t="str">
        <f t="shared" si="2"/>
        <v/>
      </c>
      <c r="C503" s="186"/>
      <c r="D503" s="186"/>
      <c r="E503" s="197"/>
      <c r="F503" s="186"/>
      <c r="G503" s="186"/>
      <c r="H503" s="186"/>
      <c r="I503" s="186"/>
      <c r="J503" s="186"/>
      <c r="K503" s="186"/>
      <c r="L503" s="186"/>
      <c r="M503" s="186"/>
      <c r="N503" s="186"/>
      <c r="O503" s="186"/>
      <c r="P503" s="186"/>
      <c r="Q503" s="186"/>
      <c r="R503" s="186"/>
      <c r="S503" s="186"/>
      <c r="T503" s="186"/>
      <c r="U503" s="186"/>
      <c r="V503" s="186"/>
      <c r="W503" s="186"/>
      <c r="X503" s="186"/>
      <c r="Y503" s="186"/>
      <c r="Z503" s="186"/>
      <c r="AA503" s="186"/>
    </row>
    <row r="504">
      <c r="A504" s="193" t="str">
        <f>IF(ISBLANK(E504), "", IF(NOT(ISBLANK(C504)), VLOOKUP(C504, Institutions, 2, FALSE), 0))</f>
        <v/>
      </c>
      <c r="B504" s="193" t="str">
        <f t="shared" si="2"/>
        <v/>
      </c>
      <c r="C504" s="186"/>
      <c r="D504" s="186"/>
      <c r="E504" s="197"/>
      <c r="F504" s="186"/>
      <c r="G504" s="186"/>
      <c r="H504" s="186"/>
      <c r="I504" s="186"/>
      <c r="J504" s="186"/>
      <c r="K504" s="186"/>
      <c r="L504" s="186"/>
      <c r="M504" s="186"/>
      <c r="N504" s="186"/>
      <c r="O504" s="186"/>
      <c r="P504" s="186"/>
      <c r="Q504" s="186"/>
      <c r="R504" s="186"/>
      <c r="S504" s="186"/>
      <c r="T504" s="186"/>
      <c r="U504" s="186"/>
      <c r="V504" s="186"/>
      <c r="W504" s="186"/>
      <c r="X504" s="186"/>
      <c r="Y504" s="186"/>
      <c r="Z504" s="186"/>
      <c r="AA504" s="186"/>
    </row>
    <row r="505">
      <c r="A505" s="193" t="str">
        <f>IF(ISBLANK(E505), "", IF(NOT(ISBLANK(C505)), VLOOKUP(C505, Institutions, 2, FALSE), 0))</f>
        <v/>
      </c>
      <c r="B505" s="193" t="str">
        <f t="shared" si="2"/>
        <v/>
      </c>
      <c r="C505" s="186"/>
      <c r="D505" s="186"/>
      <c r="E505" s="197"/>
      <c r="F505" s="186"/>
      <c r="G505" s="186"/>
      <c r="H505" s="186"/>
      <c r="I505" s="186"/>
      <c r="J505" s="186"/>
      <c r="K505" s="186"/>
      <c r="L505" s="186"/>
      <c r="M505" s="186"/>
      <c r="N505" s="186"/>
      <c r="O505" s="186"/>
      <c r="P505" s="186"/>
      <c r="Q505" s="186"/>
      <c r="R505" s="186"/>
      <c r="S505" s="186"/>
      <c r="T505" s="186"/>
      <c r="U505" s="186"/>
      <c r="V505" s="186"/>
      <c r="W505" s="186"/>
      <c r="X505" s="186"/>
      <c r="Y505" s="186"/>
      <c r="Z505" s="186"/>
      <c r="AA505" s="186"/>
    </row>
    <row r="506">
      <c r="A506" s="193" t="str">
        <f>IF(ISBLANK(E506), "", IF(NOT(ISBLANK(C506)), VLOOKUP(C506, Institutions, 2, FALSE), 0))</f>
        <v/>
      </c>
      <c r="B506" s="193" t="str">
        <f t="shared" si="2"/>
        <v/>
      </c>
      <c r="C506" s="186"/>
      <c r="D506" s="186"/>
      <c r="E506" s="197"/>
      <c r="F506" s="186"/>
      <c r="G506" s="186"/>
      <c r="H506" s="186"/>
      <c r="I506" s="186"/>
      <c r="J506" s="186"/>
      <c r="K506" s="186"/>
      <c r="L506" s="186"/>
      <c r="M506" s="186"/>
      <c r="N506" s="186"/>
      <c r="O506" s="186"/>
      <c r="P506" s="186"/>
      <c r="Q506" s="186"/>
      <c r="R506" s="186"/>
      <c r="S506" s="186"/>
      <c r="T506" s="186"/>
      <c r="U506" s="186"/>
      <c r="V506" s="186"/>
      <c r="W506" s="186"/>
      <c r="X506" s="186"/>
      <c r="Y506" s="186"/>
      <c r="Z506" s="186"/>
      <c r="AA506" s="186"/>
    </row>
    <row r="507">
      <c r="A507" s="193" t="str">
        <f>IF(ISBLANK(E507), "", IF(NOT(ISBLANK(C507)), VLOOKUP(C507, Institutions, 2, FALSE), 0))</f>
        <v/>
      </c>
      <c r="B507" s="193" t="str">
        <f t="shared" si="2"/>
        <v/>
      </c>
      <c r="C507" s="186"/>
      <c r="D507" s="186"/>
      <c r="E507" s="197"/>
      <c r="F507" s="186"/>
      <c r="G507" s="186"/>
      <c r="H507" s="186"/>
      <c r="I507" s="186"/>
      <c r="J507" s="186"/>
      <c r="K507" s="186"/>
      <c r="L507" s="186"/>
      <c r="M507" s="186"/>
      <c r="N507" s="186"/>
      <c r="O507" s="186"/>
      <c r="P507" s="186"/>
      <c r="Q507" s="186"/>
      <c r="R507" s="186"/>
      <c r="S507" s="186"/>
      <c r="T507" s="186"/>
      <c r="U507" s="186"/>
      <c r="V507" s="186"/>
      <c r="W507" s="186"/>
      <c r="X507" s="186"/>
      <c r="Y507" s="186"/>
      <c r="Z507" s="186"/>
      <c r="AA507" s="186"/>
    </row>
    <row r="508">
      <c r="A508" s="193" t="str">
        <f>IF(ISBLANK(E508), "", IF(NOT(ISBLANK(C508)), VLOOKUP(C508, Institutions, 2, FALSE), 0))</f>
        <v/>
      </c>
      <c r="B508" s="193" t="str">
        <f t="shared" si="2"/>
        <v/>
      </c>
      <c r="C508" s="186"/>
      <c r="D508" s="186"/>
      <c r="E508" s="197"/>
      <c r="F508" s="186"/>
      <c r="G508" s="186"/>
      <c r="H508" s="186"/>
      <c r="I508" s="186"/>
      <c r="J508" s="186"/>
      <c r="K508" s="186"/>
      <c r="L508" s="186"/>
      <c r="M508" s="186"/>
      <c r="N508" s="186"/>
      <c r="O508" s="186"/>
      <c r="P508" s="186"/>
      <c r="Q508" s="186"/>
      <c r="R508" s="186"/>
      <c r="S508" s="186"/>
      <c r="T508" s="186"/>
      <c r="U508" s="186"/>
      <c r="V508" s="186"/>
      <c r="W508" s="186"/>
      <c r="X508" s="186"/>
      <c r="Y508" s="186"/>
      <c r="Z508" s="186"/>
      <c r="AA508" s="186"/>
    </row>
    <row r="509">
      <c r="A509" s="193" t="str">
        <f>IF(ISBLANK(E509), "", IF(NOT(ISBLANK(C509)), VLOOKUP(C509, Institutions, 2, FALSE), 0))</f>
        <v/>
      </c>
      <c r="B509" s="193" t="str">
        <f t="shared" si="2"/>
        <v/>
      </c>
      <c r="C509" s="186"/>
      <c r="D509" s="186"/>
      <c r="E509" s="197"/>
      <c r="F509" s="186"/>
      <c r="G509" s="186"/>
      <c r="H509" s="186"/>
      <c r="I509" s="186"/>
      <c r="J509" s="186"/>
      <c r="K509" s="186"/>
      <c r="L509" s="186"/>
      <c r="M509" s="186"/>
      <c r="N509" s="186"/>
      <c r="O509" s="186"/>
      <c r="P509" s="186"/>
      <c r="Q509" s="186"/>
      <c r="R509" s="186"/>
      <c r="S509" s="186"/>
      <c r="T509" s="186"/>
      <c r="U509" s="186"/>
      <c r="V509" s="186"/>
      <c r="W509" s="186"/>
      <c r="X509" s="186"/>
      <c r="Y509" s="186"/>
      <c r="Z509" s="186"/>
      <c r="AA509" s="186"/>
    </row>
    <row r="510">
      <c r="A510" s="193" t="str">
        <f>IF(ISBLANK(E510), "", IF(NOT(ISBLANK(C510)), VLOOKUP(C510, Institutions, 2, FALSE), 0))</f>
        <v/>
      </c>
      <c r="B510" s="193" t="str">
        <f t="shared" si="2"/>
        <v/>
      </c>
      <c r="C510" s="186"/>
      <c r="D510" s="186"/>
      <c r="E510" s="197"/>
      <c r="F510" s="186"/>
      <c r="G510" s="186"/>
      <c r="H510" s="186"/>
      <c r="I510" s="186"/>
      <c r="J510" s="186"/>
      <c r="K510" s="186"/>
      <c r="L510" s="186"/>
      <c r="M510" s="186"/>
      <c r="N510" s="186"/>
      <c r="O510" s="186"/>
      <c r="P510" s="186"/>
      <c r="Q510" s="186"/>
      <c r="R510" s="186"/>
      <c r="S510" s="186"/>
      <c r="T510" s="186"/>
      <c r="U510" s="186"/>
      <c r="V510" s="186"/>
      <c r="W510" s="186"/>
      <c r="X510" s="186"/>
      <c r="Y510" s="186"/>
      <c r="Z510" s="186"/>
      <c r="AA510" s="186"/>
    </row>
    <row r="511">
      <c r="A511" s="193" t="str">
        <f>IF(ISBLANK(E511), "", IF(NOT(ISBLANK(C511)), VLOOKUP(C511, Institutions, 2, FALSE), 0))</f>
        <v/>
      </c>
      <c r="B511" s="193" t="str">
        <f t="shared" si="2"/>
        <v/>
      </c>
      <c r="C511" s="186"/>
      <c r="D511" s="186"/>
      <c r="E511" s="197"/>
      <c r="F511" s="186"/>
      <c r="G511" s="186"/>
      <c r="H511" s="186"/>
      <c r="I511" s="186"/>
      <c r="J511" s="186"/>
      <c r="K511" s="186"/>
      <c r="L511" s="186"/>
      <c r="M511" s="186"/>
      <c r="N511" s="186"/>
      <c r="O511" s="186"/>
      <c r="P511" s="186"/>
      <c r="Q511" s="186"/>
      <c r="R511" s="186"/>
      <c r="S511" s="186"/>
      <c r="T511" s="186"/>
      <c r="U511" s="186"/>
      <c r="V511" s="186"/>
      <c r="W511" s="186"/>
      <c r="X511" s="186"/>
      <c r="Y511" s="186"/>
      <c r="Z511" s="186"/>
      <c r="AA511" s="186"/>
    </row>
    <row r="512">
      <c r="A512" s="193" t="str">
        <f>IF(ISBLANK(E512), "", IF(NOT(ISBLANK(C512)), VLOOKUP(C512, Institutions, 2, FALSE), 0))</f>
        <v/>
      </c>
      <c r="B512" s="193" t="str">
        <f t="shared" si="2"/>
        <v/>
      </c>
      <c r="C512" s="186"/>
      <c r="D512" s="186"/>
      <c r="E512" s="197"/>
      <c r="F512" s="186"/>
      <c r="G512" s="186"/>
      <c r="H512" s="186"/>
      <c r="I512" s="186"/>
      <c r="J512" s="186"/>
      <c r="K512" s="186"/>
      <c r="L512" s="186"/>
      <c r="M512" s="186"/>
      <c r="N512" s="186"/>
      <c r="O512" s="186"/>
      <c r="P512" s="186"/>
      <c r="Q512" s="186"/>
      <c r="R512" s="186"/>
      <c r="S512" s="186"/>
      <c r="T512" s="186"/>
      <c r="U512" s="186"/>
      <c r="V512" s="186"/>
      <c r="W512" s="186"/>
      <c r="X512" s="186"/>
      <c r="Y512" s="186"/>
      <c r="Z512" s="186"/>
      <c r="AA512" s="186"/>
    </row>
    <row r="513">
      <c r="A513" s="193" t="str">
        <f>IF(ISBLANK(E513), "", IF(NOT(ISBLANK(C513)), VLOOKUP(C513, Institutions, 2, FALSE), 0))</f>
        <v/>
      </c>
      <c r="B513" s="193" t="str">
        <f t="shared" si="2"/>
        <v/>
      </c>
      <c r="C513" s="186"/>
      <c r="D513" s="186"/>
      <c r="E513" s="197"/>
      <c r="F513" s="186"/>
      <c r="G513" s="186"/>
      <c r="H513" s="186"/>
      <c r="I513" s="186"/>
      <c r="J513" s="186"/>
      <c r="K513" s="186"/>
      <c r="L513" s="186"/>
      <c r="M513" s="186"/>
      <c r="N513" s="186"/>
      <c r="O513" s="186"/>
      <c r="P513" s="186"/>
      <c r="Q513" s="186"/>
      <c r="R513" s="186"/>
      <c r="S513" s="186"/>
      <c r="T513" s="186"/>
      <c r="U513" s="186"/>
      <c r="V513" s="186"/>
      <c r="W513" s="186"/>
      <c r="X513" s="186"/>
      <c r="Y513" s="186"/>
      <c r="Z513" s="186"/>
      <c r="AA513" s="186"/>
    </row>
    <row r="514">
      <c r="A514" s="193" t="str">
        <f>IF(ISBLANK(E514), "", IF(NOT(ISBLANK(C514)), VLOOKUP(C514, Institutions, 2, FALSE), 0))</f>
        <v/>
      </c>
      <c r="B514" s="193" t="str">
        <f t="shared" si="2"/>
        <v/>
      </c>
      <c r="C514" s="186"/>
      <c r="D514" s="186"/>
      <c r="E514" s="197"/>
      <c r="F514" s="186"/>
      <c r="G514" s="186"/>
      <c r="H514" s="186"/>
      <c r="I514" s="186"/>
      <c r="J514" s="186"/>
      <c r="K514" s="186"/>
      <c r="L514" s="186"/>
      <c r="M514" s="186"/>
      <c r="N514" s="186"/>
      <c r="O514" s="186"/>
      <c r="P514" s="186"/>
      <c r="Q514" s="186"/>
      <c r="R514" s="186"/>
      <c r="S514" s="186"/>
      <c r="T514" s="186"/>
      <c r="U514" s="186"/>
      <c r="V514" s="186"/>
      <c r="W514" s="186"/>
      <c r="X514" s="186"/>
      <c r="Y514" s="186"/>
      <c r="Z514" s="186"/>
      <c r="AA514" s="186"/>
    </row>
    <row r="515">
      <c r="A515" s="193" t="str">
        <f>IF(ISBLANK(E515), "", IF(NOT(ISBLANK(C515)), VLOOKUP(C515, Institutions, 2, FALSE), 0))</f>
        <v/>
      </c>
      <c r="B515" s="193" t="str">
        <f t="shared" si="2"/>
        <v/>
      </c>
      <c r="C515" s="186"/>
      <c r="D515" s="186"/>
      <c r="E515" s="197"/>
      <c r="F515" s="186"/>
      <c r="G515" s="186"/>
      <c r="H515" s="186"/>
      <c r="I515" s="186"/>
      <c r="J515" s="186"/>
      <c r="K515" s="186"/>
      <c r="L515" s="186"/>
      <c r="M515" s="186"/>
      <c r="N515" s="186"/>
      <c r="O515" s="186"/>
      <c r="P515" s="186"/>
      <c r="Q515" s="186"/>
      <c r="R515" s="186"/>
      <c r="S515" s="186"/>
      <c r="T515" s="186"/>
      <c r="U515" s="186"/>
      <c r="V515" s="186"/>
      <c r="W515" s="186"/>
      <c r="X515" s="186"/>
      <c r="Y515" s="186"/>
      <c r="Z515" s="186"/>
      <c r="AA515" s="186"/>
    </row>
    <row r="516">
      <c r="A516" s="193" t="str">
        <f>IF(ISBLANK(E516), "", IF(NOT(ISBLANK(C516)), VLOOKUP(C516, Institutions, 2, FALSE), 0))</f>
        <v/>
      </c>
      <c r="B516" s="193" t="str">
        <f t="shared" si="2"/>
        <v/>
      </c>
      <c r="C516" s="186"/>
      <c r="D516" s="186"/>
      <c r="E516" s="197"/>
      <c r="F516" s="186"/>
      <c r="G516" s="186"/>
      <c r="H516" s="186"/>
      <c r="I516" s="186"/>
      <c r="J516" s="186"/>
      <c r="K516" s="186"/>
      <c r="L516" s="186"/>
      <c r="M516" s="186"/>
      <c r="N516" s="186"/>
      <c r="O516" s="186"/>
      <c r="P516" s="186"/>
      <c r="Q516" s="186"/>
      <c r="R516" s="186"/>
      <c r="S516" s="186"/>
      <c r="T516" s="186"/>
      <c r="U516" s="186"/>
      <c r="V516" s="186"/>
      <c r="W516" s="186"/>
      <c r="X516" s="186"/>
      <c r="Y516" s="186"/>
      <c r="Z516" s="186"/>
      <c r="AA516" s="186"/>
    </row>
    <row r="517">
      <c r="A517" s="193" t="str">
        <f>IF(ISBLANK(E517), "", IF(NOT(ISBLANK(C517)), VLOOKUP(C517, Institutions, 2, FALSE), 0))</f>
        <v/>
      </c>
      <c r="B517" s="193" t="str">
        <f t="shared" si="2"/>
        <v/>
      </c>
      <c r="C517" s="186"/>
      <c r="D517" s="186"/>
      <c r="E517" s="197"/>
      <c r="F517" s="186"/>
      <c r="G517" s="186"/>
      <c r="H517" s="186"/>
      <c r="I517" s="186"/>
      <c r="J517" s="186"/>
      <c r="K517" s="186"/>
      <c r="L517" s="186"/>
      <c r="M517" s="186"/>
      <c r="N517" s="186"/>
      <c r="O517" s="186"/>
      <c r="P517" s="186"/>
      <c r="Q517" s="186"/>
      <c r="R517" s="186"/>
      <c r="S517" s="186"/>
      <c r="T517" s="186"/>
      <c r="U517" s="186"/>
      <c r="V517" s="186"/>
      <c r="W517" s="186"/>
      <c r="X517" s="186"/>
      <c r="Y517" s="186"/>
      <c r="Z517" s="186"/>
      <c r="AA517" s="186"/>
    </row>
    <row r="518">
      <c r="A518" s="193" t="str">
        <f>IF(ISBLANK(E518), "", IF(NOT(ISBLANK(C518)), VLOOKUP(C518, Institutions, 2, FALSE), 0))</f>
        <v/>
      </c>
      <c r="B518" s="193" t="str">
        <f t="shared" si="2"/>
        <v/>
      </c>
      <c r="C518" s="186"/>
      <c r="D518" s="186"/>
      <c r="E518" s="197"/>
      <c r="F518" s="186"/>
      <c r="G518" s="186"/>
      <c r="H518" s="186"/>
      <c r="I518" s="186"/>
      <c r="J518" s="186"/>
      <c r="K518" s="186"/>
      <c r="L518" s="186"/>
      <c r="M518" s="186"/>
      <c r="N518" s="186"/>
      <c r="O518" s="186"/>
      <c r="P518" s="186"/>
      <c r="Q518" s="186"/>
      <c r="R518" s="186"/>
      <c r="S518" s="186"/>
      <c r="T518" s="186"/>
      <c r="U518" s="186"/>
      <c r="V518" s="186"/>
      <c r="W518" s="186"/>
      <c r="X518" s="186"/>
      <c r="Y518" s="186"/>
      <c r="Z518" s="186"/>
      <c r="AA518" s="186"/>
    </row>
    <row r="519">
      <c r="A519" s="193" t="str">
        <f>IF(ISBLANK(E519), "", IF(NOT(ISBLANK(C519)), VLOOKUP(C519, Institutions, 2, FALSE), 0))</f>
        <v/>
      </c>
      <c r="B519" s="193" t="str">
        <f t="shared" si="2"/>
        <v/>
      </c>
      <c r="C519" s="186"/>
      <c r="D519" s="186"/>
      <c r="E519" s="197"/>
      <c r="F519" s="186"/>
      <c r="G519" s="186"/>
      <c r="H519" s="186"/>
      <c r="I519" s="186"/>
      <c r="J519" s="186"/>
      <c r="K519" s="186"/>
      <c r="L519" s="186"/>
      <c r="M519" s="186"/>
      <c r="N519" s="186"/>
      <c r="O519" s="186"/>
      <c r="P519" s="186"/>
      <c r="Q519" s="186"/>
      <c r="R519" s="186"/>
      <c r="S519" s="186"/>
      <c r="T519" s="186"/>
      <c r="U519" s="186"/>
      <c r="V519" s="186"/>
      <c r="W519" s="186"/>
      <c r="X519" s="186"/>
      <c r="Y519" s="186"/>
      <c r="Z519" s="186"/>
      <c r="AA519" s="186"/>
    </row>
    <row r="520">
      <c r="A520" s="193" t="str">
        <f>IF(ISBLANK(E520), "", IF(NOT(ISBLANK(C520)), VLOOKUP(C520, Institutions, 2, FALSE), 0))</f>
        <v/>
      </c>
      <c r="B520" s="193" t="str">
        <f t="shared" si="2"/>
        <v/>
      </c>
      <c r="C520" s="186"/>
      <c r="D520" s="186"/>
      <c r="E520" s="197"/>
      <c r="F520" s="186"/>
      <c r="G520" s="186"/>
      <c r="H520" s="186"/>
      <c r="I520" s="186"/>
      <c r="J520" s="186"/>
      <c r="K520" s="186"/>
      <c r="L520" s="186"/>
      <c r="M520" s="186"/>
      <c r="N520" s="186"/>
      <c r="O520" s="186"/>
      <c r="P520" s="186"/>
      <c r="Q520" s="186"/>
      <c r="R520" s="186"/>
      <c r="S520" s="186"/>
      <c r="T520" s="186"/>
      <c r="U520" s="186"/>
      <c r="V520" s="186"/>
      <c r="W520" s="186"/>
      <c r="X520" s="186"/>
      <c r="Y520" s="186"/>
      <c r="Z520" s="186"/>
      <c r="AA520" s="186"/>
    </row>
    <row r="521">
      <c r="A521" s="193" t="str">
        <f>IF(ISBLANK(E521), "", IF(NOT(ISBLANK(C521)), VLOOKUP(C521, Institutions, 2, FALSE), 0))</f>
        <v/>
      </c>
      <c r="B521" s="193" t="str">
        <f t="shared" si="2"/>
        <v/>
      </c>
      <c r="C521" s="186"/>
      <c r="D521" s="186"/>
      <c r="E521" s="197"/>
      <c r="F521" s="186"/>
      <c r="G521" s="186"/>
      <c r="H521" s="186"/>
      <c r="I521" s="186"/>
      <c r="J521" s="186"/>
      <c r="K521" s="186"/>
      <c r="L521" s="186"/>
      <c r="M521" s="186"/>
      <c r="N521" s="186"/>
      <c r="O521" s="186"/>
      <c r="P521" s="186"/>
      <c r="Q521" s="186"/>
      <c r="R521" s="186"/>
      <c r="S521" s="186"/>
      <c r="T521" s="186"/>
      <c r="U521" s="186"/>
      <c r="V521" s="186"/>
      <c r="W521" s="186"/>
      <c r="X521" s="186"/>
      <c r="Y521" s="186"/>
      <c r="Z521" s="186"/>
      <c r="AA521" s="186"/>
    </row>
    <row r="522">
      <c r="A522" s="193" t="str">
        <f>IF(ISBLANK(E522), "", IF(NOT(ISBLANK(C522)), VLOOKUP(C522, Institutions, 2, FALSE), 0))</f>
        <v/>
      </c>
      <c r="B522" s="193" t="str">
        <f t="shared" si="2"/>
        <v/>
      </c>
      <c r="C522" s="186"/>
      <c r="D522" s="186"/>
      <c r="E522" s="197"/>
      <c r="F522" s="186"/>
      <c r="G522" s="186"/>
      <c r="H522" s="186"/>
      <c r="I522" s="186"/>
      <c r="J522" s="186"/>
      <c r="K522" s="186"/>
      <c r="L522" s="186"/>
      <c r="M522" s="186"/>
      <c r="N522" s="186"/>
      <c r="O522" s="186"/>
      <c r="P522" s="186"/>
      <c r="Q522" s="186"/>
      <c r="R522" s="186"/>
      <c r="S522" s="186"/>
      <c r="T522" s="186"/>
      <c r="U522" s="186"/>
      <c r="V522" s="186"/>
      <c r="W522" s="186"/>
      <c r="X522" s="186"/>
      <c r="Y522" s="186"/>
      <c r="Z522" s="186"/>
      <c r="AA522" s="186"/>
    </row>
    <row r="523">
      <c r="A523" s="193" t="str">
        <f>IF(ISBLANK(E523), "", IF(NOT(ISBLANK(C523)), VLOOKUP(C523, Institutions, 2, FALSE), 0))</f>
        <v/>
      </c>
      <c r="B523" s="193" t="str">
        <f t="shared" si="2"/>
        <v/>
      </c>
      <c r="C523" s="186"/>
      <c r="D523" s="186"/>
      <c r="E523" s="197"/>
      <c r="F523" s="186"/>
      <c r="G523" s="186"/>
      <c r="H523" s="186"/>
      <c r="I523" s="186"/>
      <c r="J523" s="186"/>
      <c r="K523" s="186"/>
      <c r="L523" s="186"/>
      <c r="M523" s="186"/>
      <c r="N523" s="186"/>
      <c r="O523" s="186"/>
      <c r="P523" s="186"/>
      <c r="Q523" s="186"/>
      <c r="R523" s="186"/>
      <c r="S523" s="186"/>
      <c r="T523" s="186"/>
      <c r="U523" s="186"/>
      <c r="V523" s="186"/>
      <c r="W523" s="186"/>
      <c r="X523" s="186"/>
      <c r="Y523" s="186"/>
      <c r="Z523" s="186"/>
      <c r="AA523" s="186"/>
    </row>
    <row r="524">
      <c r="A524" s="193" t="str">
        <f>IF(ISBLANK(E524), "", IF(NOT(ISBLANK(C524)), VLOOKUP(C524, Institutions, 2, FALSE), 0))</f>
        <v/>
      </c>
      <c r="B524" s="193" t="str">
        <f t="shared" si="2"/>
        <v/>
      </c>
      <c r="C524" s="186"/>
      <c r="D524" s="186"/>
      <c r="E524" s="197"/>
      <c r="F524" s="186"/>
      <c r="G524" s="186"/>
      <c r="H524" s="186"/>
      <c r="I524" s="186"/>
      <c r="J524" s="186"/>
      <c r="K524" s="186"/>
      <c r="L524" s="186"/>
      <c r="M524" s="186"/>
      <c r="N524" s="186"/>
      <c r="O524" s="186"/>
      <c r="P524" s="186"/>
      <c r="Q524" s="186"/>
      <c r="R524" s="186"/>
      <c r="S524" s="186"/>
      <c r="T524" s="186"/>
      <c r="U524" s="186"/>
      <c r="V524" s="186"/>
      <c r="W524" s="186"/>
      <c r="X524" s="186"/>
      <c r="Y524" s="186"/>
      <c r="Z524" s="186"/>
      <c r="AA524" s="186"/>
    </row>
    <row r="525">
      <c r="A525" s="193" t="str">
        <f>IF(ISBLANK(E525), "", IF(NOT(ISBLANK(C525)), VLOOKUP(C525, Institutions, 2, FALSE), 0))</f>
        <v/>
      </c>
      <c r="B525" s="193" t="str">
        <f t="shared" si="2"/>
        <v/>
      </c>
      <c r="C525" s="186"/>
      <c r="D525" s="186"/>
      <c r="E525" s="197"/>
      <c r="F525" s="186"/>
      <c r="G525" s="186"/>
      <c r="H525" s="186"/>
      <c r="I525" s="186"/>
      <c r="J525" s="186"/>
      <c r="K525" s="186"/>
      <c r="L525" s="186"/>
      <c r="M525" s="186"/>
      <c r="N525" s="186"/>
      <c r="O525" s="186"/>
      <c r="P525" s="186"/>
      <c r="Q525" s="186"/>
      <c r="R525" s="186"/>
      <c r="S525" s="186"/>
      <c r="T525" s="186"/>
      <c r="U525" s="186"/>
      <c r="V525" s="186"/>
      <c r="W525" s="186"/>
      <c r="X525" s="186"/>
      <c r="Y525" s="186"/>
      <c r="Z525" s="186"/>
      <c r="AA525" s="186"/>
    </row>
    <row r="526">
      <c r="A526" s="193" t="str">
        <f>IF(ISBLANK(E526), "", IF(NOT(ISBLANK(C526)), VLOOKUP(C526, Institutions, 2, FALSE), 0))</f>
        <v/>
      </c>
      <c r="B526" s="193" t="str">
        <f t="shared" si="2"/>
        <v/>
      </c>
      <c r="C526" s="186"/>
      <c r="D526" s="186"/>
      <c r="E526" s="197"/>
      <c r="F526" s="186"/>
      <c r="G526" s="186"/>
      <c r="H526" s="186"/>
      <c r="I526" s="186"/>
      <c r="J526" s="186"/>
      <c r="K526" s="186"/>
      <c r="L526" s="186"/>
      <c r="M526" s="186"/>
      <c r="N526" s="186"/>
      <c r="O526" s="186"/>
      <c r="P526" s="186"/>
      <c r="Q526" s="186"/>
      <c r="R526" s="186"/>
      <c r="S526" s="186"/>
      <c r="T526" s="186"/>
      <c r="U526" s="186"/>
      <c r="V526" s="186"/>
      <c r="W526" s="186"/>
      <c r="X526" s="186"/>
      <c r="Y526" s="186"/>
      <c r="Z526" s="186"/>
      <c r="AA526" s="186"/>
    </row>
    <row r="527">
      <c r="A527" s="193" t="str">
        <f>IF(ISBLANK(E527), "", IF(NOT(ISBLANK(C527)), VLOOKUP(C527, Institutions, 2, FALSE), 0))</f>
        <v/>
      </c>
      <c r="B527" s="193" t="str">
        <f t="shared" si="2"/>
        <v/>
      </c>
      <c r="C527" s="186"/>
      <c r="D527" s="186"/>
      <c r="E527" s="197"/>
      <c r="F527" s="186"/>
      <c r="G527" s="186"/>
      <c r="H527" s="186"/>
      <c r="I527" s="186"/>
      <c r="J527" s="186"/>
      <c r="K527" s="186"/>
      <c r="L527" s="186"/>
      <c r="M527" s="186"/>
      <c r="N527" s="186"/>
      <c r="O527" s="186"/>
      <c r="P527" s="186"/>
      <c r="Q527" s="186"/>
      <c r="R527" s="186"/>
      <c r="S527" s="186"/>
      <c r="T527" s="186"/>
      <c r="U527" s="186"/>
      <c r="V527" s="186"/>
      <c r="W527" s="186"/>
      <c r="X527" s="186"/>
      <c r="Y527" s="186"/>
      <c r="Z527" s="186"/>
      <c r="AA527" s="186"/>
    </row>
    <row r="528">
      <c r="A528" s="193" t="str">
        <f>IF(ISBLANK(E528), "", IF(NOT(ISBLANK(C528)), VLOOKUP(C528, Institutions, 2, FALSE), 0))</f>
        <v/>
      </c>
      <c r="B528" s="193" t="str">
        <f t="shared" si="2"/>
        <v/>
      </c>
      <c r="C528" s="186"/>
      <c r="D528" s="186"/>
      <c r="E528" s="197"/>
      <c r="F528" s="186"/>
      <c r="G528" s="186"/>
      <c r="H528" s="186"/>
      <c r="I528" s="186"/>
      <c r="J528" s="186"/>
      <c r="K528" s="186"/>
      <c r="L528" s="186"/>
      <c r="M528" s="186"/>
      <c r="N528" s="186"/>
      <c r="O528" s="186"/>
      <c r="P528" s="186"/>
      <c r="Q528" s="186"/>
      <c r="R528" s="186"/>
      <c r="S528" s="186"/>
      <c r="T528" s="186"/>
      <c r="U528" s="186"/>
      <c r="V528" s="186"/>
      <c r="W528" s="186"/>
      <c r="X528" s="186"/>
      <c r="Y528" s="186"/>
      <c r="Z528" s="186"/>
      <c r="AA528" s="186"/>
    </row>
    <row r="529">
      <c r="A529" s="193" t="str">
        <f>IF(ISBLANK(E529), "", IF(NOT(ISBLANK(C529)), VLOOKUP(C529, Institutions, 2, FALSE), 0))</f>
        <v/>
      </c>
      <c r="B529" s="193" t="str">
        <f t="shared" si="2"/>
        <v/>
      </c>
      <c r="C529" s="186"/>
      <c r="D529" s="186"/>
      <c r="E529" s="197"/>
      <c r="F529" s="186"/>
      <c r="G529" s="186"/>
      <c r="H529" s="186"/>
      <c r="I529" s="186"/>
      <c r="J529" s="186"/>
      <c r="K529" s="186"/>
      <c r="L529" s="186"/>
      <c r="M529" s="186"/>
      <c r="N529" s="186"/>
      <c r="O529" s="186"/>
      <c r="P529" s="186"/>
      <c r="Q529" s="186"/>
      <c r="R529" s="186"/>
      <c r="S529" s="186"/>
      <c r="T529" s="186"/>
      <c r="U529" s="186"/>
      <c r="V529" s="186"/>
      <c r="W529" s="186"/>
      <c r="X529" s="186"/>
      <c r="Y529" s="186"/>
      <c r="Z529" s="186"/>
      <c r="AA529" s="186"/>
    </row>
    <row r="530">
      <c r="A530" s="193" t="str">
        <f>IF(ISBLANK(E530), "", IF(NOT(ISBLANK(C530)), VLOOKUP(C530, Institutions, 2, FALSE), 0))</f>
        <v/>
      </c>
      <c r="B530" s="193" t="str">
        <f t="shared" si="2"/>
        <v/>
      </c>
      <c r="C530" s="186"/>
      <c r="D530" s="186"/>
      <c r="E530" s="197"/>
      <c r="F530" s="186"/>
      <c r="G530" s="186"/>
      <c r="H530" s="186"/>
      <c r="I530" s="186"/>
      <c r="J530" s="186"/>
      <c r="K530" s="186"/>
      <c r="L530" s="186"/>
      <c r="M530" s="186"/>
      <c r="N530" s="186"/>
      <c r="O530" s="186"/>
      <c r="P530" s="186"/>
      <c r="Q530" s="186"/>
      <c r="R530" s="186"/>
      <c r="S530" s="186"/>
      <c r="T530" s="186"/>
      <c r="U530" s="186"/>
      <c r="V530" s="186"/>
      <c r="W530" s="186"/>
      <c r="X530" s="186"/>
      <c r="Y530" s="186"/>
      <c r="Z530" s="186"/>
      <c r="AA530" s="186"/>
    </row>
    <row r="531">
      <c r="A531" s="193" t="str">
        <f>IF(ISBLANK(E531), "", IF(NOT(ISBLANK(C531)), VLOOKUP(C531, Institutions, 2, FALSE), 0))</f>
        <v/>
      </c>
      <c r="B531" s="193" t="str">
        <f t="shared" si="2"/>
        <v/>
      </c>
      <c r="C531" s="186"/>
      <c r="D531" s="186"/>
      <c r="E531" s="197"/>
      <c r="F531" s="186"/>
      <c r="G531" s="186"/>
      <c r="H531" s="186"/>
      <c r="I531" s="186"/>
      <c r="J531" s="186"/>
      <c r="K531" s="186"/>
      <c r="L531" s="186"/>
      <c r="M531" s="186"/>
      <c r="N531" s="186"/>
      <c r="O531" s="186"/>
      <c r="P531" s="186"/>
      <c r="Q531" s="186"/>
      <c r="R531" s="186"/>
      <c r="S531" s="186"/>
      <c r="T531" s="186"/>
      <c r="U531" s="186"/>
      <c r="V531" s="186"/>
      <c r="W531" s="186"/>
      <c r="X531" s="186"/>
      <c r="Y531" s="186"/>
      <c r="Z531" s="186"/>
      <c r="AA531" s="186"/>
    </row>
    <row r="532">
      <c r="A532" s="193" t="str">
        <f>IF(ISBLANK(E532), "", IF(NOT(ISBLANK(C532)), VLOOKUP(C532, Institutions, 2, FALSE), 0))</f>
        <v/>
      </c>
      <c r="B532" s="193" t="str">
        <f t="shared" si="2"/>
        <v/>
      </c>
      <c r="C532" s="186"/>
      <c r="D532" s="186"/>
      <c r="E532" s="197"/>
      <c r="F532" s="186"/>
      <c r="G532" s="186"/>
      <c r="H532" s="186"/>
      <c r="I532" s="186"/>
      <c r="J532" s="186"/>
      <c r="K532" s="186"/>
      <c r="L532" s="186"/>
      <c r="M532" s="186"/>
      <c r="N532" s="186"/>
      <c r="O532" s="186"/>
      <c r="P532" s="186"/>
      <c r="Q532" s="186"/>
      <c r="R532" s="186"/>
      <c r="S532" s="186"/>
      <c r="T532" s="186"/>
      <c r="U532" s="186"/>
      <c r="V532" s="186"/>
      <c r="W532" s="186"/>
      <c r="X532" s="186"/>
      <c r="Y532" s="186"/>
      <c r="Z532" s="186"/>
      <c r="AA532" s="186"/>
    </row>
    <row r="533">
      <c r="A533" s="193" t="str">
        <f>IF(ISBLANK(E533), "", IF(NOT(ISBLANK(C533)), VLOOKUP(C533, Institutions, 2, FALSE), 0))</f>
        <v/>
      </c>
      <c r="B533" s="193" t="str">
        <f t="shared" si="2"/>
        <v/>
      </c>
      <c r="C533" s="186"/>
      <c r="D533" s="186"/>
      <c r="E533" s="197"/>
      <c r="F533" s="186"/>
      <c r="G533" s="186"/>
      <c r="H533" s="186"/>
      <c r="I533" s="186"/>
      <c r="J533" s="186"/>
      <c r="K533" s="186"/>
      <c r="L533" s="186"/>
      <c r="M533" s="186"/>
      <c r="N533" s="186"/>
      <c r="O533" s="186"/>
      <c r="P533" s="186"/>
      <c r="Q533" s="186"/>
      <c r="R533" s="186"/>
      <c r="S533" s="186"/>
      <c r="T533" s="186"/>
      <c r="U533" s="186"/>
      <c r="V533" s="186"/>
      <c r="W533" s="186"/>
      <c r="X533" s="186"/>
      <c r="Y533" s="186"/>
      <c r="Z533" s="186"/>
      <c r="AA533" s="186"/>
    </row>
    <row r="534">
      <c r="A534" s="193" t="str">
        <f>IF(ISBLANK(E534), "", IF(NOT(ISBLANK(C534)), VLOOKUP(C534, Institutions, 2, FALSE), 0))</f>
        <v/>
      </c>
      <c r="B534" s="193" t="str">
        <f t="shared" si="2"/>
        <v/>
      </c>
      <c r="C534" s="186"/>
      <c r="D534" s="186"/>
      <c r="E534" s="197"/>
      <c r="F534" s="186"/>
      <c r="G534" s="186"/>
      <c r="H534" s="186"/>
      <c r="I534" s="186"/>
      <c r="J534" s="186"/>
      <c r="K534" s="186"/>
      <c r="L534" s="186"/>
      <c r="M534" s="186"/>
      <c r="N534" s="186"/>
      <c r="O534" s="186"/>
      <c r="P534" s="186"/>
      <c r="Q534" s="186"/>
      <c r="R534" s="186"/>
      <c r="S534" s="186"/>
      <c r="T534" s="186"/>
      <c r="U534" s="186"/>
      <c r="V534" s="186"/>
      <c r="W534" s="186"/>
      <c r="X534" s="186"/>
      <c r="Y534" s="186"/>
      <c r="Z534" s="186"/>
      <c r="AA534" s="186"/>
    </row>
    <row r="535">
      <c r="A535" s="193" t="str">
        <f>IF(ISBLANK(E535), "", IF(NOT(ISBLANK(C535)), VLOOKUP(C535, Institutions, 2, FALSE), 0))</f>
        <v/>
      </c>
      <c r="B535" s="193" t="str">
        <f t="shared" si="2"/>
        <v/>
      </c>
      <c r="C535" s="186"/>
      <c r="D535" s="186"/>
      <c r="E535" s="197"/>
      <c r="F535" s="186"/>
      <c r="G535" s="186"/>
      <c r="H535" s="186"/>
      <c r="I535" s="186"/>
      <c r="J535" s="186"/>
      <c r="K535" s="186"/>
      <c r="L535" s="186"/>
      <c r="M535" s="186"/>
      <c r="N535" s="186"/>
      <c r="O535" s="186"/>
      <c r="P535" s="186"/>
      <c r="Q535" s="186"/>
      <c r="R535" s="186"/>
      <c r="S535" s="186"/>
      <c r="T535" s="186"/>
      <c r="U535" s="186"/>
      <c r="V535" s="186"/>
      <c r="W535" s="186"/>
      <c r="X535" s="186"/>
      <c r="Y535" s="186"/>
      <c r="Z535" s="186"/>
      <c r="AA535" s="186"/>
    </row>
    <row r="536">
      <c r="A536" s="193" t="str">
        <f>IF(ISBLANK(E536), "", IF(NOT(ISBLANK(C536)), VLOOKUP(C536, Institutions, 2, FALSE), 0))</f>
        <v/>
      </c>
      <c r="B536" s="193" t="str">
        <f t="shared" si="2"/>
        <v/>
      </c>
      <c r="C536" s="186"/>
      <c r="D536" s="186"/>
      <c r="E536" s="197"/>
      <c r="F536" s="186"/>
      <c r="G536" s="186"/>
      <c r="H536" s="186"/>
      <c r="I536" s="186"/>
      <c r="J536" s="186"/>
      <c r="K536" s="186"/>
      <c r="L536" s="186"/>
      <c r="M536" s="186"/>
      <c r="N536" s="186"/>
      <c r="O536" s="186"/>
      <c r="P536" s="186"/>
      <c r="Q536" s="186"/>
      <c r="R536" s="186"/>
      <c r="S536" s="186"/>
      <c r="T536" s="186"/>
      <c r="U536" s="186"/>
      <c r="V536" s="186"/>
      <c r="W536" s="186"/>
      <c r="X536" s="186"/>
      <c r="Y536" s="186"/>
      <c r="Z536" s="186"/>
      <c r="AA536" s="186"/>
    </row>
    <row r="537">
      <c r="A537" s="193" t="str">
        <f>IF(ISBLANK(E537), "", IF(NOT(ISBLANK(C537)), VLOOKUP(C537, Institutions, 2, FALSE), 0))</f>
        <v/>
      </c>
      <c r="B537" s="193" t="str">
        <f t="shared" si="2"/>
        <v/>
      </c>
      <c r="C537" s="186"/>
      <c r="D537" s="186"/>
      <c r="E537" s="197"/>
      <c r="F537" s="186"/>
      <c r="G537" s="186"/>
      <c r="H537" s="186"/>
      <c r="I537" s="186"/>
      <c r="J537" s="186"/>
      <c r="K537" s="186"/>
      <c r="L537" s="186"/>
      <c r="M537" s="186"/>
      <c r="N537" s="186"/>
      <c r="O537" s="186"/>
      <c r="P537" s="186"/>
      <c r="Q537" s="186"/>
      <c r="R537" s="186"/>
      <c r="S537" s="186"/>
      <c r="T537" s="186"/>
      <c r="U537" s="186"/>
      <c r="V537" s="186"/>
      <c r="W537" s="186"/>
      <c r="X537" s="186"/>
      <c r="Y537" s="186"/>
      <c r="Z537" s="186"/>
      <c r="AA537" s="186"/>
    </row>
    <row r="538">
      <c r="A538" s="193" t="str">
        <f>IF(ISBLANK(E538), "", IF(NOT(ISBLANK(C538)), VLOOKUP(C538, Institutions, 2, FALSE), 0))</f>
        <v/>
      </c>
      <c r="B538" s="193" t="str">
        <f t="shared" si="2"/>
        <v/>
      </c>
      <c r="C538" s="186"/>
      <c r="D538" s="186"/>
      <c r="E538" s="197"/>
      <c r="F538" s="186"/>
      <c r="G538" s="186"/>
      <c r="H538" s="186"/>
      <c r="I538" s="186"/>
      <c r="J538" s="186"/>
      <c r="K538" s="186"/>
      <c r="L538" s="186"/>
      <c r="M538" s="186"/>
      <c r="N538" s="186"/>
      <c r="O538" s="186"/>
      <c r="P538" s="186"/>
      <c r="Q538" s="186"/>
      <c r="R538" s="186"/>
      <c r="S538" s="186"/>
      <c r="T538" s="186"/>
      <c r="U538" s="186"/>
      <c r="V538" s="186"/>
      <c r="W538" s="186"/>
      <c r="X538" s="186"/>
      <c r="Y538" s="186"/>
      <c r="Z538" s="186"/>
      <c r="AA538" s="186"/>
    </row>
    <row r="539">
      <c r="A539" s="193" t="str">
        <f>IF(ISBLANK(E539), "", IF(NOT(ISBLANK(C539)), VLOOKUP(C539, Institutions, 2, FALSE), 0))</f>
        <v/>
      </c>
      <c r="B539" s="193" t="str">
        <f t="shared" si="2"/>
        <v/>
      </c>
      <c r="C539" s="186"/>
      <c r="D539" s="186"/>
      <c r="E539" s="197"/>
      <c r="F539" s="186"/>
      <c r="G539" s="186"/>
      <c r="H539" s="186"/>
      <c r="I539" s="186"/>
      <c r="J539" s="186"/>
      <c r="K539" s="186"/>
      <c r="L539" s="186"/>
      <c r="M539" s="186"/>
      <c r="N539" s="186"/>
      <c r="O539" s="186"/>
      <c r="P539" s="186"/>
      <c r="Q539" s="186"/>
      <c r="R539" s="186"/>
      <c r="S539" s="186"/>
      <c r="T539" s="186"/>
      <c r="U539" s="186"/>
      <c r="V539" s="186"/>
      <c r="W539" s="186"/>
      <c r="X539" s="186"/>
      <c r="Y539" s="186"/>
      <c r="Z539" s="186"/>
      <c r="AA539" s="186"/>
    </row>
    <row r="540">
      <c r="A540" s="193" t="str">
        <f>IF(ISBLANK(E540), "", IF(NOT(ISBLANK(C540)), VLOOKUP(C540, Institutions, 2, FALSE), 0))</f>
        <v/>
      </c>
      <c r="B540" s="193" t="str">
        <f t="shared" si="2"/>
        <v/>
      </c>
      <c r="C540" s="186"/>
      <c r="D540" s="186"/>
      <c r="E540" s="197"/>
      <c r="F540" s="186"/>
      <c r="G540" s="186"/>
      <c r="H540" s="186"/>
      <c r="I540" s="186"/>
      <c r="J540" s="186"/>
      <c r="K540" s="186"/>
      <c r="L540" s="186"/>
      <c r="M540" s="186"/>
      <c r="N540" s="186"/>
      <c r="O540" s="186"/>
      <c r="P540" s="186"/>
      <c r="Q540" s="186"/>
      <c r="R540" s="186"/>
      <c r="S540" s="186"/>
      <c r="T540" s="186"/>
      <c r="U540" s="186"/>
      <c r="V540" s="186"/>
      <c r="W540" s="186"/>
      <c r="X540" s="186"/>
      <c r="Y540" s="186"/>
      <c r="Z540" s="186"/>
      <c r="AA540" s="186"/>
    </row>
    <row r="541">
      <c r="A541" s="193" t="str">
        <f>IF(ISBLANK(E541), "", IF(NOT(ISBLANK(C541)), VLOOKUP(C541, Institutions, 2, FALSE), 0))</f>
        <v/>
      </c>
      <c r="B541" s="193" t="str">
        <f t="shared" si="2"/>
        <v/>
      </c>
      <c r="C541" s="186"/>
      <c r="D541" s="186"/>
      <c r="E541" s="197"/>
      <c r="F541" s="186"/>
      <c r="G541" s="186"/>
      <c r="H541" s="186"/>
      <c r="I541" s="186"/>
      <c r="J541" s="186"/>
      <c r="K541" s="186"/>
      <c r="L541" s="186"/>
      <c r="M541" s="186"/>
      <c r="N541" s="186"/>
      <c r="O541" s="186"/>
      <c r="P541" s="186"/>
      <c r="Q541" s="186"/>
      <c r="R541" s="186"/>
      <c r="S541" s="186"/>
      <c r="T541" s="186"/>
      <c r="U541" s="186"/>
      <c r="V541" s="186"/>
      <c r="W541" s="186"/>
      <c r="X541" s="186"/>
      <c r="Y541" s="186"/>
      <c r="Z541" s="186"/>
      <c r="AA541" s="186"/>
    </row>
    <row r="542">
      <c r="A542" s="193" t="str">
        <f>IF(ISBLANK(E542), "", IF(NOT(ISBLANK(C542)), VLOOKUP(C542, Institutions, 2, FALSE), 0))</f>
        <v/>
      </c>
      <c r="B542" s="193" t="str">
        <f t="shared" si="2"/>
        <v/>
      </c>
      <c r="C542" s="186"/>
      <c r="D542" s="186"/>
      <c r="E542" s="197"/>
      <c r="F542" s="186"/>
      <c r="G542" s="186"/>
      <c r="H542" s="186"/>
      <c r="I542" s="186"/>
      <c r="J542" s="186"/>
      <c r="K542" s="186"/>
      <c r="L542" s="186"/>
      <c r="M542" s="186"/>
      <c r="N542" s="186"/>
      <c r="O542" s="186"/>
      <c r="P542" s="186"/>
      <c r="Q542" s="186"/>
      <c r="R542" s="186"/>
      <c r="S542" s="186"/>
      <c r="T542" s="186"/>
      <c r="U542" s="186"/>
      <c r="V542" s="186"/>
      <c r="W542" s="186"/>
      <c r="X542" s="186"/>
      <c r="Y542" s="186"/>
      <c r="Z542" s="186"/>
      <c r="AA542" s="186"/>
    </row>
    <row r="543">
      <c r="A543" s="193" t="str">
        <f>IF(ISBLANK(E543), "", IF(NOT(ISBLANK(C543)), VLOOKUP(C543, Institutions, 2, FALSE), 0))</f>
        <v/>
      </c>
      <c r="B543" s="193" t="str">
        <f t="shared" si="2"/>
        <v/>
      </c>
      <c r="C543" s="186"/>
      <c r="D543" s="186"/>
      <c r="E543" s="197"/>
      <c r="F543" s="186"/>
      <c r="G543" s="186"/>
      <c r="H543" s="186"/>
      <c r="I543" s="186"/>
      <c r="J543" s="186"/>
      <c r="K543" s="186"/>
      <c r="L543" s="186"/>
      <c r="M543" s="186"/>
      <c r="N543" s="186"/>
      <c r="O543" s="186"/>
      <c r="P543" s="186"/>
      <c r="Q543" s="186"/>
      <c r="R543" s="186"/>
      <c r="S543" s="186"/>
      <c r="T543" s="186"/>
      <c r="U543" s="186"/>
      <c r="V543" s="186"/>
      <c r="W543" s="186"/>
      <c r="X543" s="186"/>
      <c r="Y543" s="186"/>
      <c r="Z543" s="186"/>
      <c r="AA543" s="186"/>
    </row>
    <row r="544">
      <c r="A544" s="193" t="str">
        <f>IF(ISBLANK(E544), "", IF(NOT(ISBLANK(C544)), VLOOKUP(C544, Institutions, 2, FALSE), 0))</f>
        <v/>
      </c>
      <c r="B544" s="193" t="str">
        <f t="shared" si="2"/>
        <v/>
      </c>
      <c r="C544" s="186"/>
      <c r="D544" s="186"/>
      <c r="E544" s="197"/>
      <c r="F544" s="186"/>
      <c r="G544" s="186"/>
      <c r="H544" s="186"/>
      <c r="I544" s="186"/>
      <c r="J544" s="186"/>
      <c r="K544" s="186"/>
      <c r="L544" s="186"/>
      <c r="M544" s="186"/>
      <c r="N544" s="186"/>
      <c r="O544" s="186"/>
      <c r="P544" s="186"/>
      <c r="Q544" s="186"/>
      <c r="R544" s="186"/>
      <c r="S544" s="186"/>
      <c r="T544" s="186"/>
      <c r="U544" s="186"/>
      <c r="V544" s="186"/>
      <c r="W544" s="186"/>
      <c r="X544" s="186"/>
      <c r="Y544" s="186"/>
      <c r="Z544" s="186"/>
      <c r="AA544" s="186"/>
    </row>
    <row r="545">
      <c r="A545" s="193" t="str">
        <f>IF(ISBLANK(E545), "", IF(NOT(ISBLANK(C545)), VLOOKUP(C545, Institutions, 2, FALSE), 0))</f>
        <v/>
      </c>
      <c r="B545" s="193" t="str">
        <f t="shared" si="2"/>
        <v/>
      </c>
      <c r="C545" s="186"/>
      <c r="D545" s="186"/>
      <c r="E545" s="197"/>
      <c r="F545" s="186"/>
      <c r="G545" s="186"/>
      <c r="H545" s="186"/>
      <c r="I545" s="186"/>
      <c r="J545" s="186"/>
      <c r="K545" s="186"/>
      <c r="L545" s="186"/>
      <c r="M545" s="186"/>
      <c r="N545" s="186"/>
      <c r="O545" s="186"/>
      <c r="P545" s="186"/>
      <c r="Q545" s="186"/>
      <c r="R545" s="186"/>
      <c r="S545" s="186"/>
      <c r="T545" s="186"/>
      <c r="U545" s="186"/>
      <c r="V545" s="186"/>
      <c r="W545" s="186"/>
      <c r="X545" s="186"/>
      <c r="Y545" s="186"/>
      <c r="Z545" s="186"/>
      <c r="AA545" s="186"/>
    </row>
    <row r="546">
      <c r="A546" s="193" t="str">
        <f>IF(ISBLANK(E546), "", IF(NOT(ISBLANK(C546)), VLOOKUP(C546, Institutions, 2, FALSE), 0))</f>
        <v/>
      </c>
      <c r="B546" s="193" t="str">
        <f t="shared" si="2"/>
        <v/>
      </c>
      <c r="C546" s="186"/>
      <c r="D546" s="186"/>
      <c r="E546" s="197"/>
      <c r="F546" s="186"/>
      <c r="G546" s="186"/>
      <c r="H546" s="186"/>
      <c r="I546" s="186"/>
      <c r="J546" s="186"/>
      <c r="K546" s="186"/>
      <c r="L546" s="186"/>
      <c r="M546" s="186"/>
      <c r="N546" s="186"/>
      <c r="O546" s="186"/>
      <c r="P546" s="186"/>
      <c r="Q546" s="186"/>
      <c r="R546" s="186"/>
      <c r="S546" s="186"/>
      <c r="T546" s="186"/>
      <c r="U546" s="186"/>
      <c r="V546" s="186"/>
      <c r="W546" s="186"/>
      <c r="X546" s="186"/>
      <c r="Y546" s="186"/>
      <c r="Z546" s="186"/>
      <c r="AA546" s="186"/>
    </row>
    <row r="547">
      <c r="A547" s="193" t="str">
        <f>IF(ISBLANK(E547), "", IF(NOT(ISBLANK(C547)), VLOOKUP(C547, Institutions, 2, FALSE), 0))</f>
        <v/>
      </c>
      <c r="B547" s="193" t="str">
        <f t="shared" si="2"/>
        <v/>
      </c>
      <c r="C547" s="186"/>
      <c r="D547" s="186"/>
      <c r="E547" s="197"/>
      <c r="F547" s="186"/>
      <c r="G547" s="186"/>
      <c r="H547" s="186"/>
      <c r="I547" s="186"/>
      <c r="J547" s="186"/>
      <c r="K547" s="186"/>
      <c r="L547" s="186"/>
      <c r="M547" s="186"/>
      <c r="N547" s="186"/>
      <c r="O547" s="186"/>
      <c r="P547" s="186"/>
      <c r="Q547" s="186"/>
      <c r="R547" s="186"/>
      <c r="S547" s="186"/>
      <c r="T547" s="186"/>
      <c r="U547" s="186"/>
      <c r="V547" s="186"/>
      <c r="W547" s="186"/>
      <c r="X547" s="186"/>
      <c r="Y547" s="186"/>
      <c r="Z547" s="186"/>
      <c r="AA547" s="186"/>
    </row>
    <row r="548">
      <c r="A548" s="193" t="str">
        <f>IF(ISBLANK(E548), "", IF(NOT(ISBLANK(C548)), VLOOKUP(C548, Institutions, 2, FALSE), 0))</f>
        <v/>
      </c>
      <c r="B548" s="193" t="str">
        <f t="shared" si="2"/>
        <v/>
      </c>
      <c r="C548" s="186"/>
      <c r="D548" s="186"/>
      <c r="E548" s="197"/>
      <c r="F548" s="186"/>
      <c r="G548" s="186"/>
      <c r="H548" s="186"/>
      <c r="I548" s="186"/>
      <c r="J548" s="186"/>
      <c r="K548" s="186"/>
      <c r="L548" s="186"/>
      <c r="M548" s="186"/>
      <c r="N548" s="186"/>
      <c r="O548" s="186"/>
      <c r="P548" s="186"/>
      <c r="Q548" s="186"/>
      <c r="R548" s="186"/>
      <c r="S548" s="186"/>
      <c r="T548" s="186"/>
      <c r="U548" s="186"/>
      <c r="V548" s="186"/>
      <c r="W548" s="186"/>
      <c r="X548" s="186"/>
      <c r="Y548" s="186"/>
      <c r="Z548" s="186"/>
      <c r="AA548" s="186"/>
    </row>
    <row r="549">
      <c r="A549" s="193" t="str">
        <f>IF(ISBLANK(E549), "", IF(NOT(ISBLANK(C549)), VLOOKUP(C549, Institutions, 2, FALSE), 0))</f>
        <v/>
      </c>
      <c r="B549" s="193" t="str">
        <f t="shared" si="2"/>
        <v/>
      </c>
      <c r="C549" s="186"/>
      <c r="D549" s="186"/>
      <c r="E549" s="197"/>
      <c r="F549" s="186"/>
      <c r="G549" s="186"/>
      <c r="H549" s="186"/>
      <c r="I549" s="186"/>
      <c r="J549" s="186"/>
      <c r="K549" s="186"/>
      <c r="L549" s="186"/>
      <c r="M549" s="186"/>
      <c r="N549" s="186"/>
      <c r="O549" s="186"/>
      <c r="P549" s="186"/>
      <c r="Q549" s="186"/>
      <c r="R549" s="186"/>
      <c r="S549" s="186"/>
      <c r="T549" s="186"/>
      <c r="U549" s="186"/>
      <c r="V549" s="186"/>
      <c r="W549" s="186"/>
      <c r="X549" s="186"/>
      <c r="Y549" s="186"/>
      <c r="Z549" s="186"/>
      <c r="AA549" s="186"/>
    </row>
    <row r="550">
      <c r="A550" s="193" t="str">
        <f>IF(ISBLANK(E550), "", IF(NOT(ISBLANK(C550)), VLOOKUP(C550, Institutions, 2, FALSE), 0))</f>
        <v/>
      </c>
      <c r="B550" s="193" t="str">
        <f t="shared" si="2"/>
        <v/>
      </c>
      <c r="C550" s="186"/>
      <c r="D550" s="186"/>
      <c r="E550" s="197"/>
      <c r="F550" s="186"/>
      <c r="G550" s="186"/>
      <c r="H550" s="186"/>
      <c r="I550" s="186"/>
      <c r="J550" s="186"/>
      <c r="K550" s="186"/>
      <c r="L550" s="186"/>
      <c r="M550" s="186"/>
      <c r="N550" s="186"/>
      <c r="O550" s="186"/>
      <c r="P550" s="186"/>
      <c r="Q550" s="186"/>
      <c r="R550" s="186"/>
      <c r="S550" s="186"/>
      <c r="T550" s="186"/>
      <c r="U550" s="186"/>
      <c r="V550" s="186"/>
      <c r="W550" s="186"/>
      <c r="X550" s="186"/>
      <c r="Y550" s="186"/>
      <c r="Z550" s="186"/>
      <c r="AA550" s="186"/>
    </row>
    <row r="551">
      <c r="A551" s="193" t="str">
        <f>IF(ISBLANK(E551), "", IF(NOT(ISBLANK(C551)), VLOOKUP(C551, Institutions, 2, FALSE), 0))</f>
        <v/>
      </c>
      <c r="B551" s="193" t="str">
        <f t="shared" si="2"/>
        <v/>
      </c>
      <c r="C551" s="186"/>
      <c r="D551" s="186"/>
      <c r="E551" s="197"/>
      <c r="F551" s="186"/>
      <c r="G551" s="186"/>
      <c r="H551" s="186"/>
      <c r="I551" s="186"/>
      <c r="J551" s="186"/>
      <c r="K551" s="186"/>
      <c r="L551" s="186"/>
      <c r="M551" s="186"/>
      <c r="N551" s="186"/>
      <c r="O551" s="186"/>
      <c r="P551" s="186"/>
      <c r="Q551" s="186"/>
      <c r="R551" s="186"/>
      <c r="S551" s="186"/>
      <c r="T551" s="186"/>
      <c r="U551" s="186"/>
      <c r="V551" s="186"/>
      <c r="W551" s="186"/>
      <c r="X551" s="186"/>
      <c r="Y551" s="186"/>
      <c r="Z551" s="186"/>
      <c r="AA551" s="186"/>
    </row>
    <row r="552">
      <c r="A552" s="193" t="str">
        <f>IF(ISBLANK(E552), "", IF(NOT(ISBLANK(C552)), VLOOKUP(C552, Institutions, 2, FALSE), 0))</f>
        <v/>
      </c>
      <c r="B552" s="193" t="str">
        <f t="shared" si="2"/>
        <v/>
      </c>
      <c r="C552" s="186"/>
      <c r="D552" s="186"/>
      <c r="E552" s="197"/>
      <c r="F552" s="186"/>
      <c r="G552" s="186"/>
      <c r="H552" s="186"/>
      <c r="I552" s="186"/>
      <c r="J552" s="186"/>
      <c r="K552" s="186"/>
      <c r="L552" s="186"/>
      <c r="M552" s="186"/>
      <c r="N552" s="186"/>
      <c r="O552" s="186"/>
      <c r="P552" s="186"/>
      <c r="Q552" s="186"/>
      <c r="R552" s="186"/>
      <c r="S552" s="186"/>
      <c r="T552" s="186"/>
      <c r="U552" s="186"/>
      <c r="V552" s="186"/>
      <c r="W552" s="186"/>
      <c r="X552" s="186"/>
      <c r="Y552" s="186"/>
      <c r="Z552" s="186"/>
      <c r="AA552" s="186"/>
    </row>
    <row r="553">
      <c r="A553" s="193" t="str">
        <f>IF(ISBLANK(E553), "", IF(NOT(ISBLANK(C553)), VLOOKUP(C553, Institutions, 2, FALSE), 0))</f>
        <v/>
      </c>
      <c r="B553" s="193" t="str">
        <f t="shared" si="2"/>
        <v/>
      </c>
      <c r="C553" s="186"/>
      <c r="D553" s="186"/>
      <c r="E553" s="197"/>
      <c r="F553" s="186"/>
      <c r="G553" s="186"/>
      <c r="H553" s="186"/>
      <c r="I553" s="186"/>
      <c r="J553" s="186"/>
      <c r="K553" s="186"/>
      <c r="L553" s="186"/>
      <c r="M553" s="186"/>
      <c r="N553" s="186"/>
      <c r="O553" s="186"/>
      <c r="P553" s="186"/>
      <c r="Q553" s="186"/>
      <c r="R553" s="186"/>
      <c r="S553" s="186"/>
      <c r="T553" s="186"/>
      <c r="U553" s="186"/>
      <c r="V553" s="186"/>
      <c r="W553" s="186"/>
      <c r="X553" s="186"/>
      <c r="Y553" s="186"/>
      <c r="Z553" s="186"/>
      <c r="AA553" s="186"/>
    </row>
    <row r="554">
      <c r="A554" s="193" t="str">
        <f>IF(ISBLANK(E554), "", IF(NOT(ISBLANK(C554)), VLOOKUP(C554, Institutions, 2, FALSE), 0))</f>
        <v/>
      </c>
      <c r="B554" s="193" t="str">
        <f t="shared" si="2"/>
        <v/>
      </c>
      <c r="C554" s="186"/>
      <c r="D554" s="186"/>
      <c r="E554" s="197"/>
      <c r="F554" s="186"/>
      <c r="G554" s="186"/>
      <c r="H554" s="186"/>
      <c r="I554" s="186"/>
      <c r="J554" s="186"/>
      <c r="K554" s="186"/>
      <c r="L554" s="186"/>
      <c r="M554" s="186"/>
      <c r="N554" s="186"/>
      <c r="O554" s="186"/>
      <c r="P554" s="186"/>
      <c r="Q554" s="186"/>
      <c r="R554" s="186"/>
      <c r="S554" s="186"/>
      <c r="T554" s="186"/>
      <c r="U554" s="186"/>
      <c r="V554" s="186"/>
      <c r="W554" s="186"/>
      <c r="X554" s="186"/>
      <c r="Y554" s="186"/>
      <c r="Z554" s="186"/>
      <c r="AA554" s="186"/>
    </row>
    <row r="555">
      <c r="A555" s="193" t="str">
        <f>IF(ISBLANK(E555), "", IF(NOT(ISBLANK(C555)), VLOOKUP(C555, Institutions, 2, FALSE), 0))</f>
        <v/>
      </c>
      <c r="B555" s="193" t="str">
        <f t="shared" si="2"/>
        <v/>
      </c>
      <c r="C555" s="186"/>
      <c r="D555" s="186"/>
      <c r="E555" s="197"/>
      <c r="F555" s="186"/>
      <c r="G555" s="186"/>
      <c r="H555" s="186"/>
      <c r="I555" s="186"/>
      <c r="J555" s="186"/>
      <c r="K555" s="186"/>
      <c r="L555" s="186"/>
      <c r="M555" s="186"/>
      <c r="N555" s="186"/>
      <c r="O555" s="186"/>
      <c r="P555" s="186"/>
      <c r="Q555" s="186"/>
      <c r="R555" s="186"/>
      <c r="S555" s="186"/>
      <c r="T555" s="186"/>
      <c r="U555" s="186"/>
      <c r="V555" s="186"/>
      <c r="W555" s="186"/>
      <c r="X555" s="186"/>
      <c r="Y555" s="186"/>
      <c r="Z555" s="186"/>
      <c r="AA555" s="186"/>
    </row>
    <row r="556">
      <c r="A556" s="193" t="str">
        <f>IF(ISBLANK(E556), "", IF(NOT(ISBLANK(C556)), VLOOKUP(C556, Institutions, 2, FALSE), 0))</f>
        <v/>
      </c>
      <c r="B556" s="193" t="str">
        <f t="shared" si="2"/>
        <v/>
      </c>
      <c r="C556" s="186"/>
      <c r="D556" s="186"/>
      <c r="E556" s="197"/>
      <c r="F556" s="186"/>
      <c r="G556" s="186"/>
      <c r="H556" s="186"/>
      <c r="I556" s="186"/>
      <c r="J556" s="186"/>
      <c r="K556" s="186"/>
      <c r="L556" s="186"/>
      <c r="M556" s="186"/>
      <c r="N556" s="186"/>
      <c r="O556" s="186"/>
      <c r="P556" s="186"/>
      <c r="Q556" s="186"/>
      <c r="R556" s="186"/>
      <c r="S556" s="186"/>
      <c r="T556" s="186"/>
      <c r="U556" s="186"/>
      <c r="V556" s="186"/>
      <c r="W556" s="186"/>
      <c r="X556" s="186"/>
      <c r="Y556" s="186"/>
      <c r="Z556" s="186"/>
      <c r="AA556" s="186"/>
    </row>
    <row r="557">
      <c r="A557" s="193" t="str">
        <f>IF(ISBLANK(E557), "", IF(NOT(ISBLANK(C557)), VLOOKUP(C557, Institutions, 2, FALSE), 0))</f>
        <v/>
      </c>
      <c r="B557" s="193" t="str">
        <f t="shared" si="2"/>
        <v/>
      </c>
      <c r="C557" s="186"/>
      <c r="D557" s="186"/>
      <c r="E557" s="197"/>
      <c r="F557" s="186"/>
      <c r="G557" s="186"/>
      <c r="H557" s="186"/>
      <c r="I557" s="186"/>
      <c r="J557" s="186"/>
      <c r="K557" s="186"/>
      <c r="L557" s="186"/>
      <c r="M557" s="186"/>
      <c r="N557" s="186"/>
      <c r="O557" s="186"/>
      <c r="P557" s="186"/>
      <c r="Q557" s="186"/>
      <c r="R557" s="186"/>
      <c r="S557" s="186"/>
      <c r="T557" s="186"/>
      <c r="U557" s="186"/>
      <c r="V557" s="186"/>
      <c r="W557" s="186"/>
      <c r="X557" s="186"/>
      <c r="Y557" s="186"/>
      <c r="Z557" s="186"/>
      <c r="AA557" s="186"/>
    </row>
    <row r="558">
      <c r="A558" s="193" t="str">
        <f>IF(ISBLANK(E558), "", IF(NOT(ISBLANK(C558)), VLOOKUP(C558, Institutions, 2, FALSE), 0))</f>
        <v/>
      </c>
      <c r="B558" s="193" t="str">
        <f t="shared" si="2"/>
        <v/>
      </c>
      <c r="C558" s="186"/>
      <c r="D558" s="186"/>
      <c r="E558" s="197"/>
      <c r="F558" s="186"/>
      <c r="G558" s="186"/>
      <c r="H558" s="186"/>
      <c r="I558" s="186"/>
      <c r="J558" s="186"/>
      <c r="K558" s="186"/>
      <c r="L558" s="186"/>
      <c r="M558" s="186"/>
      <c r="N558" s="186"/>
      <c r="O558" s="186"/>
      <c r="P558" s="186"/>
      <c r="Q558" s="186"/>
      <c r="R558" s="186"/>
      <c r="S558" s="186"/>
      <c r="T558" s="186"/>
      <c r="U558" s="186"/>
      <c r="V558" s="186"/>
      <c r="W558" s="186"/>
      <c r="X558" s="186"/>
      <c r="Y558" s="186"/>
      <c r="Z558" s="186"/>
      <c r="AA558" s="186"/>
    </row>
    <row r="559">
      <c r="A559" s="193" t="str">
        <f>IF(ISBLANK(E559), "", IF(NOT(ISBLANK(C559)), VLOOKUP(C559, Institutions, 2, FALSE), 0))</f>
        <v/>
      </c>
      <c r="B559" s="193" t="str">
        <f t="shared" si="2"/>
        <v/>
      </c>
      <c r="C559" s="186"/>
      <c r="D559" s="186"/>
      <c r="E559" s="197"/>
      <c r="F559" s="186"/>
      <c r="G559" s="186"/>
      <c r="H559" s="186"/>
      <c r="I559" s="186"/>
      <c r="J559" s="186"/>
      <c r="K559" s="186"/>
      <c r="L559" s="186"/>
      <c r="M559" s="186"/>
      <c r="N559" s="186"/>
      <c r="O559" s="186"/>
      <c r="P559" s="186"/>
      <c r="Q559" s="186"/>
      <c r="R559" s="186"/>
      <c r="S559" s="186"/>
      <c r="T559" s="186"/>
      <c r="U559" s="186"/>
      <c r="V559" s="186"/>
      <c r="W559" s="186"/>
      <c r="X559" s="186"/>
      <c r="Y559" s="186"/>
      <c r="Z559" s="186"/>
      <c r="AA559" s="186"/>
    </row>
    <row r="560">
      <c r="A560" s="193" t="str">
        <f>IF(ISBLANK(E560), "", IF(NOT(ISBLANK(C560)), VLOOKUP(C560, Institutions, 2, FALSE), 0))</f>
        <v/>
      </c>
      <c r="B560" s="193" t="str">
        <f t="shared" si="2"/>
        <v/>
      </c>
      <c r="C560" s="186"/>
      <c r="D560" s="186"/>
      <c r="E560" s="197"/>
      <c r="F560" s="186"/>
      <c r="G560" s="186"/>
      <c r="H560" s="186"/>
      <c r="I560" s="186"/>
      <c r="J560" s="186"/>
      <c r="K560" s="186"/>
      <c r="L560" s="186"/>
      <c r="M560" s="186"/>
      <c r="N560" s="186"/>
      <c r="O560" s="186"/>
      <c r="P560" s="186"/>
      <c r="Q560" s="186"/>
      <c r="R560" s="186"/>
      <c r="S560" s="186"/>
      <c r="T560" s="186"/>
      <c r="U560" s="186"/>
      <c r="V560" s="186"/>
      <c r="W560" s="186"/>
      <c r="X560" s="186"/>
      <c r="Y560" s="186"/>
      <c r="Z560" s="186"/>
      <c r="AA560" s="186"/>
    </row>
    <row r="561">
      <c r="A561" s="193" t="str">
        <f>IF(ISBLANK(E561), "", IF(NOT(ISBLANK(C561)), VLOOKUP(C561, Institutions, 2, FALSE), 0))</f>
        <v/>
      </c>
      <c r="B561" s="193" t="str">
        <f t="shared" si="2"/>
        <v/>
      </c>
      <c r="C561" s="186"/>
      <c r="D561" s="186"/>
      <c r="E561" s="197"/>
      <c r="F561" s="186"/>
      <c r="G561" s="186"/>
      <c r="H561" s="186"/>
      <c r="I561" s="186"/>
      <c r="J561" s="186"/>
      <c r="K561" s="186"/>
      <c r="L561" s="186"/>
      <c r="M561" s="186"/>
      <c r="N561" s="186"/>
      <c r="O561" s="186"/>
      <c r="P561" s="186"/>
      <c r="Q561" s="186"/>
      <c r="R561" s="186"/>
      <c r="S561" s="186"/>
      <c r="T561" s="186"/>
      <c r="U561" s="186"/>
      <c r="V561" s="186"/>
      <c r="W561" s="186"/>
      <c r="X561" s="186"/>
      <c r="Y561" s="186"/>
      <c r="Z561" s="186"/>
      <c r="AA561" s="186"/>
    </row>
    <row r="562">
      <c r="A562" s="193" t="str">
        <f>IF(ISBLANK(E562), "", IF(NOT(ISBLANK(C562)), VLOOKUP(C562, Institutions, 2, FALSE), 0))</f>
        <v/>
      </c>
      <c r="B562" s="193" t="str">
        <f t="shared" si="2"/>
        <v/>
      </c>
      <c r="C562" s="186"/>
      <c r="D562" s="186"/>
      <c r="E562" s="197"/>
      <c r="F562" s="186"/>
      <c r="G562" s="186"/>
      <c r="H562" s="186"/>
      <c r="I562" s="186"/>
      <c r="J562" s="186"/>
      <c r="K562" s="186"/>
      <c r="L562" s="186"/>
      <c r="M562" s="186"/>
      <c r="N562" s="186"/>
      <c r="O562" s="186"/>
      <c r="P562" s="186"/>
      <c r="Q562" s="186"/>
      <c r="R562" s="186"/>
      <c r="S562" s="186"/>
      <c r="T562" s="186"/>
      <c r="U562" s="186"/>
      <c r="V562" s="186"/>
      <c r="W562" s="186"/>
      <c r="X562" s="186"/>
      <c r="Y562" s="186"/>
      <c r="Z562" s="186"/>
      <c r="AA562" s="186"/>
    </row>
    <row r="563">
      <c r="A563" s="193" t="str">
        <f>IF(ISBLANK(E563), "", IF(NOT(ISBLANK(C563)), VLOOKUP(C563, Institutions, 2, FALSE), 0))</f>
        <v/>
      </c>
      <c r="B563" s="193" t="str">
        <f t="shared" si="2"/>
        <v/>
      </c>
      <c r="C563" s="186"/>
      <c r="D563" s="186"/>
      <c r="E563" s="197"/>
      <c r="F563" s="186"/>
      <c r="G563" s="186"/>
      <c r="H563" s="186"/>
      <c r="I563" s="186"/>
      <c r="J563" s="186"/>
      <c r="K563" s="186"/>
      <c r="L563" s="186"/>
      <c r="M563" s="186"/>
      <c r="N563" s="186"/>
      <c r="O563" s="186"/>
      <c r="P563" s="186"/>
      <c r="Q563" s="186"/>
      <c r="R563" s="186"/>
      <c r="S563" s="186"/>
      <c r="T563" s="186"/>
      <c r="U563" s="186"/>
      <c r="V563" s="186"/>
      <c r="W563" s="186"/>
      <c r="X563" s="186"/>
      <c r="Y563" s="186"/>
      <c r="Z563" s="186"/>
      <c r="AA563" s="186"/>
    </row>
    <row r="564">
      <c r="A564" s="193" t="str">
        <f>IF(ISBLANK(E564), "", IF(NOT(ISBLANK(C564)), VLOOKUP(C564, Institutions, 2, FALSE), 0))</f>
        <v/>
      </c>
      <c r="B564" s="193" t="str">
        <f t="shared" si="2"/>
        <v/>
      </c>
      <c r="C564" s="186"/>
      <c r="D564" s="186"/>
      <c r="E564" s="197"/>
      <c r="F564" s="186"/>
      <c r="G564" s="186"/>
      <c r="H564" s="186"/>
      <c r="I564" s="186"/>
      <c r="J564" s="186"/>
      <c r="K564" s="186"/>
      <c r="L564" s="186"/>
      <c r="M564" s="186"/>
      <c r="N564" s="186"/>
      <c r="O564" s="186"/>
      <c r="P564" s="186"/>
      <c r="Q564" s="186"/>
      <c r="R564" s="186"/>
      <c r="S564" s="186"/>
      <c r="T564" s="186"/>
      <c r="U564" s="186"/>
      <c r="V564" s="186"/>
      <c r="W564" s="186"/>
      <c r="X564" s="186"/>
      <c r="Y564" s="186"/>
      <c r="Z564" s="186"/>
      <c r="AA564" s="186"/>
    </row>
    <row r="565">
      <c r="A565" s="193" t="str">
        <f>IF(ISBLANK(E565), "", IF(NOT(ISBLANK(C565)), VLOOKUP(C565, Institutions, 2, FALSE), 0))</f>
        <v/>
      </c>
      <c r="B565" s="193" t="str">
        <f t="shared" si="2"/>
        <v/>
      </c>
      <c r="C565" s="186"/>
      <c r="D565" s="186"/>
      <c r="E565" s="197"/>
      <c r="F565" s="186"/>
      <c r="G565" s="186"/>
      <c r="H565" s="186"/>
      <c r="I565" s="186"/>
      <c r="J565" s="186"/>
      <c r="K565" s="186"/>
      <c r="L565" s="186"/>
      <c r="M565" s="186"/>
      <c r="N565" s="186"/>
      <c r="O565" s="186"/>
      <c r="P565" s="186"/>
      <c r="Q565" s="186"/>
      <c r="R565" s="186"/>
      <c r="S565" s="186"/>
      <c r="T565" s="186"/>
      <c r="U565" s="186"/>
      <c r="V565" s="186"/>
      <c r="W565" s="186"/>
      <c r="X565" s="186"/>
      <c r="Y565" s="186"/>
      <c r="Z565" s="186"/>
      <c r="AA565" s="186"/>
    </row>
    <row r="566">
      <c r="A566" s="193" t="str">
        <f>IF(ISBLANK(E566), "", IF(NOT(ISBLANK(C566)), VLOOKUP(C566, Institutions, 2, FALSE), 0))</f>
        <v/>
      </c>
      <c r="B566" s="193" t="str">
        <f t="shared" si="2"/>
        <v/>
      </c>
      <c r="C566" s="186"/>
      <c r="D566" s="186"/>
      <c r="E566" s="197"/>
      <c r="F566" s="186"/>
      <c r="G566" s="186"/>
      <c r="H566" s="186"/>
      <c r="I566" s="186"/>
      <c r="J566" s="186"/>
      <c r="K566" s="186"/>
      <c r="L566" s="186"/>
      <c r="M566" s="186"/>
      <c r="N566" s="186"/>
      <c r="O566" s="186"/>
      <c r="P566" s="186"/>
      <c r="Q566" s="186"/>
      <c r="R566" s="186"/>
      <c r="S566" s="186"/>
      <c r="T566" s="186"/>
      <c r="U566" s="186"/>
      <c r="V566" s="186"/>
      <c r="W566" s="186"/>
      <c r="X566" s="186"/>
      <c r="Y566" s="186"/>
      <c r="Z566" s="186"/>
      <c r="AA566" s="186"/>
    </row>
    <row r="567">
      <c r="A567" s="193" t="str">
        <f>IF(ISBLANK(E567), "", IF(NOT(ISBLANK(C567)), VLOOKUP(C567, Institutions, 2, FALSE), 0))</f>
        <v/>
      </c>
      <c r="B567" s="193" t="str">
        <f t="shared" si="2"/>
        <v/>
      </c>
      <c r="C567" s="186"/>
      <c r="D567" s="186"/>
      <c r="E567" s="197"/>
      <c r="F567" s="186"/>
      <c r="G567" s="186"/>
      <c r="H567" s="186"/>
      <c r="I567" s="186"/>
      <c r="J567" s="186"/>
      <c r="K567" s="186"/>
      <c r="L567" s="186"/>
      <c r="M567" s="186"/>
      <c r="N567" s="186"/>
      <c r="O567" s="186"/>
      <c r="P567" s="186"/>
      <c r="Q567" s="186"/>
      <c r="R567" s="186"/>
      <c r="S567" s="186"/>
      <c r="T567" s="186"/>
      <c r="U567" s="186"/>
      <c r="V567" s="186"/>
      <c r="W567" s="186"/>
      <c r="X567" s="186"/>
      <c r="Y567" s="186"/>
      <c r="Z567" s="186"/>
      <c r="AA567" s="186"/>
    </row>
    <row r="568">
      <c r="A568" s="193" t="str">
        <f>IF(ISBLANK(E568), "", IF(NOT(ISBLANK(C568)), VLOOKUP(C568, Institutions, 2, FALSE), 0))</f>
        <v/>
      </c>
      <c r="B568" s="193" t="str">
        <f t="shared" si="2"/>
        <v/>
      </c>
      <c r="C568" s="186"/>
      <c r="D568" s="186"/>
      <c r="E568" s="197"/>
      <c r="F568" s="186"/>
      <c r="G568" s="186"/>
      <c r="H568" s="186"/>
      <c r="I568" s="186"/>
      <c r="J568" s="186"/>
      <c r="K568" s="186"/>
      <c r="L568" s="186"/>
      <c r="M568" s="186"/>
      <c r="N568" s="186"/>
      <c r="O568" s="186"/>
      <c r="P568" s="186"/>
      <c r="Q568" s="186"/>
      <c r="R568" s="186"/>
      <c r="S568" s="186"/>
      <c r="T568" s="186"/>
      <c r="U568" s="186"/>
      <c r="V568" s="186"/>
      <c r="W568" s="186"/>
      <c r="X568" s="186"/>
      <c r="Y568" s="186"/>
      <c r="Z568" s="186"/>
      <c r="AA568" s="186"/>
    </row>
    <row r="569">
      <c r="A569" s="193" t="str">
        <f>IF(ISBLANK(E569), "", IF(NOT(ISBLANK(C569)), VLOOKUP(C569, Institutions, 2, FALSE), 0))</f>
        <v/>
      </c>
      <c r="B569" s="193" t="str">
        <f t="shared" si="2"/>
        <v/>
      </c>
      <c r="C569" s="186"/>
      <c r="D569" s="186"/>
      <c r="E569" s="197"/>
      <c r="F569" s="186"/>
      <c r="G569" s="186"/>
      <c r="H569" s="186"/>
      <c r="I569" s="186"/>
      <c r="J569" s="186"/>
      <c r="K569" s="186"/>
      <c r="L569" s="186"/>
      <c r="M569" s="186"/>
      <c r="N569" s="186"/>
      <c r="O569" s="186"/>
      <c r="P569" s="186"/>
      <c r="Q569" s="186"/>
      <c r="R569" s="186"/>
      <c r="S569" s="186"/>
      <c r="T569" s="186"/>
      <c r="U569" s="186"/>
      <c r="V569" s="186"/>
      <c r="W569" s="186"/>
      <c r="X569" s="186"/>
      <c r="Y569" s="186"/>
      <c r="Z569" s="186"/>
      <c r="AA569" s="186"/>
    </row>
    <row r="570">
      <c r="A570" s="193" t="str">
        <f>IF(ISBLANK(E570), "", IF(NOT(ISBLANK(C570)), VLOOKUP(C570, Institutions, 2, FALSE), 0))</f>
        <v/>
      </c>
      <c r="B570" s="193" t="str">
        <f t="shared" si="2"/>
        <v/>
      </c>
      <c r="C570" s="186"/>
      <c r="D570" s="186"/>
      <c r="E570" s="197"/>
      <c r="F570" s="186"/>
      <c r="G570" s="186"/>
      <c r="H570" s="186"/>
      <c r="I570" s="186"/>
      <c r="J570" s="186"/>
      <c r="K570" s="186"/>
      <c r="L570" s="186"/>
      <c r="M570" s="186"/>
      <c r="N570" s="186"/>
      <c r="O570" s="186"/>
      <c r="P570" s="186"/>
      <c r="Q570" s="186"/>
      <c r="R570" s="186"/>
      <c r="S570" s="186"/>
      <c r="T570" s="186"/>
      <c r="U570" s="186"/>
      <c r="V570" s="186"/>
      <c r="W570" s="186"/>
      <c r="X570" s="186"/>
      <c r="Y570" s="186"/>
      <c r="Z570" s="186"/>
      <c r="AA570" s="186"/>
    </row>
    <row r="571">
      <c r="A571" s="193" t="str">
        <f>IF(ISBLANK(E571), "", IF(NOT(ISBLANK(C571)), VLOOKUP(C571, Institutions, 2, FALSE), 0))</f>
        <v/>
      </c>
      <c r="B571" s="193" t="str">
        <f t="shared" si="2"/>
        <v/>
      </c>
      <c r="C571" s="186"/>
      <c r="D571" s="186"/>
      <c r="E571" s="197"/>
      <c r="F571" s="186"/>
      <c r="G571" s="186"/>
      <c r="H571" s="186"/>
      <c r="I571" s="186"/>
      <c r="J571" s="186"/>
      <c r="K571" s="186"/>
      <c r="L571" s="186"/>
      <c r="M571" s="186"/>
      <c r="N571" s="186"/>
      <c r="O571" s="186"/>
      <c r="P571" s="186"/>
      <c r="Q571" s="186"/>
      <c r="R571" s="186"/>
      <c r="S571" s="186"/>
      <c r="T571" s="186"/>
      <c r="U571" s="186"/>
      <c r="V571" s="186"/>
      <c r="W571" s="186"/>
      <c r="X571" s="186"/>
      <c r="Y571" s="186"/>
      <c r="Z571" s="186"/>
      <c r="AA571" s="186"/>
    </row>
    <row r="572">
      <c r="A572" s="193" t="str">
        <f>IF(ISBLANK(E572), "", IF(NOT(ISBLANK(C572)), VLOOKUP(C572, Institutions, 2, FALSE), 0))</f>
        <v/>
      </c>
      <c r="B572" s="193" t="str">
        <f t="shared" si="2"/>
        <v/>
      </c>
      <c r="C572" s="186"/>
      <c r="D572" s="186"/>
      <c r="E572" s="197"/>
      <c r="F572" s="186"/>
      <c r="G572" s="186"/>
      <c r="H572" s="186"/>
      <c r="I572" s="186"/>
      <c r="J572" s="186"/>
      <c r="K572" s="186"/>
      <c r="L572" s="186"/>
      <c r="M572" s="186"/>
      <c r="N572" s="186"/>
      <c r="O572" s="186"/>
      <c r="P572" s="186"/>
      <c r="Q572" s="186"/>
      <c r="R572" s="186"/>
      <c r="S572" s="186"/>
      <c r="T572" s="186"/>
      <c r="U572" s="186"/>
      <c r="V572" s="186"/>
      <c r="W572" s="186"/>
      <c r="X572" s="186"/>
      <c r="Y572" s="186"/>
      <c r="Z572" s="186"/>
      <c r="AA572" s="186"/>
    </row>
    <row r="573">
      <c r="A573" s="193" t="str">
        <f>IF(ISBLANK(E573), "", IF(NOT(ISBLANK(C573)), VLOOKUP(C573, Institutions, 2, FALSE), 0))</f>
        <v/>
      </c>
      <c r="B573" s="193" t="str">
        <f t="shared" si="2"/>
        <v/>
      </c>
      <c r="C573" s="186"/>
      <c r="D573" s="186"/>
      <c r="E573" s="197"/>
      <c r="F573" s="186"/>
      <c r="G573" s="186"/>
      <c r="H573" s="186"/>
      <c r="I573" s="186"/>
      <c r="J573" s="186"/>
      <c r="K573" s="186"/>
      <c r="L573" s="186"/>
      <c r="M573" s="186"/>
      <c r="N573" s="186"/>
      <c r="O573" s="186"/>
      <c r="P573" s="186"/>
      <c r="Q573" s="186"/>
      <c r="R573" s="186"/>
      <c r="S573" s="186"/>
      <c r="T573" s="186"/>
      <c r="U573" s="186"/>
      <c r="V573" s="186"/>
      <c r="W573" s="186"/>
      <c r="X573" s="186"/>
      <c r="Y573" s="186"/>
      <c r="Z573" s="186"/>
      <c r="AA573" s="186"/>
    </row>
    <row r="574">
      <c r="A574" s="193" t="str">
        <f>IF(ISBLANK(E574), "", IF(NOT(ISBLANK(C574)), VLOOKUP(C574, Institutions, 2, FALSE), 0))</f>
        <v/>
      </c>
      <c r="B574" s="193" t="str">
        <f t="shared" si="2"/>
        <v/>
      </c>
      <c r="C574" s="186"/>
      <c r="D574" s="186"/>
      <c r="E574" s="197"/>
      <c r="F574" s="186"/>
      <c r="G574" s="186"/>
      <c r="H574" s="186"/>
      <c r="I574" s="186"/>
      <c r="J574" s="186"/>
      <c r="K574" s="186"/>
      <c r="L574" s="186"/>
      <c r="M574" s="186"/>
      <c r="N574" s="186"/>
      <c r="O574" s="186"/>
      <c r="P574" s="186"/>
      <c r="Q574" s="186"/>
      <c r="R574" s="186"/>
      <c r="S574" s="186"/>
      <c r="T574" s="186"/>
      <c r="U574" s="186"/>
      <c r="V574" s="186"/>
      <c r="W574" s="186"/>
      <c r="X574" s="186"/>
      <c r="Y574" s="186"/>
      <c r="Z574" s="186"/>
      <c r="AA574" s="186"/>
    </row>
    <row r="575">
      <c r="A575" s="193" t="str">
        <f>IF(ISBLANK(E575), "", IF(NOT(ISBLANK(C575)), VLOOKUP(C575, Institutions, 2, FALSE), 0))</f>
        <v/>
      </c>
      <c r="B575" s="193" t="str">
        <f t="shared" si="2"/>
        <v/>
      </c>
      <c r="C575" s="186"/>
      <c r="D575" s="186"/>
      <c r="E575" s="197"/>
      <c r="F575" s="186"/>
      <c r="G575" s="186"/>
      <c r="H575" s="186"/>
      <c r="I575" s="186"/>
      <c r="J575" s="186"/>
      <c r="K575" s="186"/>
      <c r="L575" s="186"/>
      <c r="M575" s="186"/>
      <c r="N575" s="186"/>
      <c r="O575" s="186"/>
      <c r="P575" s="186"/>
      <c r="Q575" s="186"/>
      <c r="R575" s="186"/>
      <c r="S575" s="186"/>
      <c r="T575" s="186"/>
      <c r="U575" s="186"/>
      <c r="V575" s="186"/>
      <c r="W575" s="186"/>
      <c r="X575" s="186"/>
      <c r="Y575" s="186"/>
      <c r="Z575" s="186"/>
      <c r="AA575" s="186"/>
    </row>
    <row r="576">
      <c r="A576" s="193" t="str">
        <f>IF(ISBLANK(E576), "", IF(NOT(ISBLANK(C576)), VLOOKUP(C576, Institutions, 2, FALSE), 0))</f>
        <v/>
      </c>
      <c r="B576" s="193" t="str">
        <f t="shared" si="2"/>
        <v/>
      </c>
      <c r="C576" s="186"/>
      <c r="D576" s="186"/>
      <c r="E576" s="197"/>
      <c r="F576" s="186"/>
      <c r="G576" s="186"/>
      <c r="H576" s="186"/>
      <c r="I576" s="186"/>
      <c r="J576" s="186"/>
      <c r="K576" s="186"/>
      <c r="L576" s="186"/>
      <c r="M576" s="186"/>
      <c r="N576" s="186"/>
      <c r="O576" s="186"/>
      <c r="P576" s="186"/>
      <c r="Q576" s="186"/>
      <c r="R576" s="186"/>
      <c r="S576" s="186"/>
      <c r="T576" s="186"/>
      <c r="U576" s="186"/>
      <c r="V576" s="186"/>
      <c r="W576" s="186"/>
      <c r="X576" s="186"/>
      <c r="Y576" s="186"/>
      <c r="Z576" s="186"/>
      <c r="AA576" s="186"/>
    </row>
    <row r="577">
      <c r="A577" s="193" t="str">
        <f>IF(ISBLANK(E577), "", IF(NOT(ISBLANK(C577)), VLOOKUP(C577, Institutions, 2, FALSE), 0))</f>
        <v/>
      </c>
      <c r="B577" s="193" t="str">
        <f t="shared" si="2"/>
        <v/>
      </c>
      <c r="C577" s="186"/>
      <c r="D577" s="186"/>
      <c r="E577" s="197"/>
      <c r="F577" s="186"/>
      <c r="G577" s="186"/>
      <c r="H577" s="186"/>
      <c r="I577" s="186"/>
      <c r="J577" s="186"/>
      <c r="K577" s="186"/>
      <c r="L577" s="186"/>
      <c r="M577" s="186"/>
      <c r="N577" s="186"/>
      <c r="O577" s="186"/>
      <c r="P577" s="186"/>
      <c r="Q577" s="186"/>
      <c r="R577" s="186"/>
      <c r="S577" s="186"/>
      <c r="T577" s="186"/>
      <c r="U577" s="186"/>
      <c r="V577" s="186"/>
      <c r="W577" s="186"/>
      <c r="X577" s="186"/>
      <c r="Y577" s="186"/>
      <c r="Z577" s="186"/>
      <c r="AA577" s="186"/>
    </row>
    <row r="578">
      <c r="A578" s="193" t="str">
        <f>IF(ISBLANK(E578), "", IF(NOT(ISBLANK(C578)), VLOOKUP(C578, Institutions, 2, FALSE), 0))</f>
        <v/>
      </c>
      <c r="B578" s="193" t="str">
        <f t="shared" si="2"/>
        <v/>
      </c>
      <c r="C578" s="186"/>
      <c r="D578" s="186"/>
      <c r="E578" s="197"/>
      <c r="F578" s="186"/>
      <c r="G578" s="186"/>
      <c r="H578" s="186"/>
      <c r="I578" s="186"/>
      <c r="J578" s="186"/>
      <c r="K578" s="186"/>
      <c r="L578" s="186"/>
      <c r="M578" s="186"/>
      <c r="N578" s="186"/>
      <c r="O578" s="186"/>
      <c r="P578" s="186"/>
      <c r="Q578" s="186"/>
      <c r="R578" s="186"/>
      <c r="S578" s="186"/>
      <c r="T578" s="186"/>
      <c r="U578" s="186"/>
      <c r="V578" s="186"/>
      <c r="W578" s="186"/>
      <c r="X578" s="186"/>
      <c r="Y578" s="186"/>
      <c r="Z578" s="186"/>
      <c r="AA578" s="186"/>
    </row>
    <row r="579">
      <c r="A579" s="193" t="str">
        <f>IF(ISBLANK(E579), "", IF(NOT(ISBLANK(C579)), VLOOKUP(C579, Institutions, 2, FALSE), 0))</f>
        <v/>
      </c>
      <c r="B579" s="193" t="str">
        <f t="shared" si="2"/>
        <v/>
      </c>
      <c r="C579" s="186"/>
      <c r="D579" s="186"/>
      <c r="E579" s="197"/>
      <c r="F579" s="186"/>
      <c r="G579" s="186"/>
      <c r="H579" s="186"/>
      <c r="I579" s="186"/>
      <c r="J579" s="186"/>
      <c r="K579" s="186"/>
      <c r="L579" s="186"/>
      <c r="M579" s="186"/>
      <c r="N579" s="186"/>
      <c r="O579" s="186"/>
      <c r="P579" s="186"/>
      <c r="Q579" s="186"/>
      <c r="R579" s="186"/>
      <c r="S579" s="186"/>
      <c r="T579" s="186"/>
      <c r="U579" s="186"/>
      <c r="V579" s="186"/>
      <c r="W579" s="186"/>
      <c r="X579" s="186"/>
      <c r="Y579" s="186"/>
      <c r="Z579" s="186"/>
      <c r="AA579" s="186"/>
    </row>
    <row r="580">
      <c r="A580" s="193" t="str">
        <f>IF(ISBLANK(E580), "", IF(NOT(ISBLANK(C580)), VLOOKUP(C580, Institutions, 2, FALSE), 0))</f>
        <v/>
      </c>
      <c r="B580" s="193" t="str">
        <f t="shared" si="2"/>
        <v/>
      </c>
      <c r="C580" s="186"/>
      <c r="D580" s="186"/>
      <c r="E580" s="197"/>
      <c r="F580" s="186"/>
      <c r="G580" s="186"/>
      <c r="H580" s="186"/>
      <c r="I580" s="186"/>
      <c r="J580" s="186"/>
      <c r="K580" s="186"/>
      <c r="L580" s="186"/>
      <c r="M580" s="186"/>
      <c r="N580" s="186"/>
      <c r="O580" s="186"/>
      <c r="P580" s="186"/>
      <c r="Q580" s="186"/>
      <c r="R580" s="186"/>
      <c r="S580" s="186"/>
      <c r="T580" s="186"/>
      <c r="U580" s="186"/>
      <c r="V580" s="186"/>
      <c r="W580" s="186"/>
      <c r="X580" s="186"/>
      <c r="Y580" s="186"/>
      <c r="Z580" s="186"/>
      <c r="AA580" s="186"/>
    </row>
    <row r="581">
      <c r="A581" s="193" t="str">
        <f>IF(ISBLANK(E581), "", IF(NOT(ISBLANK(C581)), VLOOKUP(C581, Institutions, 2, FALSE), 0))</f>
        <v/>
      </c>
      <c r="B581" s="193" t="str">
        <f t="shared" si="2"/>
        <v/>
      </c>
      <c r="C581" s="186"/>
      <c r="D581" s="186"/>
      <c r="E581" s="197"/>
      <c r="F581" s="186"/>
      <c r="G581" s="186"/>
      <c r="H581" s="186"/>
      <c r="I581" s="186"/>
      <c r="J581" s="186"/>
      <c r="K581" s="186"/>
      <c r="L581" s="186"/>
      <c r="M581" s="186"/>
      <c r="N581" s="186"/>
      <c r="O581" s="186"/>
      <c r="P581" s="186"/>
      <c r="Q581" s="186"/>
      <c r="R581" s="186"/>
      <c r="S581" s="186"/>
      <c r="T581" s="186"/>
      <c r="U581" s="186"/>
      <c r="V581" s="186"/>
      <c r="W581" s="186"/>
      <c r="X581" s="186"/>
      <c r="Y581" s="186"/>
      <c r="Z581" s="186"/>
      <c r="AA581" s="186"/>
    </row>
    <row r="582">
      <c r="A582" s="193" t="str">
        <f>IF(ISBLANK(E582), "", IF(NOT(ISBLANK(C582)), VLOOKUP(C582, Institutions, 2, FALSE), 0))</f>
        <v/>
      </c>
      <c r="B582" s="193" t="str">
        <f t="shared" si="2"/>
        <v/>
      </c>
      <c r="C582" s="186"/>
      <c r="D582" s="186"/>
      <c r="E582" s="197"/>
      <c r="F582" s="186"/>
      <c r="G582" s="186"/>
      <c r="H582" s="186"/>
      <c r="I582" s="186"/>
      <c r="J582" s="186"/>
      <c r="K582" s="186"/>
      <c r="L582" s="186"/>
      <c r="M582" s="186"/>
      <c r="N582" s="186"/>
      <c r="O582" s="186"/>
      <c r="P582" s="186"/>
      <c r="Q582" s="186"/>
      <c r="R582" s="186"/>
      <c r="S582" s="186"/>
      <c r="T582" s="186"/>
      <c r="U582" s="186"/>
      <c r="V582" s="186"/>
      <c r="W582" s="186"/>
      <c r="X582" s="186"/>
      <c r="Y582" s="186"/>
      <c r="Z582" s="186"/>
      <c r="AA582" s="186"/>
    </row>
    <row r="583">
      <c r="A583" s="193" t="str">
        <f>IF(ISBLANK(E583), "", IF(NOT(ISBLANK(C583)), VLOOKUP(C583, Institutions, 2, FALSE), 0))</f>
        <v/>
      </c>
      <c r="B583" s="193" t="str">
        <f t="shared" si="2"/>
        <v/>
      </c>
      <c r="C583" s="186"/>
      <c r="D583" s="186"/>
      <c r="E583" s="197"/>
      <c r="F583" s="186"/>
      <c r="G583" s="186"/>
      <c r="H583" s="186"/>
      <c r="I583" s="186"/>
      <c r="J583" s="186"/>
      <c r="K583" s="186"/>
      <c r="L583" s="186"/>
      <c r="M583" s="186"/>
      <c r="N583" s="186"/>
      <c r="O583" s="186"/>
      <c r="P583" s="186"/>
      <c r="Q583" s="186"/>
      <c r="R583" s="186"/>
      <c r="S583" s="186"/>
      <c r="T583" s="186"/>
      <c r="U583" s="186"/>
      <c r="V583" s="186"/>
      <c r="W583" s="186"/>
      <c r="X583" s="186"/>
      <c r="Y583" s="186"/>
      <c r="Z583" s="186"/>
      <c r="AA583" s="186"/>
    </row>
    <row r="584">
      <c r="A584" s="193" t="str">
        <f>IF(ISBLANK(E584), "", IF(NOT(ISBLANK(C584)), VLOOKUP(C584, Institutions, 2, FALSE), 0))</f>
        <v/>
      </c>
      <c r="B584" s="193" t="str">
        <f t="shared" si="2"/>
        <v/>
      </c>
      <c r="C584" s="186"/>
      <c r="D584" s="186"/>
      <c r="E584" s="197"/>
      <c r="F584" s="186"/>
      <c r="G584" s="186"/>
      <c r="H584" s="186"/>
      <c r="I584" s="186"/>
      <c r="J584" s="186"/>
      <c r="K584" s="186"/>
      <c r="L584" s="186"/>
      <c r="M584" s="186"/>
      <c r="N584" s="186"/>
      <c r="O584" s="186"/>
      <c r="P584" s="186"/>
      <c r="Q584" s="186"/>
      <c r="R584" s="186"/>
      <c r="S584" s="186"/>
      <c r="T584" s="186"/>
      <c r="U584" s="186"/>
      <c r="V584" s="186"/>
      <c r="W584" s="186"/>
      <c r="X584" s="186"/>
      <c r="Y584" s="186"/>
      <c r="Z584" s="186"/>
      <c r="AA584" s="186"/>
    </row>
    <row r="585">
      <c r="A585" s="193" t="str">
        <f>IF(ISBLANK(E585), "", IF(NOT(ISBLANK(C585)), VLOOKUP(C585, Institutions, 2, FALSE), 0))</f>
        <v/>
      </c>
      <c r="B585" s="193" t="str">
        <f t="shared" si="2"/>
        <v/>
      </c>
      <c r="C585" s="186"/>
      <c r="D585" s="186"/>
      <c r="E585" s="197"/>
      <c r="F585" s="186"/>
      <c r="G585" s="186"/>
      <c r="H585" s="186"/>
      <c r="I585" s="186"/>
      <c r="J585" s="186"/>
      <c r="K585" s="186"/>
      <c r="L585" s="186"/>
      <c r="M585" s="186"/>
      <c r="N585" s="186"/>
      <c r="O585" s="186"/>
      <c r="P585" s="186"/>
      <c r="Q585" s="186"/>
      <c r="R585" s="186"/>
      <c r="S585" s="186"/>
      <c r="T585" s="186"/>
      <c r="U585" s="186"/>
      <c r="V585" s="186"/>
      <c r="W585" s="186"/>
      <c r="X585" s="186"/>
      <c r="Y585" s="186"/>
      <c r="Z585" s="186"/>
      <c r="AA585" s="186"/>
    </row>
    <row r="586">
      <c r="A586" s="193" t="str">
        <f>IF(ISBLANK(E586), "", IF(NOT(ISBLANK(C586)), VLOOKUP(C586, Institutions, 2, FALSE), 0))</f>
        <v/>
      </c>
      <c r="B586" s="193" t="str">
        <f t="shared" si="2"/>
        <v/>
      </c>
      <c r="C586" s="186"/>
      <c r="D586" s="186"/>
      <c r="E586" s="197"/>
      <c r="F586" s="186"/>
      <c r="G586" s="186"/>
      <c r="H586" s="186"/>
      <c r="I586" s="186"/>
      <c r="J586" s="186"/>
      <c r="K586" s="186"/>
      <c r="L586" s="186"/>
      <c r="M586" s="186"/>
      <c r="N586" s="186"/>
      <c r="O586" s="186"/>
      <c r="P586" s="186"/>
      <c r="Q586" s="186"/>
      <c r="R586" s="186"/>
      <c r="S586" s="186"/>
      <c r="T586" s="186"/>
      <c r="U586" s="186"/>
      <c r="V586" s="186"/>
      <c r="W586" s="186"/>
      <c r="X586" s="186"/>
      <c r="Y586" s="186"/>
      <c r="Z586" s="186"/>
      <c r="AA586" s="186"/>
    </row>
    <row r="587">
      <c r="A587" s="193" t="str">
        <f>IF(ISBLANK(E587), "", IF(NOT(ISBLANK(C587)), VLOOKUP(C587, Institutions, 2, FALSE), 0))</f>
        <v/>
      </c>
      <c r="B587" s="193" t="str">
        <f t="shared" si="2"/>
        <v/>
      </c>
      <c r="C587" s="186"/>
      <c r="D587" s="186"/>
      <c r="E587" s="197"/>
      <c r="F587" s="186"/>
      <c r="G587" s="186"/>
      <c r="H587" s="186"/>
      <c r="I587" s="186"/>
      <c r="J587" s="186"/>
      <c r="K587" s="186"/>
      <c r="L587" s="186"/>
      <c r="M587" s="186"/>
      <c r="N587" s="186"/>
      <c r="O587" s="186"/>
      <c r="P587" s="186"/>
      <c r="Q587" s="186"/>
      <c r="R587" s="186"/>
      <c r="S587" s="186"/>
      <c r="T587" s="186"/>
      <c r="U587" s="186"/>
      <c r="V587" s="186"/>
      <c r="W587" s="186"/>
      <c r="X587" s="186"/>
      <c r="Y587" s="186"/>
      <c r="Z587" s="186"/>
      <c r="AA587" s="186"/>
    </row>
    <row r="588">
      <c r="A588" s="193" t="str">
        <f>IF(ISBLANK(E588), "", IF(NOT(ISBLANK(C588)), VLOOKUP(C588, Institutions, 2, FALSE), 0))</f>
        <v/>
      </c>
      <c r="B588" s="193" t="str">
        <f t="shared" si="2"/>
        <v/>
      </c>
      <c r="C588" s="186"/>
      <c r="D588" s="186"/>
      <c r="E588" s="197"/>
      <c r="F588" s="186"/>
      <c r="G588" s="186"/>
      <c r="H588" s="186"/>
      <c r="I588" s="186"/>
      <c r="J588" s="186"/>
      <c r="K588" s="186"/>
      <c r="L588" s="186"/>
      <c r="M588" s="186"/>
      <c r="N588" s="186"/>
      <c r="O588" s="186"/>
      <c r="P588" s="186"/>
      <c r="Q588" s="186"/>
      <c r="R588" s="186"/>
      <c r="S588" s="186"/>
      <c r="T588" s="186"/>
      <c r="U588" s="186"/>
      <c r="V588" s="186"/>
      <c r="W588" s="186"/>
      <c r="X588" s="186"/>
      <c r="Y588" s="186"/>
      <c r="Z588" s="186"/>
      <c r="AA588" s="186"/>
    </row>
    <row r="589">
      <c r="A589" s="193" t="str">
        <f>IF(ISBLANK(E589), "", IF(NOT(ISBLANK(C589)), VLOOKUP(C589, Institutions, 2, FALSE), 0))</f>
        <v/>
      </c>
      <c r="B589" s="193" t="str">
        <f t="shared" si="2"/>
        <v/>
      </c>
      <c r="C589" s="186"/>
      <c r="D589" s="186"/>
      <c r="E589" s="197"/>
      <c r="F589" s="186"/>
      <c r="G589" s="186"/>
      <c r="H589" s="186"/>
      <c r="I589" s="186"/>
      <c r="J589" s="186"/>
      <c r="K589" s="186"/>
      <c r="L589" s="186"/>
      <c r="M589" s="186"/>
      <c r="N589" s="186"/>
      <c r="O589" s="186"/>
      <c r="P589" s="186"/>
      <c r="Q589" s="186"/>
      <c r="R589" s="186"/>
      <c r="S589" s="186"/>
      <c r="T589" s="186"/>
      <c r="U589" s="186"/>
      <c r="V589" s="186"/>
      <c r="W589" s="186"/>
      <c r="X589" s="186"/>
      <c r="Y589" s="186"/>
      <c r="Z589" s="186"/>
      <c r="AA589" s="186"/>
    </row>
    <row r="590">
      <c r="A590" s="193" t="str">
        <f>IF(ISBLANK(E590), "", IF(NOT(ISBLANK(C590)), VLOOKUP(C590, Institutions, 2, FALSE), 0))</f>
        <v/>
      </c>
      <c r="B590" s="193" t="str">
        <f t="shared" si="2"/>
        <v/>
      </c>
      <c r="C590" s="186"/>
      <c r="D590" s="186"/>
      <c r="E590" s="197"/>
      <c r="F590" s="186"/>
      <c r="G590" s="186"/>
      <c r="H590" s="186"/>
      <c r="I590" s="186"/>
      <c r="J590" s="186"/>
      <c r="K590" s="186"/>
      <c r="L590" s="186"/>
      <c r="M590" s="186"/>
      <c r="N590" s="186"/>
      <c r="O590" s="186"/>
      <c r="P590" s="186"/>
      <c r="Q590" s="186"/>
      <c r="R590" s="186"/>
      <c r="S590" s="186"/>
      <c r="T590" s="186"/>
      <c r="U590" s="186"/>
      <c r="V590" s="186"/>
      <c r="W590" s="186"/>
      <c r="X590" s="186"/>
      <c r="Y590" s="186"/>
      <c r="Z590" s="186"/>
      <c r="AA590" s="186"/>
    </row>
    <row r="591">
      <c r="A591" s="193" t="str">
        <f>IF(ISBLANK(E591), "", IF(NOT(ISBLANK(C591)), VLOOKUP(C591, Institutions, 2, FALSE), 0))</f>
        <v/>
      </c>
      <c r="B591" s="193" t="str">
        <f t="shared" si="2"/>
        <v/>
      </c>
      <c r="C591" s="186"/>
      <c r="D591" s="186"/>
      <c r="E591" s="197"/>
      <c r="F591" s="186"/>
      <c r="G591" s="186"/>
      <c r="H591" s="186"/>
      <c r="I591" s="186"/>
      <c r="J591" s="186"/>
      <c r="K591" s="186"/>
      <c r="L591" s="186"/>
      <c r="M591" s="186"/>
      <c r="N591" s="186"/>
      <c r="O591" s="186"/>
      <c r="P591" s="186"/>
      <c r="Q591" s="186"/>
      <c r="R591" s="186"/>
      <c r="S591" s="186"/>
      <c r="T591" s="186"/>
      <c r="U591" s="186"/>
      <c r="V591" s="186"/>
      <c r="W591" s="186"/>
      <c r="X591" s="186"/>
      <c r="Y591" s="186"/>
      <c r="Z591" s="186"/>
      <c r="AA591" s="186"/>
    </row>
    <row r="592">
      <c r="A592" s="193" t="str">
        <f>IF(ISBLANK(E592), "", IF(NOT(ISBLANK(C592)), VLOOKUP(C592, Institutions, 2, FALSE), 0))</f>
        <v/>
      </c>
      <c r="B592" s="193" t="str">
        <f t="shared" si="2"/>
        <v/>
      </c>
      <c r="C592" s="186"/>
      <c r="D592" s="186"/>
      <c r="E592" s="197"/>
      <c r="F592" s="186"/>
      <c r="G592" s="186"/>
      <c r="H592" s="186"/>
      <c r="I592" s="186"/>
      <c r="J592" s="186"/>
      <c r="K592" s="186"/>
      <c r="L592" s="186"/>
      <c r="M592" s="186"/>
      <c r="N592" s="186"/>
      <c r="O592" s="186"/>
      <c r="P592" s="186"/>
      <c r="Q592" s="186"/>
      <c r="R592" s="186"/>
      <c r="S592" s="186"/>
      <c r="T592" s="186"/>
      <c r="U592" s="186"/>
      <c r="V592" s="186"/>
      <c r="W592" s="186"/>
      <c r="X592" s="186"/>
      <c r="Y592" s="186"/>
      <c r="Z592" s="186"/>
      <c r="AA592" s="186"/>
    </row>
    <row r="593">
      <c r="A593" s="193" t="str">
        <f>IF(ISBLANK(E593), "", IF(NOT(ISBLANK(C593)), VLOOKUP(C593, Institutions, 2, FALSE), 0))</f>
        <v/>
      </c>
      <c r="B593" s="193" t="str">
        <f t="shared" si="2"/>
        <v/>
      </c>
      <c r="C593" s="186"/>
      <c r="D593" s="186"/>
      <c r="E593" s="197"/>
      <c r="F593" s="186"/>
      <c r="G593" s="186"/>
      <c r="H593" s="186"/>
      <c r="I593" s="186"/>
      <c r="J593" s="186"/>
      <c r="K593" s="186"/>
      <c r="L593" s="186"/>
      <c r="M593" s="186"/>
      <c r="N593" s="186"/>
      <c r="O593" s="186"/>
      <c r="P593" s="186"/>
      <c r="Q593" s="186"/>
      <c r="R593" s="186"/>
      <c r="S593" s="186"/>
      <c r="T593" s="186"/>
      <c r="U593" s="186"/>
      <c r="V593" s="186"/>
      <c r="W593" s="186"/>
      <c r="X593" s="186"/>
      <c r="Y593" s="186"/>
      <c r="Z593" s="186"/>
      <c r="AA593" s="186"/>
    </row>
    <row r="594">
      <c r="A594" s="193" t="str">
        <f>IF(ISBLANK(E594), "", IF(NOT(ISBLANK(C594)), VLOOKUP(C594, Institutions, 2, FALSE), 0))</f>
        <v/>
      </c>
      <c r="B594" s="193" t="str">
        <f t="shared" si="2"/>
        <v/>
      </c>
      <c r="C594" s="186"/>
      <c r="D594" s="186"/>
      <c r="E594" s="197"/>
      <c r="F594" s="186"/>
      <c r="G594" s="186"/>
      <c r="H594" s="186"/>
      <c r="I594" s="186"/>
      <c r="J594" s="186"/>
      <c r="K594" s="186"/>
      <c r="L594" s="186"/>
      <c r="M594" s="186"/>
      <c r="N594" s="186"/>
      <c r="O594" s="186"/>
      <c r="P594" s="186"/>
      <c r="Q594" s="186"/>
      <c r="R594" s="186"/>
      <c r="S594" s="186"/>
      <c r="T594" s="186"/>
      <c r="U594" s="186"/>
      <c r="V594" s="186"/>
      <c r="W594" s="186"/>
      <c r="X594" s="186"/>
      <c r="Y594" s="186"/>
      <c r="Z594" s="186"/>
      <c r="AA594" s="186"/>
    </row>
    <row r="595">
      <c r="A595" s="193" t="str">
        <f>IF(ISBLANK(E595), "", IF(NOT(ISBLANK(C595)), VLOOKUP(C595, Institutions, 2, FALSE), 0))</f>
        <v/>
      </c>
      <c r="B595" s="193" t="str">
        <f t="shared" si="2"/>
        <v/>
      </c>
      <c r="C595" s="186"/>
      <c r="D595" s="186"/>
      <c r="E595" s="197"/>
      <c r="F595" s="186"/>
      <c r="G595" s="186"/>
      <c r="H595" s="186"/>
      <c r="I595" s="186"/>
      <c r="J595" s="186"/>
      <c r="K595" s="186"/>
      <c r="L595" s="186"/>
      <c r="M595" s="186"/>
      <c r="N595" s="186"/>
      <c r="O595" s="186"/>
      <c r="P595" s="186"/>
      <c r="Q595" s="186"/>
      <c r="R595" s="186"/>
      <c r="S595" s="186"/>
      <c r="T595" s="186"/>
      <c r="U595" s="186"/>
      <c r="V595" s="186"/>
      <c r="W595" s="186"/>
      <c r="X595" s="186"/>
      <c r="Y595" s="186"/>
      <c r="Z595" s="186"/>
      <c r="AA595" s="186"/>
    </row>
    <row r="596">
      <c r="A596" s="193" t="str">
        <f>IF(ISBLANK(E596), "", IF(NOT(ISBLANK(C596)), VLOOKUP(C596, Institutions, 2, FALSE), 0))</f>
        <v/>
      </c>
      <c r="B596" s="193" t="str">
        <f t="shared" si="2"/>
        <v/>
      </c>
      <c r="C596" s="186"/>
      <c r="D596" s="186"/>
      <c r="E596" s="197"/>
      <c r="F596" s="186"/>
      <c r="G596" s="186"/>
      <c r="H596" s="186"/>
      <c r="I596" s="186"/>
      <c r="J596" s="186"/>
      <c r="K596" s="186"/>
      <c r="L596" s="186"/>
      <c r="M596" s="186"/>
      <c r="N596" s="186"/>
      <c r="O596" s="186"/>
      <c r="P596" s="186"/>
      <c r="Q596" s="186"/>
      <c r="R596" s="186"/>
      <c r="S596" s="186"/>
      <c r="T596" s="186"/>
      <c r="U596" s="186"/>
      <c r="V596" s="186"/>
      <c r="W596" s="186"/>
      <c r="X596" s="186"/>
      <c r="Y596" s="186"/>
      <c r="Z596" s="186"/>
      <c r="AA596" s="186"/>
    </row>
    <row r="597">
      <c r="A597" s="193" t="str">
        <f>IF(ISBLANK(E597), "", IF(NOT(ISBLANK(C597)), VLOOKUP(C597, Institutions, 2, FALSE), 0))</f>
        <v/>
      </c>
      <c r="B597" s="193" t="str">
        <f t="shared" si="2"/>
        <v/>
      </c>
      <c r="C597" s="186"/>
      <c r="D597" s="186"/>
      <c r="E597" s="197"/>
      <c r="F597" s="186"/>
      <c r="G597" s="186"/>
      <c r="H597" s="186"/>
      <c r="I597" s="186"/>
      <c r="J597" s="186"/>
      <c r="K597" s="186"/>
      <c r="L597" s="186"/>
      <c r="M597" s="186"/>
      <c r="N597" s="186"/>
      <c r="O597" s="186"/>
      <c r="P597" s="186"/>
      <c r="Q597" s="186"/>
      <c r="R597" s="186"/>
      <c r="S597" s="186"/>
      <c r="T597" s="186"/>
      <c r="U597" s="186"/>
      <c r="V597" s="186"/>
      <c r="W597" s="186"/>
      <c r="X597" s="186"/>
      <c r="Y597" s="186"/>
      <c r="Z597" s="186"/>
      <c r="AA597" s="186"/>
    </row>
    <row r="598">
      <c r="A598" s="193" t="str">
        <f>IF(ISBLANK(E598), "", IF(NOT(ISBLANK(C598)), VLOOKUP(C598, Institutions, 2, FALSE), 0))</f>
        <v/>
      </c>
      <c r="B598" s="193" t="str">
        <f t="shared" si="2"/>
        <v/>
      </c>
      <c r="C598" s="186"/>
      <c r="D598" s="186"/>
      <c r="E598" s="197"/>
      <c r="F598" s="186"/>
      <c r="G598" s="186"/>
      <c r="H598" s="186"/>
      <c r="I598" s="186"/>
      <c r="J598" s="186"/>
      <c r="K598" s="186"/>
      <c r="L598" s="186"/>
      <c r="M598" s="186"/>
      <c r="N598" s="186"/>
      <c r="O598" s="186"/>
      <c r="P598" s="186"/>
      <c r="Q598" s="186"/>
      <c r="R598" s="186"/>
      <c r="S598" s="186"/>
      <c r="T598" s="186"/>
      <c r="U598" s="186"/>
      <c r="V598" s="186"/>
      <c r="W598" s="186"/>
      <c r="X598" s="186"/>
      <c r="Y598" s="186"/>
      <c r="Z598" s="186"/>
      <c r="AA598" s="186"/>
    </row>
    <row r="599">
      <c r="A599" s="193" t="str">
        <f>IF(ISBLANK(E599), "", IF(NOT(ISBLANK(C599)), VLOOKUP(C599, Institutions, 2, FALSE), 0))</f>
        <v/>
      </c>
      <c r="B599" s="193" t="str">
        <f t="shared" si="2"/>
        <v/>
      </c>
      <c r="C599" s="186"/>
      <c r="D599" s="186"/>
      <c r="E599" s="197"/>
      <c r="F599" s="186"/>
      <c r="G599" s="186"/>
      <c r="H599" s="186"/>
      <c r="I599" s="186"/>
      <c r="J599" s="186"/>
      <c r="K599" s="186"/>
      <c r="L599" s="186"/>
      <c r="M599" s="186"/>
      <c r="N599" s="186"/>
      <c r="O599" s="186"/>
      <c r="P599" s="186"/>
      <c r="Q599" s="186"/>
      <c r="R599" s="186"/>
      <c r="S599" s="186"/>
      <c r="T599" s="186"/>
      <c r="U599" s="186"/>
      <c r="V599" s="186"/>
      <c r="W599" s="186"/>
      <c r="X599" s="186"/>
      <c r="Y599" s="186"/>
      <c r="Z599" s="186"/>
      <c r="AA599" s="186"/>
    </row>
    <row r="600">
      <c r="A600" s="193" t="str">
        <f>IF(ISBLANK(E600), "", IF(NOT(ISBLANK(C600)), VLOOKUP(C600, Institutions, 2, FALSE), 0))</f>
        <v/>
      </c>
      <c r="B600" s="193" t="str">
        <f t="shared" si="2"/>
        <v/>
      </c>
      <c r="C600" s="186"/>
      <c r="D600" s="186"/>
      <c r="E600" s="197"/>
      <c r="F600" s="186"/>
      <c r="G600" s="186"/>
      <c r="H600" s="186"/>
      <c r="I600" s="186"/>
      <c r="J600" s="186"/>
      <c r="K600" s="186"/>
      <c r="L600" s="186"/>
      <c r="M600" s="186"/>
      <c r="N600" s="186"/>
      <c r="O600" s="186"/>
      <c r="P600" s="186"/>
      <c r="Q600" s="186"/>
      <c r="R600" s="186"/>
      <c r="S600" s="186"/>
      <c r="T600" s="186"/>
      <c r="U600" s="186"/>
      <c r="V600" s="186"/>
      <c r="W600" s="186"/>
      <c r="X600" s="186"/>
      <c r="Y600" s="186"/>
      <c r="Z600" s="186"/>
      <c r="AA600" s="186"/>
    </row>
    <row r="601">
      <c r="A601" s="193" t="str">
        <f>IF(ISBLANK(E601), "", IF(NOT(ISBLANK(C601)), VLOOKUP(C601, Institutions, 2, FALSE), 0))</f>
        <v/>
      </c>
      <c r="B601" s="193" t="str">
        <f t="shared" si="2"/>
        <v/>
      </c>
      <c r="C601" s="186"/>
      <c r="D601" s="186"/>
      <c r="E601" s="197"/>
      <c r="F601" s="186"/>
      <c r="G601" s="186"/>
      <c r="H601" s="186"/>
      <c r="I601" s="186"/>
      <c r="J601" s="186"/>
      <c r="K601" s="186"/>
      <c r="L601" s="186"/>
      <c r="M601" s="186"/>
      <c r="N601" s="186"/>
      <c r="O601" s="186"/>
      <c r="P601" s="186"/>
      <c r="Q601" s="186"/>
      <c r="R601" s="186"/>
      <c r="S601" s="186"/>
      <c r="T601" s="186"/>
      <c r="U601" s="186"/>
      <c r="V601" s="186"/>
      <c r="W601" s="186"/>
      <c r="X601" s="186"/>
      <c r="Y601" s="186"/>
      <c r="Z601" s="186"/>
      <c r="AA601" s="186"/>
    </row>
    <row r="602">
      <c r="A602" s="193" t="str">
        <f>IF(ISBLANK(E602), "", IF(NOT(ISBLANK(C602)), VLOOKUP(C602, Institutions, 2, FALSE), 0))</f>
        <v/>
      </c>
      <c r="B602" s="193" t="str">
        <f t="shared" si="2"/>
        <v/>
      </c>
      <c r="C602" s="186"/>
      <c r="D602" s="186"/>
      <c r="E602" s="197"/>
      <c r="F602" s="186"/>
      <c r="G602" s="186"/>
      <c r="H602" s="186"/>
      <c r="I602" s="186"/>
      <c r="J602" s="186"/>
      <c r="K602" s="186"/>
      <c r="L602" s="186"/>
      <c r="M602" s="186"/>
      <c r="N602" s="186"/>
      <c r="O602" s="186"/>
      <c r="P602" s="186"/>
      <c r="Q602" s="186"/>
      <c r="R602" s="186"/>
      <c r="S602" s="186"/>
      <c r="T602" s="186"/>
      <c r="U602" s="186"/>
      <c r="V602" s="186"/>
      <c r="W602" s="186"/>
      <c r="X602" s="186"/>
      <c r="Y602" s="186"/>
      <c r="Z602" s="186"/>
      <c r="AA602" s="186"/>
    </row>
    <row r="603">
      <c r="A603" s="193" t="str">
        <f>IF(ISBLANK(E603), "", IF(NOT(ISBLANK(C603)), VLOOKUP(C603, Institutions, 2, FALSE), 0))</f>
        <v/>
      </c>
      <c r="B603" s="193" t="str">
        <f t="shared" si="2"/>
        <v/>
      </c>
      <c r="C603" s="186"/>
      <c r="D603" s="186"/>
      <c r="E603" s="197"/>
      <c r="F603" s="186"/>
      <c r="G603" s="186"/>
      <c r="H603" s="186"/>
      <c r="I603" s="186"/>
      <c r="J603" s="186"/>
      <c r="K603" s="186"/>
      <c r="L603" s="186"/>
      <c r="M603" s="186"/>
      <c r="N603" s="186"/>
      <c r="O603" s="186"/>
      <c r="P603" s="186"/>
      <c r="Q603" s="186"/>
      <c r="R603" s="186"/>
      <c r="S603" s="186"/>
      <c r="T603" s="186"/>
      <c r="U603" s="186"/>
      <c r="V603" s="186"/>
      <c r="W603" s="186"/>
      <c r="X603" s="186"/>
      <c r="Y603" s="186"/>
      <c r="Z603" s="186"/>
      <c r="AA603" s="186"/>
    </row>
    <row r="604">
      <c r="A604" s="193" t="str">
        <f>IF(ISBLANK(E604), "", IF(NOT(ISBLANK(C604)), VLOOKUP(C604, Institutions, 2, FALSE), 0))</f>
        <v/>
      </c>
      <c r="B604" s="193" t="str">
        <f t="shared" si="2"/>
        <v/>
      </c>
      <c r="C604" s="186"/>
      <c r="D604" s="186"/>
      <c r="E604" s="197"/>
      <c r="F604" s="186"/>
      <c r="G604" s="186"/>
      <c r="H604" s="186"/>
      <c r="I604" s="186"/>
      <c r="J604" s="186"/>
      <c r="K604" s="186"/>
      <c r="L604" s="186"/>
      <c r="M604" s="186"/>
      <c r="N604" s="186"/>
      <c r="O604" s="186"/>
      <c r="P604" s="186"/>
      <c r="Q604" s="186"/>
      <c r="R604" s="186"/>
      <c r="S604" s="186"/>
      <c r="T604" s="186"/>
      <c r="U604" s="186"/>
      <c r="V604" s="186"/>
      <c r="W604" s="186"/>
      <c r="X604" s="186"/>
      <c r="Y604" s="186"/>
      <c r="Z604" s="186"/>
      <c r="AA604" s="186"/>
    </row>
    <row r="605">
      <c r="A605" s="193" t="str">
        <f>IF(ISBLANK(E605), "", IF(NOT(ISBLANK(C605)), VLOOKUP(C605, Institutions, 2, FALSE), 0))</f>
        <v/>
      </c>
      <c r="B605" s="193" t="str">
        <f t="shared" si="2"/>
        <v/>
      </c>
      <c r="C605" s="186"/>
      <c r="D605" s="186"/>
      <c r="E605" s="197"/>
      <c r="F605" s="186"/>
      <c r="G605" s="186"/>
      <c r="H605" s="186"/>
      <c r="I605" s="186"/>
      <c r="J605" s="186"/>
      <c r="K605" s="186"/>
      <c r="L605" s="186"/>
      <c r="M605" s="186"/>
      <c r="N605" s="186"/>
      <c r="O605" s="186"/>
      <c r="P605" s="186"/>
      <c r="Q605" s="186"/>
      <c r="R605" s="186"/>
      <c r="S605" s="186"/>
      <c r="T605" s="186"/>
      <c r="U605" s="186"/>
      <c r="V605" s="186"/>
      <c r="W605" s="186"/>
      <c r="X605" s="186"/>
      <c r="Y605" s="186"/>
      <c r="Z605" s="186"/>
      <c r="AA605" s="186"/>
    </row>
    <row r="606">
      <c r="A606" s="193" t="str">
        <f>IF(ISBLANK(E606), "", IF(NOT(ISBLANK(C606)), VLOOKUP(C606, Institutions, 2, FALSE), 0))</f>
        <v/>
      </c>
      <c r="B606" s="193" t="str">
        <f t="shared" si="2"/>
        <v/>
      </c>
      <c r="C606" s="186"/>
      <c r="D606" s="186"/>
      <c r="E606" s="197"/>
      <c r="F606" s="186"/>
      <c r="G606" s="186"/>
      <c r="H606" s="186"/>
      <c r="I606" s="186"/>
      <c r="J606" s="186"/>
      <c r="K606" s="186"/>
      <c r="L606" s="186"/>
      <c r="M606" s="186"/>
      <c r="N606" s="186"/>
      <c r="O606" s="186"/>
      <c r="P606" s="186"/>
      <c r="Q606" s="186"/>
      <c r="R606" s="186"/>
      <c r="S606" s="186"/>
      <c r="T606" s="186"/>
      <c r="U606" s="186"/>
      <c r="V606" s="186"/>
      <c r="W606" s="186"/>
      <c r="X606" s="186"/>
      <c r="Y606" s="186"/>
      <c r="Z606" s="186"/>
      <c r="AA606" s="186"/>
    </row>
    <row r="607">
      <c r="A607" s="193" t="str">
        <f>IF(ISBLANK(E607), "", IF(NOT(ISBLANK(C607)), VLOOKUP(C607, Institutions, 2, FALSE), 0))</f>
        <v/>
      </c>
      <c r="B607" s="193" t="str">
        <f t="shared" si="2"/>
        <v/>
      </c>
      <c r="C607" s="186"/>
      <c r="D607" s="186"/>
      <c r="E607" s="197"/>
      <c r="F607" s="186"/>
      <c r="G607" s="186"/>
      <c r="H607" s="186"/>
      <c r="I607" s="186"/>
      <c r="J607" s="186"/>
      <c r="K607" s="186"/>
      <c r="L607" s="186"/>
      <c r="M607" s="186"/>
      <c r="N607" s="186"/>
      <c r="O607" s="186"/>
      <c r="P607" s="186"/>
      <c r="Q607" s="186"/>
      <c r="R607" s="186"/>
      <c r="S607" s="186"/>
      <c r="T607" s="186"/>
      <c r="U607" s="186"/>
      <c r="V607" s="186"/>
      <c r="W607" s="186"/>
      <c r="X607" s="186"/>
      <c r="Y607" s="186"/>
      <c r="Z607" s="186"/>
      <c r="AA607" s="186"/>
    </row>
    <row r="608">
      <c r="A608" s="193" t="str">
        <f>IF(ISBLANK(E608), "", IF(NOT(ISBLANK(C608)), VLOOKUP(C608, Institutions, 2, FALSE), 0))</f>
        <v/>
      </c>
      <c r="B608" s="193" t="str">
        <f t="shared" si="2"/>
        <v/>
      </c>
      <c r="C608" s="186"/>
      <c r="D608" s="186"/>
      <c r="E608" s="197"/>
      <c r="F608" s="186"/>
      <c r="G608" s="186"/>
      <c r="H608" s="186"/>
      <c r="I608" s="186"/>
      <c r="J608" s="186"/>
      <c r="K608" s="186"/>
      <c r="L608" s="186"/>
      <c r="M608" s="186"/>
      <c r="N608" s="186"/>
      <c r="O608" s="186"/>
      <c r="P608" s="186"/>
      <c r="Q608" s="186"/>
      <c r="R608" s="186"/>
      <c r="S608" s="186"/>
      <c r="T608" s="186"/>
      <c r="U608" s="186"/>
      <c r="V608" s="186"/>
      <c r="W608" s="186"/>
      <c r="X608" s="186"/>
      <c r="Y608" s="186"/>
      <c r="Z608" s="186"/>
      <c r="AA608" s="186"/>
    </row>
    <row r="609">
      <c r="A609" s="193" t="str">
        <f>IF(ISBLANK(E609), "", IF(NOT(ISBLANK(C609)), VLOOKUP(C609, Institutions, 2, FALSE), 0))</f>
        <v/>
      </c>
      <c r="B609" s="193" t="str">
        <f t="shared" si="2"/>
        <v/>
      </c>
      <c r="C609" s="186"/>
      <c r="D609" s="186"/>
      <c r="E609" s="197"/>
      <c r="F609" s="186"/>
      <c r="G609" s="186"/>
      <c r="H609" s="186"/>
      <c r="I609" s="186"/>
      <c r="J609" s="186"/>
      <c r="K609" s="186"/>
      <c r="L609" s="186"/>
      <c r="M609" s="186"/>
      <c r="N609" s="186"/>
      <c r="O609" s="186"/>
      <c r="P609" s="186"/>
      <c r="Q609" s="186"/>
      <c r="R609" s="186"/>
      <c r="S609" s="186"/>
      <c r="T609" s="186"/>
      <c r="U609" s="186"/>
      <c r="V609" s="186"/>
      <c r="W609" s="186"/>
      <c r="X609" s="186"/>
      <c r="Y609" s="186"/>
      <c r="Z609" s="186"/>
      <c r="AA609" s="186"/>
    </row>
    <row r="610">
      <c r="A610" s="193" t="str">
        <f>IF(ISBLANK(E610), "", IF(NOT(ISBLANK(C610)), VLOOKUP(C610, Institutions, 2, FALSE), 0))</f>
        <v/>
      </c>
      <c r="B610" s="193" t="str">
        <f t="shared" si="2"/>
        <v/>
      </c>
      <c r="C610" s="186"/>
      <c r="D610" s="186"/>
      <c r="E610" s="197"/>
      <c r="F610" s="186"/>
      <c r="G610" s="186"/>
      <c r="H610" s="186"/>
      <c r="I610" s="186"/>
      <c r="J610" s="186"/>
      <c r="K610" s="186"/>
      <c r="L610" s="186"/>
      <c r="M610" s="186"/>
      <c r="N610" s="186"/>
      <c r="O610" s="186"/>
      <c r="P610" s="186"/>
      <c r="Q610" s="186"/>
      <c r="R610" s="186"/>
      <c r="S610" s="186"/>
      <c r="T610" s="186"/>
      <c r="U610" s="186"/>
      <c r="V610" s="186"/>
      <c r="W610" s="186"/>
      <c r="X610" s="186"/>
      <c r="Y610" s="186"/>
      <c r="Z610" s="186"/>
      <c r="AA610" s="186"/>
    </row>
    <row r="611">
      <c r="A611" s="193" t="str">
        <f>IF(ISBLANK(E611), "", IF(NOT(ISBLANK(C611)), VLOOKUP(C611, Institutions, 2, FALSE), 0))</f>
        <v/>
      </c>
      <c r="B611" s="193" t="str">
        <f t="shared" si="2"/>
        <v/>
      </c>
      <c r="C611" s="186"/>
      <c r="D611" s="186"/>
      <c r="E611" s="197"/>
      <c r="F611" s="186"/>
      <c r="G611" s="186"/>
      <c r="H611" s="186"/>
      <c r="I611" s="186"/>
      <c r="J611" s="186"/>
      <c r="K611" s="186"/>
      <c r="L611" s="186"/>
      <c r="M611" s="186"/>
      <c r="N611" s="186"/>
      <c r="O611" s="186"/>
      <c r="P611" s="186"/>
      <c r="Q611" s="186"/>
      <c r="R611" s="186"/>
      <c r="S611" s="186"/>
      <c r="T611" s="186"/>
      <c r="U611" s="186"/>
      <c r="V611" s="186"/>
      <c r="W611" s="186"/>
      <c r="X611" s="186"/>
      <c r="Y611" s="186"/>
      <c r="Z611" s="186"/>
      <c r="AA611" s="186"/>
    </row>
    <row r="612">
      <c r="A612" s="193" t="str">
        <f>IF(ISBLANK(E612), "", IF(NOT(ISBLANK(C612)), VLOOKUP(C612, Institutions, 2, FALSE), 0))</f>
        <v/>
      </c>
      <c r="B612" s="193" t="str">
        <f t="shared" si="2"/>
        <v/>
      </c>
      <c r="C612" s="186"/>
      <c r="D612" s="186"/>
      <c r="E612" s="197"/>
      <c r="F612" s="186"/>
      <c r="G612" s="186"/>
      <c r="H612" s="186"/>
      <c r="I612" s="186"/>
      <c r="J612" s="186"/>
      <c r="K612" s="186"/>
      <c r="L612" s="186"/>
      <c r="M612" s="186"/>
      <c r="N612" s="186"/>
      <c r="O612" s="186"/>
      <c r="P612" s="186"/>
      <c r="Q612" s="186"/>
      <c r="R612" s="186"/>
      <c r="S612" s="186"/>
      <c r="T612" s="186"/>
      <c r="U612" s="186"/>
      <c r="V612" s="186"/>
      <c r="W612" s="186"/>
      <c r="X612" s="186"/>
      <c r="Y612" s="186"/>
      <c r="Z612" s="186"/>
      <c r="AA612" s="186"/>
    </row>
    <row r="613">
      <c r="A613" s="193" t="str">
        <f>IF(ISBLANK(E613), "", IF(NOT(ISBLANK(C613)), VLOOKUP(C613, Institutions, 2, FALSE), 0))</f>
        <v/>
      </c>
      <c r="B613" s="193" t="str">
        <f t="shared" si="2"/>
        <v/>
      </c>
      <c r="C613" s="186"/>
      <c r="D613" s="186"/>
      <c r="E613" s="197"/>
      <c r="F613" s="186"/>
      <c r="G613" s="186"/>
      <c r="H613" s="186"/>
      <c r="I613" s="186"/>
      <c r="J613" s="186"/>
      <c r="K613" s="186"/>
      <c r="L613" s="186"/>
      <c r="M613" s="186"/>
      <c r="N613" s="186"/>
      <c r="O613" s="186"/>
      <c r="P613" s="186"/>
      <c r="Q613" s="186"/>
      <c r="R613" s="186"/>
      <c r="S613" s="186"/>
      <c r="T613" s="186"/>
      <c r="U613" s="186"/>
      <c r="V613" s="186"/>
      <c r="W613" s="186"/>
      <c r="X613" s="186"/>
      <c r="Y613" s="186"/>
      <c r="Z613" s="186"/>
      <c r="AA613" s="186"/>
    </row>
    <row r="614">
      <c r="A614" s="193" t="str">
        <f>IF(ISBLANK(E614), "", IF(NOT(ISBLANK(C614)), VLOOKUP(C614, Institutions, 2, FALSE), 0))</f>
        <v/>
      </c>
      <c r="B614" s="193" t="str">
        <f t="shared" si="2"/>
        <v/>
      </c>
      <c r="C614" s="186"/>
      <c r="D614" s="186"/>
      <c r="E614" s="197"/>
      <c r="F614" s="186"/>
      <c r="G614" s="186"/>
      <c r="H614" s="186"/>
      <c r="I614" s="186"/>
      <c r="J614" s="186"/>
      <c r="K614" s="186"/>
      <c r="L614" s="186"/>
      <c r="M614" s="186"/>
      <c r="N614" s="186"/>
      <c r="O614" s="186"/>
      <c r="P614" s="186"/>
      <c r="Q614" s="186"/>
      <c r="R614" s="186"/>
      <c r="S614" s="186"/>
      <c r="T614" s="186"/>
      <c r="U614" s="186"/>
      <c r="V614" s="186"/>
      <c r="W614" s="186"/>
      <c r="X614" s="186"/>
      <c r="Y614" s="186"/>
      <c r="Z614" s="186"/>
      <c r="AA614" s="186"/>
    </row>
    <row r="615">
      <c r="A615" s="193" t="str">
        <f>IF(ISBLANK(E615), "", IF(NOT(ISBLANK(C615)), VLOOKUP(C615, Institutions, 2, FALSE), 0))</f>
        <v/>
      </c>
      <c r="B615" s="193" t="str">
        <f t="shared" si="2"/>
        <v/>
      </c>
      <c r="C615" s="186"/>
      <c r="D615" s="186"/>
      <c r="E615" s="197"/>
      <c r="F615" s="186"/>
      <c r="G615" s="186"/>
      <c r="H615" s="186"/>
      <c r="I615" s="186"/>
      <c r="J615" s="186"/>
      <c r="K615" s="186"/>
      <c r="L615" s="186"/>
      <c r="M615" s="186"/>
      <c r="N615" s="186"/>
      <c r="O615" s="186"/>
      <c r="P615" s="186"/>
      <c r="Q615" s="186"/>
      <c r="R615" s="186"/>
      <c r="S615" s="186"/>
      <c r="T615" s="186"/>
      <c r="U615" s="186"/>
      <c r="V615" s="186"/>
      <c r="W615" s="186"/>
      <c r="X615" s="186"/>
      <c r="Y615" s="186"/>
      <c r="Z615" s="186"/>
      <c r="AA615" s="186"/>
    </row>
    <row r="616">
      <c r="A616" s="193" t="str">
        <f>IF(ISBLANK(E616), "", IF(NOT(ISBLANK(C616)), VLOOKUP(C616, Institutions, 2, FALSE), 0))</f>
        <v/>
      </c>
      <c r="B616" s="193" t="str">
        <f t="shared" si="2"/>
        <v/>
      </c>
      <c r="C616" s="186"/>
      <c r="D616" s="186"/>
      <c r="E616" s="197"/>
      <c r="F616" s="186"/>
      <c r="G616" s="186"/>
      <c r="H616" s="186"/>
      <c r="I616" s="186"/>
      <c r="J616" s="186"/>
      <c r="K616" s="186"/>
      <c r="L616" s="186"/>
      <c r="M616" s="186"/>
      <c r="N616" s="186"/>
      <c r="O616" s="186"/>
      <c r="P616" s="186"/>
      <c r="Q616" s="186"/>
      <c r="R616" s="186"/>
      <c r="S616" s="186"/>
      <c r="T616" s="186"/>
      <c r="U616" s="186"/>
      <c r="V616" s="186"/>
      <c r="W616" s="186"/>
      <c r="X616" s="186"/>
      <c r="Y616" s="186"/>
      <c r="Z616" s="186"/>
      <c r="AA616" s="186"/>
    </row>
    <row r="617">
      <c r="A617" s="193" t="str">
        <f>IF(ISBLANK(E617), "", IF(NOT(ISBLANK(C617)), VLOOKUP(C617, Institutions, 2, FALSE), 0))</f>
        <v/>
      </c>
      <c r="B617" s="193" t="str">
        <f t="shared" si="2"/>
        <v/>
      </c>
      <c r="C617" s="186"/>
      <c r="D617" s="186"/>
      <c r="E617" s="197"/>
      <c r="F617" s="186"/>
      <c r="G617" s="186"/>
      <c r="H617" s="186"/>
      <c r="I617" s="186"/>
      <c r="J617" s="186"/>
      <c r="K617" s="186"/>
      <c r="L617" s="186"/>
      <c r="M617" s="186"/>
      <c r="N617" s="186"/>
      <c r="O617" s="186"/>
      <c r="P617" s="186"/>
      <c r="Q617" s="186"/>
      <c r="R617" s="186"/>
      <c r="S617" s="186"/>
      <c r="T617" s="186"/>
      <c r="U617" s="186"/>
      <c r="V617" s="186"/>
      <c r="W617" s="186"/>
      <c r="X617" s="186"/>
      <c r="Y617" s="186"/>
      <c r="Z617" s="186"/>
      <c r="AA617" s="186"/>
    </row>
    <row r="618">
      <c r="A618" s="193" t="str">
        <f>IF(ISBLANK(E618), "", IF(NOT(ISBLANK(C618)), VLOOKUP(C618, Institutions, 2, FALSE), 0))</f>
        <v/>
      </c>
      <c r="B618" s="193" t="str">
        <f t="shared" si="2"/>
        <v/>
      </c>
      <c r="C618" s="186"/>
      <c r="D618" s="186"/>
      <c r="E618" s="197"/>
      <c r="F618" s="186"/>
      <c r="G618" s="186"/>
      <c r="H618" s="186"/>
      <c r="I618" s="186"/>
      <c r="J618" s="186"/>
      <c r="K618" s="186"/>
      <c r="L618" s="186"/>
      <c r="M618" s="186"/>
      <c r="N618" s="186"/>
      <c r="O618" s="186"/>
      <c r="P618" s="186"/>
      <c r="Q618" s="186"/>
      <c r="R618" s="186"/>
      <c r="S618" s="186"/>
      <c r="T618" s="186"/>
      <c r="U618" s="186"/>
      <c r="V618" s="186"/>
      <c r="W618" s="186"/>
      <c r="X618" s="186"/>
      <c r="Y618" s="186"/>
      <c r="Z618" s="186"/>
      <c r="AA618" s="186"/>
    </row>
    <row r="619">
      <c r="A619" s="193" t="str">
        <f>IF(ISBLANK(E619), "", IF(NOT(ISBLANK(C619)), VLOOKUP(C619, Institutions, 2, FALSE), 0))</f>
        <v/>
      </c>
      <c r="B619" s="193" t="str">
        <f t="shared" si="2"/>
        <v/>
      </c>
      <c r="C619" s="186"/>
      <c r="D619" s="186"/>
      <c r="E619" s="197"/>
      <c r="F619" s="186"/>
      <c r="G619" s="186"/>
      <c r="H619" s="186"/>
      <c r="I619" s="186"/>
      <c r="J619" s="186"/>
      <c r="K619" s="186"/>
      <c r="L619" s="186"/>
      <c r="M619" s="186"/>
      <c r="N619" s="186"/>
      <c r="O619" s="186"/>
      <c r="P619" s="186"/>
      <c r="Q619" s="186"/>
      <c r="R619" s="186"/>
      <c r="S619" s="186"/>
      <c r="T619" s="186"/>
      <c r="U619" s="186"/>
      <c r="V619" s="186"/>
      <c r="W619" s="186"/>
      <c r="X619" s="186"/>
      <c r="Y619" s="186"/>
      <c r="Z619" s="186"/>
      <c r="AA619" s="186"/>
    </row>
    <row r="620">
      <c r="A620" s="193" t="str">
        <f>IF(ISBLANK(E620), "", IF(NOT(ISBLANK(C620)), VLOOKUP(C620, Institutions, 2, FALSE), 0))</f>
        <v/>
      </c>
      <c r="B620" s="193" t="str">
        <f t="shared" si="2"/>
        <v/>
      </c>
      <c r="C620" s="186"/>
      <c r="D620" s="186"/>
      <c r="E620" s="197"/>
      <c r="F620" s="186"/>
      <c r="G620" s="186"/>
      <c r="H620" s="186"/>
      <c r="I620" s="186"/>
      <c r="J620" s="186"/>
      <c r="K620" s="186"/>
      <c r="L620" s="186"/>
      <c r="M620" s="186"/>
      <c r="N620" s="186"/>
      <c r="O620" s="186"/>
      <c r="P620" s="186"/>
      <c r="Q620" s="186"/>
      <c r="R620" s="186"/>
      <c r="S620" s="186"/>
      <c r="T620" s="186"/>
      <c r="U620" s="186"/>
      <c r="V620" s="186"/>
      <c r="W620" s="186"/>
      <c r="X620" s="186"/>
      <c r="Y620" s="186"/>
      <c r="Z620" s="186"/>
      <c r="AA620" s="186"/>
    </row>
    <row r="621">
      <c r="A621" s="193" t="str">
        <f>IF(ISBLANK(E621), "", IF(NOT(ISBLANK(C621)), VLOOKUP(C621, Institutions, 2, FALSE), 0))</f>
        <v/>
      </c>
      <c r="B621" s="193" t="str">
        <f t="shared" si="2"/>
        <v/>
      </c>
      <c r="C621" s="186"/>
      <c r="D621" s="186"/>
      <c r="E621" s="197"/>
      <c r="F621" s="186"/>
      <c r="G621" s="186"/>
      <c r="H621" s="186"/>
      <c r="I621" s="186"/>
      <c r="J621" s="186"/>
      <c r="K621" s="186"/>
      <c r="L621" s="186"/>
      <c r="M621" s="186"/>
      <c r="N621" s="186"/>
      <c r="O621" s="186"/>
      <c r="P621" s="186"/>
      <c r="Q621" s="186"/>
      <c r="R621" s="186"/>
      <c r="S621" s="186"/>
      <c r="T621" s="186"/>
      <c r="U621" s="186"/>
      <c r="V621" s="186"/>
      <c r="W621" s="186"/>
      <c r="X621" s="186"/>
      <c r="Y621" s="186"/>
      <c r="Z621" s="186"/>
      <c r="AA621" s="186"/>
    </row>
    <row r="622">
      <c r="A622" s="193" t="str">
        <f>IF(ISBLANK(E622), "", IF(NOT(ISBLANK(C622)), VLOOKUP(C622, Institutions, 2, FALSE), 0))</f>
        <v/>
      </c>
      <c r="B622" s="193" t="str">
        <f t="shared" si="2"/>
        <v/>
      </c>
      <c r="C622" s="186"/>
      <c r="D622" s="186"/>
      <c r="E622" s="197"/>
      <c r="F622" s="186"/>
      <c r="G622" s="186"/>
      <c r="H622" s="186"/>
      <c r="I622" s="186"/>
      <c r="J622" s="186"/>
      <c r="K622" s="186"/>
      <c r="L622" s="186"/>
      <c r="M622" s="186"/>
      <c r="N622" s="186"/>
      <c r="O622" s="186"/>
      <c r="P622" s="186"/>
      <c r="Q622" s="186"/>
      <c r="R622" s="186"/>
      <c r="S622" s="186"/>
      <c r="T622" s="186"/>
      <c r="U622" s="186"/>
      <c r="V622" s="186"/>
      <c r="W622" s="186"/>
      <c r="X622" s="186"/>
      <c r="Y622" s="186"/>
      <c r="Z622" s="186"/>
      <c r="AA622" s="186"/>
    </row>
    <row r="623">
      <c r="A623" s="193" t="str">
        <f>IF(ISBLANK(E623), "", IF(NOT(ISBLANK(C623)), VLOOKUP(C623, Institutions, 2, FALSE), 0))</f>
        <v/>
      </c>
      <c r="B623" s="193" t="str">
        <f t="shared" si="2"/>
        <v/>
      </c>
      <c r="C623" s="186"/>
      <c r="D623" s="186"/>
      <c r="E623" s="197"/>
      <c r="F623" s="186"/>
      <c r="G623" s="186"/>
      <c r="H623" s="186"/>
      <c r="I623" s="186"/>
      <c r="J623" s="186"/>
      <c r="K623" s="186"/>
      <c r="L623" s="186"/>
      <c r="M623" s="186"/>
      <c r="N623" s="186"/>
      <c r="O623" s="186"/>
      <c r="P623" s="186"/>
      <c r="Q623" s="186"/>
      <c r="R623" s="186"/>
      <c r="S623" s="186"/>
      <c r="T623" s="186"/>
      <c r="U623" s="186"/>
      <c r="V623" s="186"/>
      <c r="W623" s="186"/>
      <c r="X623" s="186"/>
      <c r="Y623" s="186"/>
      <c r="Z623" s="186"/>
      <c r="AA623" s="186"/>
    </row>
    <row r="624">
      <c r="A624" s="193" t="str">
        <f>IF(ISBLANK(E624), "", IF(NOT(ISBLANK(C624)), VLOOKUP(C624, Institutions, 2, FALSE), 0))</f>
        <v/>
      </c>
      <c r="B624" s="193" t="str">
        <f t="shared" si="2"/>
        <v/>
      </c>
      <c r="C624" s="186"/>
      <c r="D624" s="186"/>
      <c r="E624" s="197"/>
      <c r="F624" s="186"/>
      <c r="G624" s="186"/>
      <c r="H624" s="186"/>
      <c r="I624" s="186"/>
      <c r="J624" s="186"/>
      <c r="K624" s="186"/>
      <c r="L624" s="186"/>
      <c r="M624" s="186"/>
      <c r="N624" s="186"/>
      <c r="O624" s="186"/>
      <c r="P624" s="186"/>
      <c r="Q624" s="186"/>
      <c r="R624" s="186"/>
      <c r="S624" s="186"/>
      <c r="T624" s="186"/>
      <c r="U624" s="186"/>
      <c r="V624" s="186"/>
      <c r="W624" s="186"/>
      <c r="X624" s="186"/>
      <c r="Y624" s="186"/>
      <c r="Z624" s="186"/>
      <c r="AA624" s="186"/>
    </row>
    <row r="625">
      <c r="A625" s="193" t="str">
        <f>IF(ISBLANK(E625), "", IF(NOT(ISBLANK(C625)), VLOOKUP(C625, Institutions, 2, FALSE), 0))</f>
        <v/>
      </c>
      <c r="B625" s="193" t="str">
        <f t="shared" si="2"/>
        <v/>
      </c>
      <c r="C625" s="186"/>
      <c r="D625" s="186"/>
      <c r="E625" s="197"/>
      <c r="F625" s="186"/>
      <c r="G625" s="186"/>
      <c r="H625" s="186"/>
      <c r="I625" s="186"/>
      <c r="J625" s="186"/>
      <c r="K625" s="186"/>
      <c r="L625" s="186"/>
      <c r="M625" s="186"/>
      <c r="N625" s="186"/>
      <c r="O625" s="186"/>
      <c r="P625" s="186"/>
      <c r="Q625" s="186"/>
      <c r="R625" s="186"/>
      <c r="S625" s="186"/>
      <c r="T625" s="186"/>
      <c r="U625" s="186"/>
      <c r="V625" s="186"/>
      <c r="W625" s="186"/>
      <c r="X625" s="186"/>
      <c r="Y625" s="186"/>
      <c r="Z625" s="186"/>
      <c r="AA625" s="186"/>
    </row>
    <row r="626">
      <c r="A626" s="193" t="str">
        <f>IF(ISBLANK(E626), "", IF(NOT(ISBLANK(C626)), VLOOKUP(C626, Institutions, 2, FALSE), 0))</f>
        <v/>
      </c>
      <c r="B626" s="193" t="str">
        <f t="shared" si="2"/>
        <v/>
      </c>
      <c r="C626" s="186"/>
      <c r="D626" s="186"/>
      <c r="E626" s="197"/>
      <c r="F626" s="186"/>
      <c r="G626" s="186"/>
      <c r="H626" s="186"/>
      <c r="I626" s="186"/>
      <c r="J626" s="186"/>
      <c r="K626" s="186"/>
      <c r="L626" s="186"/>
      <c r="M626" s="186"/>
      <c r="N626" s="186"/>
      <c r="O626" s="186"/>
      <c r="P626" s="186"/>
      <c r="Q626" s="186"/>
      <c r="R626" s="186"/>
      <c r="S626" s="186"/>
      <c r="T626" s="186"/>
      <c r="U626" s="186"/>
      <c r="V626" s="186"/>
      <c r="W626" s="186"/>
      <c r="X626" s="186"/>
      <c r="Y626" s="186"/>
      <c r="Z626" s="186"/>
      <c r="AA626" s="186"/>
    </row>
    <row r="627">
      <c r="A627" s="193" t="str">
        <f>IF(ISBLANK(E627), "", IF(NOT(ISBLANK(C627)), VLOOKUP(C627, Institutions, 2, FALSE), 0))</f>
        <v/>
      </c>
      <c r="B627" s="193" t="str">
        <f t="shared" si="2"/>
        <v/>
      </c>
      <c r="C627" s="186"/>
      <c r="D627" s="186"/>
      <c r="E627" s="197"/>
      <c r="F627" s="186"/>
      <c r="G627" s="186"/>
      <c r="H627" s="186"/>
      <c r="I627" s="186"/>
      <c r="J627" s="186"/>
      <c r="K627" s="186"/>
      <c r="L627" s="186"/>
      <c r="M627" s="186"/>
      <c r="N627" s="186"/>
      <c r="O627" s="186"/>
      <c r="P627" s="186"/>
      <c r="Q627" s="186"/>
      <c r="R627" s="186"/>
      <c r="S627" s="186"/>
      <c r="T627" s="186"/>
      <c r="U627" s="186"/>
      <c r="V627" s="186"/>
      <c r="W627" s="186"/>
      <c r="X627" s="186"/>
      <c r="Y627" s="186"/>
      <c r="Z627" s="186"/>
      <c r="AA627" s="186"/>
    </row>
    <row r="628">
      <c r="A628" s="193" t="str">
        <f>IF(ISBLANK(E628), "", IF(NOT(ISBLANK(C628)), VLOOKUP(C628, Institutions, 2, FALSE), 0))</f>
        <v/>
      </c>
      <c r="B628" s="193" t="str">
        <f t="shared" si="2"/>
        <v/>
      </c>
      <c r="C628" s="186"/>
      <c r="D628" s="186"/>
      <c r="E628" s="197"/>
      <c r="F628" s="186"/>
      <c r="G628" s="186"/>
      <c r="H628" s="186"/>
      <c r="I628" s="186"/>
      <c r="J628" s="186"/>
      <c r="K628" s="186"/>
      <c r="L628" s="186"/>
      <c r="M628" s="186"/>
      <c r="N628" s="186"/>
      <c r="O628" s="186"/>
      <c r="P628" s="186"/>
      <c r="Q628" s="186"/>
      <c r="R628" s="186"/>
      <c r="S628" s="186"/>
      <c r="T628" s="186"/>
      <c r="U628" s="186"/>
      <c r="V628" s="186"/>
      <c r="W628" s="186"/>
      <c r="X628" s="186"/>
      <c r="Y628" s="186"/>
      <c r="Z628" s="186"/>
      <c r="AA628" s="186"/>
    </row>
    <row r="629">
      <c r="A629" s="193" t="str">
        <f>IF(ISBLANK(E629), "", IF(NOT(ISBLANK(C629)), VLOOKUP(C629, Institutions, 2, FALSE), 0))</f>
        <v/>
      </c>
      <c r="B629" s="193" t="str">
        <f t="shared" si="2"/>
        <v/>
      </c>
      <c r="C629" s="186"/>
      <c r="D629" s="186"/>
      <c r="E629" s="197"/>
      <c r="F629" s="186"/>
      <c r="G629" s="186"/>
      <c r="H629" s="186"/>
      <c r="I629" s="186"/>
      <c r="J629" s="186"/>
      <c r="K629" s="186"/>
      <c r="L629" s="186"/>
      <c r="M629" s="186"/>
      <c r="N629" s="186"/>
      <c r="O629" s="186"/>
      <c r="P629" s="186"/>
      <c r="Q629" s="186"/>
      <c r="R629" s="186"/>
      <c r="S629" s="186"/>
      <c r="T629" s="186"/>
      <c r="U629" s="186"/>
      <c r="V629" s="186"/>
      <c r="W629" s="186"/>
      <c r="X629" s="186"/>
      <c r="Y629" s="186"/>
      <c r="Z629" s="186"/>
      <c r="AA629" s="186"/>
    </row>
    <row r="630">
      <c r="A630" s="193" t="str">
        <f>IF(ISBLANK(E630), "", IF(NOT(ISBLANK(C630)), VLOOKUP(C630, Institutions, 2, FALSE), 0))</f>
        <v/>
      </c>
      <c r="B630" s="193" t="str">
        <f t="shared" si="2"/>
        <v/>
      </c>
      <c r="C630" s="186"/>
      <c r="D630" s="186"/>
      <c r="E630" s="197"/>
      <c r="F630" s="186"/>
      <c r="G630" s="186"/>
      <c r="H630" s="186"/>
      <c r="I630" s="186"/>
      <c r="J630" s="186"/>
      <c r="K630" s="186"/>
      <c r="L630" s="186"/>
      <c r="M630" s="186"/>
      <c r="N630" s="186"/>
      <c r="O630" s="186"/>
      <c r="P630" s="186"/>
      <c r="Q630" s="186"/>
      <c r="R630" s="186"/>
      <c r="S630" s="186"/>
      <c r="T630" s="186"/>
      <c r="U630" s="186"/>
      <c r="V630" s="186"/>
      <c r="W630" s="186"/>
      <c r="X630" s="186"/>
      <c r="Y630" s="186"/>
      <c r="Z630" s="186"/>
      <c r="AA630" s="186"/>
    </row>
    <row r="631">
      <c r="A631" s="193" t="str">
        <f>IF(ISBLANK(E631), "", IF(NOT(ISBLANK(C631)), VLOOKUP(C631, Institutions, 2, FALSE), 0))</f>
        <v/>
      </c>
      <c r="B631" s="193" t="str">
        <f t="shared" si="2"/>
        <v/>
      </c>
      <c r="C631" s="186"/>
      <c r="D631" s="186"/>
      <c r="E631" s="197"/>
      <c r="F631" s="186"/>
      <c r="G631" s="186"/>
      <c r="H631" s="186"/>
      <c r="I631" s="186"/>
      <c r="J631" s="186"/>
      <c r="K631" s="186"/>
      <c r="L631" s="186"/>
      <c r="M631" s="186"/>
      <c r="N631" s="186"/>
      <c r="O631" s="186"/>
      <c r="P631" s="186"/>
      <c r="Q631" s="186"/>
      <c r="R631" s="186"/>
      <c r="S631" s="186"/>
      <c r="T631" s="186"/>
      <c r="U631" s="186"/>
      <c r="V631" s="186"/>
      <c r="W631" s="186"/>
      <c r="X631" s="186"/>
      <c r="Y631" s="186"/>
      <c r="Z631" s="186"/>
      <c r="AA631" s="186"/>
    </row>
    <row r="632">
      <c r="A632" s="193" t="str">
        <f>IF(ISBLANK(E632), "", IF(NOT(ISBLANK(C632)), VLOOKUP(C632, Institutions, 2, FALSE), 0))</f>
        <v/>
      </c>
      <c r="B632" s="193" t="str">
        <f t="shared" si="2"/>
        <v/>
      </c>
      <c r="C632" s="186"/>
      <c r="D632" s="186"/>
      <c r="E632" s="197"/>
      <c r="F632" s="186"/>
      <c r="G632" s="186"/>
      <c r="H632" s="186"/>
      <c r="I632" s="186"/>
      <c r="J632" s="186"/>
      <c r="K632" s="186"/>
      <c r="L632" s="186"/>
      <c r="M632" s="186"/>
      <c r="N632" s="186"/>
      <c r="O632" s="186"/>
      <c r="P632" s="186"/>
      <c r="Q632" s="186"/>
      <c r="R632" s="186"/>
      <c r="S632" s="186"/>
      <c r="T632" s="186"/>
      <c r="U632" s="186"/>
      <c r="V632" s="186"/>
      <c r="W632" s="186"/>
      <c r="X632" s="186"/>
      <c r="Y632" s="186"/>
      <c r="Z632" s="186"/>
      <c r="AA632" s="186"/>
    </row>
    <row r="633">
      <c r="A633" s="193" t="str">
        <f>IF(ISBLANK(E633), "", IF(NOT(ISBLANK(C633)), VLOOKUP(C633, Institutions, 2, FALSE), 0))</f>
        <v/>
      </c>
      <c r="B633" s="193" t="str">
        <f t="shared" si="2"/>
        <v/>
      </c>
      <c r="C633" s="186"/>
      <c r="D633" s="186"/>
      <c r="E633" s="197"/>
      <c r="F633" s="186"/>
      <c r="G633" s="186"/>
      <c r="H633" s="186"/>
      <c r="I633" s="186"/>
      <c r="J633" s="186"/>
      <c r="K633" s="186"/>
      <c r="L633" s="186"/>
      <c r="M633" s="186"/>
      <c r="N633" s="186"/>
      <c r="O633" s="186"/>
      <c r="P633" s="186"/>
      <c r="Q633" s="186"/>
      <c r="R633" s="186"/>
      <c r="S633" s="186"/>
      <c r="T633" s="186"/>
      <c r="U633" s="186"/>
      <c r="V633" s="186"/>
      <c r="W633" s="186"/>
      <c r="X633" s="186"/>
      <c r="Y633" s="186"/>
      <c r="Z633" s="186"/>
      <c r="AA633" s="186"/>
    </row>
    <row r="634">
      <c r="A634" s="193" t="str">
        <f>IF(ISBLANK(E634), "", IF(NOT(ISBLANK(C634)), VLOOKUP(C634, Institutions, 2, FALSE), 0))</f>
        <v/>
      </c>
      <c r="B634" s="193" t="str">
        <f t="shared" si="2"/>
        <v/>
      </c>
      <c r="C634" s="186"/>
      <c r="D634" s="186"/>
      <c r="E634" s="197"/>
      <c r="F634" s="186"/>
      <c r="G634" s="186"/>
      <c r="H634" s="186"/>
      <c r="I634" s="186"/>
      <c r="J634" s="186"/>
      <c r="K634" s="186"/>
      <c r="L634" s="186"/>
      <c r="M634" s="186"/>
      <c r="N634" s="186"/>
      <c r="O634" s="186"/>
      <c r="P634" s="186"/>
      <c r="Q634" s="186"/>
      <c r="R634" s="186"/>
      <c r="S634" s="186"/>
      <c r="T634" s="186"/>
      <c r="U634" s="186"/>
      <c r="V634" s="186"/>
      <c r="W634" s="186"/>
      <c r="X634" s="186"/>
      <c r="Y634" s="186"/>
      <c r="Z634" s="186"/>
      <c r="AA634" s="186"/>
    </row>
    <row r="635">
      <c r="A635" s="193" t="str">
        <f>IF(ISBLANK(E635), "", IF(NOT(ISBLANK(C635)), VLOOKUP(C635, Institutions, 2, FALSE), 0))</f>
        <v/>
      </c>
      <c r="B635" s="193" t="str">
        <f t="shared" si="2"/>
        <v/>
      </c>
      <c r="C635" s="186"/>
      <c r="D635" s="186"/>
      <c r="E635" s="197"/>
      <c r="F635" s="186"/>
      <c r="G635" s="186"/>
      <c r="H635" s="186"/>
      <c r="I635" s="186"/>
      <c r="J635" s="186"/>
      <c r="K635" s="186"/>
      <c r="L635" s="186"/>
      <c r="M635" s="186"/>
      <c r="N635" s="186"/>
      <c r="O635" s="186"/>
      <c r="P635" s="186"/>
      <c r="Q635" s="186"/>
      <c r="R635" s="186"/>
      <c r="S635" s="186"/>
      <c r="T635" s="186"/>
      <c r="U635" s="186"/>
      <c r="V635" s="186"/>
      <c r="W635" s="186"/>
      <c r="X635" s="186"/>
      <c r="Y635" s="186"/>
      <c r="Z635" s="186"/>
      <c r="AA635" s="186"/>
    </row>
    <row r="636">
      <c r="A636" s="193" t="str">
        <f>IF(ISBLANK(E636), "", IF(NOT(ISBLANK(C636)), VLOOKUP(C636, Institutions, 2, FALSE), 0))</f>
        <v/>
      </c>
      <c r="B636" s="193" t="str">
        <f t="shared" si="2"/>
        <v/>
      </c>
      <c r="C636" s="186"/>
      <c r="D636" s="186"/>
      <c r="E636" s="197"/>
      <c r="F636" s="186"/>
      <c r="G636" s="186"/>
      <c r="H636" s="186"/>
      <c r="I636" s="186"/>
      <c r="J636" s="186"/>
      <c r="K636" s="186"/>
      <c r="L636" s="186"/>
      <c r="M636" s="186"/>
      <c r="N636" s="186"/>
      <c r="O636" s="186"/>
      <c r="P636" s="186"/>
      <c r="Q636" s="186"/>
      <c r="R636" s="186"/>
      <c r="S636" s="186"/>
      <c r="T636" s="186"/>
      <c r="U636" s="186"/>
      <c r="V636" s="186"/>
      <c r="W636" s="186"/>
      <c r="X636" s="186"/>
      <c r="Y636" s="186"/>
      <c r="Z636" s="186"/>
      <c r="AA636" s="186"/>
    </row>
    <row r="637">
      <c r="A637" s="193" t="str">
        <f>IF(ISBLANK(E637), "", IF(NOT(ISBLANK(C637)), VLOOKUP(C637, Institutions, 2, FALSE), 0))</f>
        <v/>
      </c>
      <c r="B637" s="193" t="str">
        <f t="shared" si="2"/>
        <v/>
      </c>
      <c r="C637" s="186"/>
      <c r="D637" s="186"/>
      <c r="E637" s="197"/>
      <c r="F637" s="186"/>
      <c r="G637" s="186"/>
      <c r="H637" s="186"/>
      <c r="I637" s="186"/>
      <c r="J637" s="186"/>
      <c r="K637" s="186"/>
      <c r="L637" s="186"/>
      <c r="M637" s="186"/>
      <c r="N637" s="186"/>
      <c r="O637" s="186"/>
      <c r="P637" s="186"/>
      <c r="Q637" s="186"/>
      <c r="R637" s="186"/>
      <c r="S637" s="186"/>
      <c r="T637" s="186"/>
      <c r="U637" s="186"/>
      <c r="V637" s="186"/>
      <c r="W637" s="186"/>
      <c r="X637" s="186"/>
      <c r="Y637" s="186"/>
      <c r="Z637" s="186"/>
      <c r="AA637" s="186"/>
    </row>
    <row r="638">
      <c r="A638" s="193" t="str">
        <f>IF(ISBLANK(E638), "", IF(NOT(ISBLANK(C638)), VLOOKUP(C638, Institutions, 2, FALSE), 0))</f>
        <v/>
      </c>
      <c r="B638" s="193" t="str">
        <f t="shared" si="2"/>
        <v/>
      </c>
      <c r="C638" s="186"/>
      <c r="D638" s="186"/>
      <c r="E638" s="197"/>
      <c r="F638" s="186"/>
      <c r="G638" s="186"/>
      <c r="H638" s="186"/>
      <c r="I638" s="186"/>
      <c r="J638" s="186"/>
      <c r="K638" s="186"/>
      <c r="L638" s="186"/>
      <c r="M638" s="186"/>
      <c r="N638" s="186"/>
      <c r="O638" s="186"/>
      <c r="P638" s="186"/>
      <c r="Q638" s="186"/>
      <c r="R638" s="186"/>
      <c r="S638" s="186"/>
      <c r="T638" s="186"/>
      <c r="U638" s="186"/>
      <c r="V638" s="186"/>
      <c r="W638" s="186"/>
      <c r="X638" s="186"/>
      <c r="Y638" s="186"/>
      <c r="Z638" s="186"/>
      <c r="AA638" s="186"/>
    </row>
    <row r="639">
      <c r="A639" s="193" t="str">
        <f>IF(ISBLANK(E639), "", IF(NOT(ISBLANK(C639)), VLOOKUP(C639, Institutions, 2, FALSE), 0))</f>
        <v/>
      </c>
      <c r="B639" s="193" t="str">
        <f t="shared" si="2"/>
        <v/>
      </c>
      <c r="C639" s="186"/>
      <c r="D639" s="186"/>
      <c r="E639" s="197"/>
      <c r="F639" s="186"/>
      <c r="G639" s="186"/>
      <c r="H639" s="186"/>
      <c r="I639" s="186"/>
      <c r="J639" s="186"/>
      <c r="K639" s="186"/>
      <c r="L639" s="186"/>
      <c r="M639" s="186"/>
      <c r="N639" s="186"/>
      <c r="O639" s="186"/>
      <c r="P639" s="186"/>
      <c r="Q639" s="186"/>
      <c r="R639" s="186"/>
      <c r="S639" s="186"/>
      <c r="T639" s="186"/>
      <c r="U639" s="186"/>
      <c r="V639" s="186"/>
      <c r="W639" s="186"/>
      <c r="X639" s="186"/>
      <c r="Y639" s="186"/>
      <c r="Z639" s="186"/>
      <c r="AA639" s="186"/>
    </row>
    <row r="640">
      <c r="A640" s="193" t="str">
        <f>IF(ISBLANK(E640), "", IF(NOT(ISBLANK(C640)), VLOOKUP(C640, Institutions, 2, FALSE), 0))</f>
        <v/>
      </c>
      <c r="B640" s="193" t="str">
        <f t="shared" si="2"/>
        <v/>
      </c>
      <c r="C640" s="186"/>
      <c r="D640" s="186"/>
      <c r="E640" s="197"/>
      <c r="F640" s="186"/>
      <c r="G640" s="186"/>
      <c r="H640" s="186"/>
      <c r="I640" s="186"/>
      <c r="J640" s="186"/>
      <c r="K640" s="186"/>
      <c r="L640" s="186"/>
      <c r="M640" s="186"/>
      <c r="N640" s="186"/>
      <c r="O640" s="186"/>
      <c r="P640" s="186"/>
      <c r="Q640" s="186"/>
      <c r="R640" s="186"/>
      <c r="S640" s="186"/>
      <c r="T640" s="186"/>
      <c r="U640" s="186"/>
      <c r="V640" s="186"/>
      <c r="W640" s="186"/>
      <c r="X640" s="186"/>
      <c r="Y640" s="186"/>
      <c r="Z640" s="186"/>
      <c r="AA640" s="186"/>
    </row>
    <row r="641">
      <c r="A641" s="193" t="str">
        <f>IF(ISBLANK(E641), "", IF(NOT(ISBLANK(C641)), VLOOKUP(C641, Institutions, 2, FALSE), 0))</f>
        <v/>
      </c>
      <c r="B641" s="193" t="str">
        <f t="shared" si="2"/>
        <v/>
      </c>
      <c r="C641" s="186"/>
      <c r="D641" s="186"/>
      <c r="E641" s="197"/>
      <c r="F641" s="186"/>
      <c r="G641" s="186"/>
      <c r="H641" s="186"/>
      <c r="I641" s="186"/>
      <c r="J641" s="186"/>
      <c r="K641" s="186"/>
      <c r="L641" s="186"/>
      <c r="M641" s="186"/>
      <c r="N641" s="186"/>
      <c r="O641" s="186"/>
      <c r="P641" s="186"/>
      <c r="Q641" s="186"/>
      <c r="R641" s="186"/>
      <c r="S641" s="186"/>
      <c r="T641" s="186"/>
      <c r="U641" s="186"/>
      <c r="V641" s="186"/>
      <c r="W641" s="186"/>
      <c r="X641" s="186"/>
      <c r="Y641" s="186"/>
      <c r="Z641" s="186"/>
      <c r="AA641" s="186"/>
    </row>
    <row r="642">
      <c r="A642" s="193" t="str">
        <f>IF(ISBLANK(E642), "", IF(NOT(ISBLANK(C642)), VLOOKUP(C642, Institutions, 2, FALSE), 0))</f>
        <v/>
      </c>
      <c r="B642" s="193" t="str">
        <f t="shared" si="2"/>
        <v/>
      </c>
      <c r="C642" s="186"/>
      <c r="D642" s="186"/>
      <c r="E642" s="197"/>
      <c r="F642" s="186"/>
      <c r="G642" s="186"/>
      <c r="H642" s="186"/>
      <c r="I642" s="186"/>
      <c r="J642" s="186"/>
      <c r="K642" s="186"/>
      <c r="L642" s="186"/>
      <c r="M642" s="186"/>
      <c r="N642" s="186"/>
      <c r="O642" s="186"/>
      <c r="P642" s="186"/>
      <c r="Q642" s="186"/>
      <c r="R642" s="186"/>
      <c r="S642" s="186"/>
      <c r="T642" s="186"/>
      <c r="U642" s="186"/>
      <c r="V642" s="186"/>
      <c r="W642" s="186"/>
      <c r="X642" s="186"/>
      <c r="Y642" s="186"/>
      <c r="Z642" s="186"/>
      <c r="AA642" s="186"/>
    </row>
    <row r="643">
      <c r="A643" s="193" t="str">
        <f>IF(ISBLANK(E643), "", IF(NOT(ISBLANK(C643)), VLOOKUP(C643, Institutions, 2, FALSE), 0))</f>
        <v/>
      </c>
      <c r="B643" s="193" t="str">
        <f t="shared" si="2"/>
        <v/>
      </c>
      <c r="C643" s="186"/>
      <c r="D643" s="186"/>
      <c r="E643" s="197"/>
      <c r="F643" s="186"/>
      <c r="G643" s="186"/>
      <c r="H643" s="186"/>
      <c r="I643" s="186"/>
      <c r="J643" s="186"/>
      <c r="K643" s="186"/>
      <c r="L643" s="186"/>
      <c r="M643" s="186"/>
      <c r="N643" s="186"/>
      <c r="O643" s="186"/>
      <c r="P643" s="186"/>
      <c r="Q643" s="186"/>
      <c r="R643" s="186"/>
      <c r="S643" s="186"/>
      <c r="T643" s="186"/>
      <c r="U643" s="186"/>
      <c r="V643" s="186"/>
      <c r="W643" s="186"/>
      <c r="X643" s="186"/>
      <c r="Y643" s="186"/>
      <c r="Z643" s="186"/>
      <c r="AA643" s="186"/>
    </row>
    <row r="644">
      <c r="A644" s="193" t="str">
        <f>IF(ISBLANK(E644), "", IF(NOT(ISBLANK(C644)), VLOOKUP(C644, Institutions, 2, FALSE), 0))</f>
        <v/>
      </c>
      <c r="B644" s="193" t="str">
        <f t="shared" si="2"/>
        <v/>
      </c>
      <c r="C644" s="186"/>
      <c r="D644" s="186"/>
      <c r="E644" s="197"/>
      <c r="F644" s="186"/>
      <c r="G644" s="186"/>
      <c r="H644" s="186"/>
      <c r="I644" s="186"/>
      <c r="J644" s="186"/>
      <c r="K644" s="186"/>
      <c r="L644" s="186"/>
      <c r="M644" s="186"/>
      <c r="N644" s="186"/>
      <c r="O644" s="186"/>
      <c r="P644" s="186"/>
      <c r="Q644" s="186"/>
      <c r="R644" s="186"/>
      <c r="S644" s="186"/>
      <c r="T644" s="186"/>
      <c r="U644" s="186"/>
      <c r="V644" s="186"/>
      <c r="W644" s="186"/>
      <c r="X644" s="186"/>
      <c r="Y644" s="186"/>
      <c r="Z644" s="186"/>
      <c r="AA644" s="186"/>
    </row>
    <row r="645">
      <c r="A645" s="193" t="str">
        <f>IF(ISBLANK(E645), "", IF(NOT(ISBLANK(C645)), VLOOKUP(C645, Institutions, 2, FALSE), 0))</f>
        <v/>
      </c>
      <c r="B645" s="193" t="str">
        <f t="shared" si="2"/>
        <v/>
      </c>
      <c r="C645" s="186"/>
      <c r="D645" s="186"/>
      <c r="E645" s="197"/>
      <c r="F645" s="186"/>
      <c r="G645" s="186"/>
      <c r="H645" s="186"/>
      <c r="I645" s="186"/>
      <c r="J645" s="186"/>
      <c r="K645" s="186"/>
      <c r="L645" s="186"/>
      <c r="M645" s="186"/>
      <c r="N645" s="186"/>
      <c r="O645" s="186"/>
      <c r="P645" s="186"/>
      <c r="Q645" s="186"/>
      <c r="R645" s="186"/>
      <c r="S645" s="186"/>
      <c r="T645" s="186"/>
      <c r="U645" s="186"/>
      <c r="V645" s="186"/>
      <c r="W645" s="186"/>
      <c r="X645" s="186"/>
      <c r="Y645" s="186"/>
      <c r="Z645" s="186"/>
      <c r="AA645" s="186"/>
    </row>
    <row r="646">
      <c r="A646" s="193" t="str">
        <f>IF(ISBLANK(E646), "", IF(NOT(ISBLANK(C646)), VLOOKUP(C646, Institutions, 2, FALSE), 0))</f>
        <v/>
      </c>
      <c r="B646" s="193" t="str">
        <f t="shared" si="2"/>
        <v/>
      </c>
      <c r="C646" s="186"/>
      <c r="D646" s="186"/>
      <c r="E646" s="197"/>
      <c r="F646" s="186"/>
      <c r="G646" s="186"/>
      <c r="H646" s="186"/>
      <c r="I646" s="186"/>
      <c r="J646" s="186"/>
      <c r="K646" s="186"/>
      <c r="L646" s="186"/>
      <c r="M646" s="186"/>
      <c r="N646" s="186"/>
      <c r="O646" s="186"/>
      <c r="P646" s="186"/>
      <c r="Q646" s="186"/>
      <c r="R646" s="186"/>
      <c r="S646" s="186"/>
      <c r="T646" s="186"/>
      <c r="U646" s="186"/>
      <c r="V646" s="186"/>
      <c r="W646" s="186"/>
      <c r="X646" s="186"/>
      <c r="Y646" s="186"/>
      <c r="Z646" s="186"/>
      <c r="AA646" s="186"/>
    </row>
    <row r="647">
      <c r="A647" s="193" t="str">
        <f>IF(ISBLANK(E647), "", IF(NOT(ISBLANK(C647)), VLOOKUP(C647, Institutions, 2, FALSE), 0))</f>
        <v/>
      </c>
      <c r="B647" s="193" t="str">
        <f t="shared" si="2"/>
        <v/>
      </c>
      <c r="C647" s="186"/>
      <c r="D647" s="186"/>
      <c r="E647" s="197"/>
      <c r="F647" s="186"/>
      <c r="G647" s="186"/>
      <c r="H647" s="186"/>
      <c r="I647" s="186"/>
      <c r="J647" s="186"/>
      <c r="K647" s="186"/>
      <c r="L647" s="186"/>
      <c r="M647" s="186"/>
      <c r="N647" s="186"/>
      <c r="O647" s="186"/>
      <c r="P647" s="186"/>
      <c r="Q647" s="186"/>
      <c r="R647" s="186"/>
      <c r="S647" s="186"/>
      <c r="T647" s="186"/>
      <c r="U647" s="186"/>
      <c r="V647" s="186"/>
      <c r="W647" s="186"/>
      <c r="X647" s="186"/>
      <c r="Y647" s="186"/>
      <c r="Z647" s="186"/>
      <c r="AA647" s="186"/>
    </row>
    <row r="648">
      <c r="A648" s="193" t="str">
        <f>IF(ISBLANK(E648), "", IF(NOT(ISBLANK(C648)), VLOOKUP(C648, Institutions, 2, FALSE), 0))</f>
        <v/>
      </c>
      <c r="B648" s="193" t="str">
        <f t="shared" si="2"/>
        <v/>
      </c>
      <c r="C648" s="186"/>
      <c r="D648" s="186"/>
      <c r="E648" s="197"/>
      <c r="F648" s="186"/>
      <c r="G648" s="186"/>
      <c r="H648" s="186"/>
      <c r="I648" s="186"/>
      <c r="J648" s="186"/>
      <c r="K648" s="186"/>
      <c r="L648" s="186"/>
      <c r="M648" s="186"/>
      <c r="N648" s="186"/>
      <c r="O648" s="186"/>
      <c r="P648" s="186"/>
      <c r="Q648" s="186"/>
      <c r="R648" s="186"/>
      <c r="S648" s="186"/>
      <c r="T648" s="186"/>
      <c r="U648" s="186"/>
      <c r="V648" s="186"/>
      <c r="W648" s="186"/>
      <c r="X648" s="186"/>
      <c r="Y648" s="186"/>
      <c r="Z648" s="186"/>
      <c r="AA648" s="186"/>
    </row>
    <row r="649">
      <c r="A649" s="193" t="str">
        <f>IF(ISBLANK(E649), "", IF(NOT(ISBLANK(C649)), VLOOKUP(C649, Institutions, 2, FALSE), 0))</f>
        <v/>
      </c>
      <c r="B649" s="193" t="str">
        <f t="shared" si="2"/>
        <v/>
      </c>
      <c r="C649" s="186"/>
      <c r="D649" s="186"/>
      <c r="E649" s="197"/>
      <c r="F649" s="186"/>
      <c r="G649" s="186"/>
      <c r="H649" s="186"/>
      <c r="I649" s="186"/>
      <c r="J649" s="186"/>
      <c r="K649" s="186"/>
      <c r="L649" s="186"/>
      <c r="M649" s="186"/>
      <c r="N649" s="186"/>
      <c r="O649" s="186"/>
      <c r="P649" s="186"/>
      <c r="Q649" s="186"/>
      <c r="R649" s="186"/>
      <c r="S649" s="186"/>
      <c r="T649" s="186"/>
      <c r="U649" s="186"/>
      <c r="V649" s="186"/>
      <c r="W649" s="186"/>
      <c r="X649" s="186"/>
      <c r="Y649" s="186"/>
      <c r="Z649" s="186"/>
      <c r="AA649" s="186"/>
    </row>
    <row r="650">
      <c r="A650" s="193" t="str">
        <f>IF(ISBLANK(E650), "", IF(NOT(ISBLANK(C650)), VLOOKUP(C650, Institutions, 2, FALSE), 0))</f>
        <v/>
      </c>
      <c r="B650" s="193" t="str">
        <f t="shared" si="2"/>
        <v/>
      </c>
      <c r="C650" s="186"/>
      <c r="D650" s="186"/>
      <c r="E650" s="197"/>
      <c r="F650" s="186"/>
      <c r="G650" s="186"/>
      <c r="H650" s="186"/>
      <c r="I650" s="186"/>
      <c r="J650" s="186"/>
      <c r="K650" s="186"/>
      <c r="L650" s="186"/>
      <c r="M650" s="186"/>
      <c r="N650" s="186"/>
      <c r="O650" s="186"/>
      <c r="P650" s="186"/>
      <c r="Q650" s="186"/>
      <c r="R650" s="186"/>
      <c r="S650" s="186"/>
      <c r="T650" s="186"/>
      <c r="U650" s="186"/>
      <c r="V650" s="186"/>
      <c r="W650" s="186"/>
      <c r="X650" s="186"/>
      <c r="Y650" s="186"/>
      <c r="Z650" s="186"/>
      <c r="AA650" s="186"/>
    </row>
    <row r="651">
      <c r="A651" s="193" t="str">
        <f>IF(ISBLANK(E651), "", IF(NOT(ISBLANK(C651)), VLOOKUP(C651, Institutions, 2, FALSE), 0))</f>
        <v/>
      </c>
      <c r="B651" s="193" t="str">
        <f t="shared" si="2"/>
        <v/>
      </c>
      <c r="C651" s="186"/>
      <c r="D651" s="186"/>
      <c r="E651" s="197"/>
      <c r="F651" s="186"/>
      <c r="G651" s="186"/>
      <c r="H651" s="186"/>
      <c r="I651" s="186"/>
      <c r="J651" s="186"/>
      <c r="K651" s="186"/>
      <c r="L651" s="186"/>
      <c r="M651" s="186"/>
      <c r="N651" s="186"/>
      <c r="O651" s="186"/>
      <c r="P651" s="186"/>
      <c r="Q651" s="186"/>
      <c r="R651" s="186"/>
      <c r="S651" s="186"/>
      <c r="T651" s="186"/>
      <c r="U651" s="186"/>
      <c r="V651" s="186"/>
      <c r="W651" s="186"/>
      <c r="X651" s="186"/>
      <c r="Y651" s="186"/>
      <c r="Z651" s="186"/>
      <c r="AA651" s="186"/>
    </row>
    <row r="652">
      <c r="A652" s="193" t="str">
        <f>IF(ISBLANK(E652), "", IF(NOT(ISBLANK(C652)), VLOOKUP(C652, Institutions, 2, FALSE), 0))</f>
        <v/>
      </c>
      <c r="B652" s="193" t="str">
        <f t="shared" si="2"/>
        <v/>
      </c>
      <c r="C652" s="186"/>
      <c r="D652" s="186"/>
      <c r="E652" s="197"/>
      <c r="F652" s="186"/>
      <c r="G652" s="186"/>
      <c r="H652" s="186"/>
      <c r="I652" s="186"/>
      <c r="J652" s="186"/>
      <c r="K652" s="186"/>
      <c r="L652" s="186"/>
      <c r="M652" s="186"/>
      <c r="N652" s="186"/>
      <c r="O652" s="186"/>
      <c r="P652" s="186"/>
      <c r="Q652" s="186"/>
      <c r="R652" s="186"/>
      <c r="S652" s="186"/>
      <c r="T652" s="186"/>
      <c r="U652" s="186"/>
      <c r="V652" s="186"/>
      <c r="W652" s="186"/>
      <c r="X652" s="186"/>
      <c r="Y652" s="186"/>
      <c r="Z652" s="186"/>
      <c r="AA652" s="186"/>
    </row>
    <row r="653">
      <c r="A653" s="193" t="str">
        <f>IF(ISBLANK(E653), "", IF(NOT(ISBLANK(C653)), VLOOKUP(C653, Institutions, 2, FALSE), 0))</f>
        <v/>
      </c>
      <c r="B653" s="193" t="str">
        <f t="shared" si="2"/>
        <v/>
      </c>
      <c r="C653" s="186"/>
      <c r="D653" s="186"/>
      <c r="E653" s="197"/>
      <c r="F653" s="186"/>
      <c r="G653" s="186"/>
      <c r="H653" s="186"/>
      <c r="I653" s="186"/>
      <c r="J653" s="186"/>
      <c r="K653" s="186"/>
      <c r="L653" s="186"/>
      <c r="M653" s="186"/>
      <c r="N653" s="186"/>
      <c r="O653" s="186"/>
      <c r="P653" s="186"/>
      <c r="Q653" s="186"/>
      <c r="R653" s="186"/>
      <c r="S653" s="186"/>
      <c r="T653" s="186"/>
      <c r="U653" s="186"/>
      <c r="V653" s="186"/>
      <c r="W653" s="186"/>
      <c r="X653" s="186"/>
      <c r="Y653" s="186"/>
      <c r="Z653" s="186"/>
      <c r="AA653" s="186"/>
    </row>
    <row r="654">
      <c r="A654" s="193" t="str">
        <f>IF(ISBLANK(E654), "", IF(NOT(ISBLANK(C654)), VLOOKUP(C654, Institutions, 2, FALSE), 0))</f>
        <v/>
      </c>
      <c r="B654" s="193" t="str">
        <f t="shared" si="2"/>
        <v/>
      </c>
      <c r="C654" s="186"/>
      <c r="D654" s="186"/>
      <c r="E654" s="197"/>
      <c r="F654" s="186"/>
      <c r="G654" s="186"/>
      <c r="H654" s="186"/>
      <c r="I654" s="186"/>
      <c r="J654" s="186"/>
      <c r="K654" s="186"/>
      <c r="L654" s="186"/>
      <c r="M654" s="186"/>
      <c r="N654" s="186"/>
      <c r="O654" s="186"/>
      <c r="P654" s="186"/>
      <c r="Q654" s="186"/>
      <c r="R654" s="186"/>
      <c r="S654" s="186"/>
      <c r="T654" s="186"/>
      <c r="U654" s="186"/>
      <c r="V654" s="186"/>
      <c r="W654" s="186"/>
      <c r="X654" s="186"/>
      <c r="Y654" s="186"/>
      <c r="Z654" s="186"/>
      <c r="AA654" s="186"/>
    </row>
    <row r="655">
      <c r="A655" s="193" t="str">
        <f>IF(ISBLANK(E655), "", IF(NOT(ISBLANK(C655)), VLOOKUP(C655, Institutions, 2, FALSE), 0))</f>
        <v/>
      </c>
      <c r="B655" s="193" t="str">
        <f t="shared" si="2"/>
        <v/>
      </c>
      <c r="C655" s="186"/>
      <c r="D655" s="186"/>
      <c r="E655" s="197"/>
      <c r="F655" s="186"/>
      <c r="G655" s="186"/>
      <c r="H655" s="186"/>
      <c r="I655" s="186"/>
      <c r="J655" s="186"/>
      <c r="K655" s="186"/>
      <c r="L655" s="186"/>
      <c r="M655" s="186"/>
      <c r="N655" s="186"/>
      <c r="O655" s="186"/>
      <c r="P655" s="186"/>
      <c r="Q655" s="186"/>
      <c r="R655" s="186"/>
      <c r="S655" s="186"/>
      <c r="T655" s="186"/>
      <c r="U655" s="186"/>
      <c r="V655" s="186"/>
      <c r="W655" s="186"/>
      <c r="X655" s="186"/>
      <c r="Y655" s="186"/>
      <c r="Z655" s="186"/>
      <c r="AA655" s="186"/>
    </row>
    <row r="656">
      <c r="A656" s="193" t="str">
        <f>IF(ISBLANK(E656), "", IF(NOT(ISBLANK(C656)), VLOOKUP(C656, Institutions, 2, FALSE), 0))</f>
        <v/>
      </c>
      <c r="B656" s="193" t="str">
        <f t="shared" si="2"/>
        <v/>
      </c>
      <c r="C656" s="186"/>
      <c r="D656" s="186"/>
      <c r="E656" s="197"/>
      <c r="F656" s="186"/>
      <c r="G656" s="186"/>
      <c r="H656" s="186"/>
      <c r="I656" s="186"/>
      <c r="J656" s="186"/>
      <c r="K656" s="186"/>
      <c r="L656" s="186"/>
      <c r="M656" s="186"/>
      <c r="N656" s="186"/>
      <c r="O656" s="186"/>
      <c r="P656" s="186"/>
      <c r="Q656" s="186"/>
      <c r="R656" s="186"/>
      <c r="S656" s="186"/>
      <c r="T656" s="186"/>
      <c r="U656" s="186"/>
      <c r="V656" s="186"/>
      <c r="W656" s="186"/>
      <c r="X656" s="186"/>
      <c r="Y656" s="186"/>
      <c r="Z656" s="186"/>
      <c r="AA656" s="186"/>
    </row>
    <row r="657">
      <c r="A657" s="193" t="str">
        <f>IF(ISBLANK(E657), "", IF(NOT(ISBLANK(C657)), VLOOKUP(C657, Institutions, 2, FALSE), 0))</f>
        <v/>
      </c>
      <c r="B657" s="193" t="str">
        <f t="shared" si="2"/>
        <v/>
      </c>
      <c r="C657" s="186"/>
      <c r="D657" s="186"/>
      <c r="E657" s="197"/>
      <c r="F657" s="186"/>
      <c r="G657" s="186"/>
      <c r="H657" s="186"/>
      <c r="I657" s="186"/>
      <c r="J657" s="186"/>
      <c r="K657" s="186"/>
      <c r="L657" s="186"/>
      <c r="M657" s="186"/>
      <c r="N657" s="186"/>
      <c r="O657" s="186"/>
      <c r="P657" s="186"/>
      <c r="Q657" s="186"/>
      <c r="R657" s="186"/>
      <c r="S657" s="186"/>
      <c r="T657" s="186"/>
      <c r="U657" s="186"/>
      <c r="V657" s="186"/>
      <c r="W657" s="186"/>
      <c r="X657" s="186"/>
      <c r="Y657" s="186"/>
      <c r="Z657" s="186"/>
      <c r="AA657" s="186"/>
    </row>
    <row r="658">
      <c r="A658" s="193" t="str">
        <f>IF(ISBLANK(E658), "", IF(NOT(ISBLANK(C658)), VLOOKUP(C658, Institutions, 2, FALSE), 0))</f>
        <v/>
      </c>
      <c r="B658" s="193" t="str">
        <f t="shared" si="2"/>
        <v/>
      </c>
      <c r="C658" s="186"/>
      <c r="D658" s="186"/>
      <c r="E658" s="197"/>
      <c r="F658" s="186"/>
      <c r="G658" s="186"/>
      <c r="H658" s="186"/>
      <c r="I658" s="186"/>
      <c r="J658" s="186"/>
      <c r="K658" s="186"/>
      <c r="L658" s="186"/>
      <c r="M658" s="186"/>
      <c r="N658" s="186"/>
      <c r="O658" s="186"/>
      <c r="P658" s="186"/>
      <c r="Q658" s="186"/>
      <c r="R658" s="186"/>
      <c r="S658" s="186"/>
      <c r="T658" s="186"/>
      <c r="U658" s="186"/>
      <c r="V658" s="186"/>
      <c r="W658" s="186"/>
      <c r="X658" s="186"/>
      <c r="Y658" s="186"/>
      <c r="Z658" s="186"/>
      <c r="AA658" s="186"/>
    </row>
    <row r="659">
      <c r="A659" s="193" t="str">
        <f>IF(ISBLANK(E659), "", IF(NOT(ISBLANK(C659)), VLOOKUP(C659, Institutions, 2, FALSE), 0))</f>
        <v/>
      </c>
      <c r="B659" s="193" t="str">
        <f t="shared" si="2"/>
        <v/>
      </c>
      <c r="C659" s="186"/>
      <c r="D659" s="186"/>
      <c r="E659" s="197"/>
      <c r="F659" s="186"/>
      <c r="G659" s="186"/>
      <c r="H659" s="186"/>
      <c r="I659" s="186"/>
      <c r="J659" s="186"/>
      <c r="K659" s="186"/>
      <c r="L659" s="186"/>
      <c r="M659" s="186"/>
      <c r="N659" s="186"/>
      <c r="O659" s="186"/>
      <c r="P659" s="186"/>
      <c r="Q659" s="186"/>
      <c r="R659" s="186"/>
      <c r="S659" s="186"/>
      <c r="T659" s="186"/>
      <c r="U659" s="186"/>
      <c r="V659" s="186"/>
      <c r="W659" s="186"/>
      <c r="X659" s="186"/>
      <c r="Y659" s="186"/>
      <c r="Z659" s="186"/>
      <c r="AA659" s="186"/>
    </row>
    <row r="660">
      <c r="A660" s="193" t="str">
        <f>IF(ISBLANK(E660), "", IF(NOT(ISBLANK(C660)), VLOOKUP(C660, Institutions, 2, FALSE), 0))</f>
        <v/>
      </c>
      <c r="B660" s="193" t="str">
        <f t="shared" si="2"/>
        <v/>
      </c>
      <c r="C660" s="186"/>
      <c r="D660" s="186"/>
      <c r="E660" s="197"/>
      <c r="F660" s="186"/>
      <c r="G660" s="186"/>
      <c r="H660" s="186"/>
      <c r="I660" s="186"/>
      <c r="J660" s="186"/>
      <c r="K660" s="186"/>
      <c r="L660" s="186"/>
      <c r="M660" s="186"/>
      <c r="N660" s="186"/>
      <c r="O660" s="186"/>
      <c r="P660" s="186"/>
      <c r="Q660" s="186"/>
      <c r="R660" s="186"/>
      <c r="S660" s="186"/>
      <c r="T660" s="186"/>
      <c r="U660" s="186"/>
      <c r="V660" s="186"/>
      <c r="W660" s="186"/>
      <c r="X660" s="186"/>
      <c r="Y660" s="186"/>
      <c r="Z660" s="186"/>
      <c r="AA660" s="186"/>
    </row>
    <row r="661">
      <c r="A661" s="193" t="str">
        <f>IF(ISBLANK(E661), "", IF(NOT(ISBLANK(C661)), VLOOKUP(C661, Institutions, 2, FALSE), 0))</f>
        <v/>
      </c>
      <c r="B661" s="193" t="str">
        <f t="shared" si="2"/>
        <v/>
      </c>
      <c r="C661" s="186"/>
      <c r="D661" s="186"/>
      <c r="E661" s="197"/>
      <c r="F661" s="186"/>
      <c r="G661" s="186"/>
      <c r="H661" s="186"/>
      <c r="I661" s="186"/>
      <c r="J661" s="186"/>
      <c r="K661" s="186"/>
      <c r="L661" s="186"/>
      <c r="M661" s="186"/>
      <c r="N661" s="186"/>
      <c r="O661" s="186"/>
      <c r="P661" s="186"/>
      <c r="Q661" s="186"/>
      <c r="R661" s="186"/>
      <c r="S661" s="186"/>
      <c r="T661" s="186"/>
      <c r="U661" s="186"/>
      <c r="V661" s="186"/>
      <c r="W661" s="186"/>
      <c r="X661" s="186"/>
      <c r="Y661" s="186"/>
      <c r="Z661" s="186"/>
      <c r="AA661" s="186"/>
    </row>
    <row r="662">
      <c r="A662" s="193" t="str">
        <f>IF(ISBLANK(E662), "", IF(NOT(ISBLANK(C662)), VLOOKUP(C662, Institutions, 2, FALSE), 0))</f>
        <v/>
      </c>
      <c r="B662" s="193" t="str">
        <f t="shared" si="2"/>
        <v/>
      </c>
      <c r="C662" s="186"/>
      <c r="D662" s="186"/>
      <c r="E662" s="197"/>
      <c r="F662" s="186"/>
      <c r="G662" s="186"/>
      <c r="H662" s="186"/>
      <c r="I662" s="186"/>
      <c r="J662" s="186"/>
      <c r="K662" s="186"/>
      <c r="L662" s="186"/>
      <c r="M662" s="186"/>
      <c r="N662" s="186"/>
      <c r="O662" s="186"/>
      <c r="P662" s="186"/>
      <c r="Q662" s="186"/>
      <c r="R662" s="186"/>
      <c r="S662" s="186"/>
      <c r="T662" s="186"/>
      <c r="U662" s="186"/>
      <c r="V662" s="186"/>
      <c r="W662" s="186"/>
      <c r="X662" s="186"/>
      <c r="Y662" s="186"/>
      <c r="Z662" s="186"/>
      <c r="AA662" s="186"/>
    </row>
    <row r="663">
      <c r="A663" s="193" t="str">
        <f>IF(ISBLANK(E663), "", IF(NOT(ISBLANK(C663)), VLOOKUP(C663, Institutions, 2, FALSE), 0))</f>
        <v/>
      </c>
      <c r="B663" s="193" t="str">
        <f t="shared" si="2"/>
        <v/>
      </c>
      <c r="C663" s="186"/>
      <c r="D663" s="186"/>
      <c r="E663" s="197"/>
      <c r="F663" s="186"/>
      <c r="G663" s="186"/>
      <c r="H663" s="186"/>
      <c r="I663" s="186"/>
      <c r="J663" s="186"/>
      <c r="K663" s="186"/>
      <c r="L663" s="186"/>
      <c r="M663" s="186"/>
      <c r="N663" s="186"/>
      <c r="O663" s="186"/>
      <c r="P663" s="186"/>
      <c r="Q663" s="186"/>
      <c r="R663" s="186"/>
      <c r="S663" s="186"/>
      <c r="T663" s="186"/>
      <c r="U663" s="186"/>
      <c r="V663" s="186"/>
      <c r="W663" s="186"/>
      <c r="X663" s="186"/>
      <c r="Y663" s="186"/>
      <c r="Z663" s="186"/>
      <c r="AA663" s="186"/>
    </row>
    <row r="664">
      <c r="A664" s="193" t="str">
        <f>IF(ISBLANK(E664), "", IF(NOT(ISBLANK(C664)), VLOOKUP(C664, Institutions, 2, FALSE), 0))</f>
        <v/>
      </c>
      <c r="B664" s="193" t="str">
        <f t="shared" si="2"/>
        <v/>
      </c>
      <c r="C664" s="186"/>
      <c r="D664" s="186"/>
      <c r="E664" s="197"/>
      <c r="F664" s="186"/>
      <c r="G664" s="186"/>
      <c r="H664" s="186"/>
      <c r="I664" s="186"/>
      <c r="J664" s="186"/>
      <c r="K664" s="186"/>
      <c r="L664" s="186"/>
      <c r="M664" s="186"/>
      <c r="N664" s="186"/>
      <c r="O664" s="186"/>
      <c r="P664" s="186"/>
      <c r="Q664" s="186"/>
      <c r="R664" s="186"/>
      <c r="S664" s="186"/>
      <c r="T664" s="186"/>
      <c r="U664" s="186"/>
      <c r="V664" s="186"/>
      <c r="W664" s="186"/>
      <c r="X664" s="186"/>
      <c r="Y664" s="186"/>
      <c r="Z664" s="186"/>
      <c r="AA664" s="186"/>
    </row>
    <row r="665">
      <c r="A665" s="193" t="str">
        <f>IF(ISBLANK(E665), "", IF(NOT(ISBLANK(C665)), VLOOKUP(C665, Institutions, 2, FALSE), 0))</f>
        <v/>
      </c>
      <c r="B665" s="193" t="str">
        <f t="shared" si="2"/>
        <v/>
      </c>
      <c r="C665" s="186"/>
      <c r="D665" s="186"/>
      <c r="E665" s="197"/>
      <c r="F665" s="186"/>
      <c r="G665" s="186"/>
      <c r="H665" s="186"/>
      <c r="I665" s="186"/>
      <c r="J665" s="186"/>
      <c r="K665" s="186"/>
      <c r="L665" s="186"/>
      <c r="M665" s="186"/>
      <c r="N665" s="186"/>
      <c r="O665" s="186"/>
      <c r="P665" s="186"/>
      <c r="Q665" s="186"/>
      <c r="R665" s="186"/>
      <c r="S665" s="186"/>
      <c r="T665" s="186"/>
      <c r="U665" s="186"/>
      <c r="V665" s="186"/>
      <c r="W665" s="186"/>
      <c r="X665" s="186"/>
      <c r="Y665" s="186"/>
      <c r="Z665" s="186"/>
      <c r="AA665" s="186"/>
    </row>
    <row r="666">
      <c r="A666" s="193" t="str">
        <f>IF(ISBLANK(E666), "", IF(NOT(ISBLANK(C666)), VLOOKUP(C666, Institutions, 2, FALSE), 0))</f>
        <v/>
      </c>
      <c r="B666" s="193" t="str">
        <f t="shared" si="2"/>
        <v/>
      </c>
      <c r="C666" s="186"/>
      <c r="D666" s="186"/>
      <c r="E666" s="197"/>
      <c r="F666" s="186"/>
      <c r="G666" s="186"/>
      <c r="H666" s="186"/>
      <c r="I666" s="186"/>
      <c r="J666" s="186"/>
      <c r="K666" s="186"/>
      <c r="L666" s="186"/>
      <c r="M666" s="186"/>
      <c r="N666" s="186"/>
      <c r="O666" s="186"/>
      <c r="P666" s="186"/>
      <c r="Q666" s="186"/>
      <c r="R666" s="186"/>
      <c r="S666" s="186"/>
      <c r="T666" s="186"/>
      <c r="U666" s="186"/>
      <c r="V666" s="186"/>
      <c r="W666" s="186"/>
      <c r="X666" s="186"/>
      <c r="Y666" s="186"/>
      <c r="Z666" s="186"/>
      <c r="AA666" s="186"/>
    </row>
    <row r="667">
      <c r="A667" s="193" t="str">
        <f>IF(ISBLANK(E667), "", IF(NOT(ISBLANK(C667)), VLOOKUP(C667, Institutions, 2, FALSE), 0))</f>
        <v/>
      </c>
      <c r="B667" s="193" t="str">
        <f t="shared" si="2"/>
        <v/>
      </c>
      <c r="C667" s="186"/>
      <c r="D667" s="186"/>
      <c r="E667" s="197"/>
      <c r="F667" s="186"/>
      <c r="G667" s="186"/>
      <c r="H667" s="186"/>
      <c r="I667" s="186"/>
      <c r="J667" s="186"/>
      <c r="K667" s="186"/>
      <c r="L667" s="186"/>
      <c r="M667" s="186"/>
      <c r="N667" s="186"/>
      <c r="O667" s="186"/>
      <c r="P667" s="186"/>
      <c r="Q667" s="186"/>
      <c r="R667" s="186"/>
      <c r="S667" s="186"/>
      <c r="T667" s="186"/>
      <c r="U667" s="186"/>
      <c r="V667" s="186"/>
      <c r="W667" s="186"/>
      <c r="X667" s="186"/>
      <c r="Y667" s="186"/>
      <c r="Z667" s="186"/>
      <c r="AA667" s="186"/>
    </row>
    <row r="668">
      <c r="A668" s="193" t="str">
        <f>IF(ISBLANK(E668), "", IF(NOT(ISBLANK(C668)), VLOOKUP(C668, Institutions, 2, FALSE), 0))</f>
        <v/>
      </c>
      <c r="B668" s="193" t="str">
        <f t="shared" si="2"/>
        <v/>
      </c>
      <c r="C668" s="186"/>
      <c r="D668" s="186"/>
      <c r="E668" s="197"/>
      <c r="F668" s="186"/>
      <c r="G668" s="186"/>
      <c r="H668" s="186"/>
      <c r="I668" s="186"/>
      <c r="J668" s="186"/>
      <c r="K668" s="186"/>
      <c r="L668" s="186"/>
      <c r="M668" s="186"/>
      <c r="N668" s="186"/>
      <c r="O668" s="186"/>
      <c r="P668" s="186"/>
      <c r="Q668" s="186"/>
      <c r="R668" s="186"/>
      <c r="S668" s="186"/>
      <c r="T668" s="186"/>
      <c r="U668" s="186"/>
      <c r="V668" s="186"/>
      <c r="W668" s="186"/>
      <c r="X668" s="186"/>
      <c r="Y668" s="186"/>
      <c r="Z668" s="186"/>
      <c r="AA668" s="186"/>
    </row>
    <row r="669">
      <c r="A669" s="193" t="str">
        <f>IF(ISBLANK(E669), "", IF(NOT(ISBLANK(C669)), VLOOKUP(C669, Institutions, 2, FALSE), 0))</f>
        <v/>
      </c>
      <c r="B669" s="193" t="str">
        <f t="shared" si="2"/>
        <v/>
      </c>
      <c r="C669" s="186"/>
      <c r="D669" s="186"/>
      <c r="E669" s="197"/>
      <c r="F669" s="186"/>
      <c r="G669" s="186"/>
      <c r="H669" s="186"/>
      <c r="I669" s="186"/>
      <c r="J669" s="186"/>
      <c r="K669" s="186"/>
      <c r="L669" s="186"/>
      <c r="M669" s="186"/>
      <c r="N669" s="186"/>
      <c r="O669" s="186"/>
      <c r="P669" s="186"/>
      <c r="Q669" s="186"/>
      <c r="R669" s="186"/>
      <c r="S669" s="186"/>
      <c r="T669" s="186"/>
      <c r="U669" s="186"/>
      <c r="V669" s="186"/>
      <c r="W669" s="186"/>
      <c r="X669" s="186"/>
      <c r="Y669" s="186"/>
      <c r="Z669" s="186"/>
      <c r="AA669" s="186"/>
    </row>
    <row r="670">
      <c r="A670" s="193" t="str">
        <f>IF(ISBLANK(E670), "", IF(NOT(ISBLANK(C670)), VLOOKUP(C670, Institutions, 2, FALSE), 0))</f>
        <v/>
      </c>
      <c r="B670" s="193" t="str">
        <f t="shared" si="2"/>
        <v/>
      </c>
      <c r="C670" s="186"/>
      <c r="D670" s="186"/>
      <c r="E670" s="197"/>
      <c r="F670" s="186"/>
      <c r="G670" s="186"/>
      <c r="H670" s="186"/>
      <c r="I670" s="186"/>
      <c r="J670" s="186"/>
      <c r="K670" s="186"/>
      <c r="L670" s="186"/>
      <c r="M670" s="186"/>
      <c r="N670" s="186"/>
      <c r="O670" s="186"/>
      <c r="P670" s="186"/>
      <c r="Q670" s="186"/>
      <c r="R670" s="186"/>
      <c r="S670" s="186"/>
      <c r="T670" s="186"/>
      <c r="U670" s="186"/>
      <c r="V670" s="186"/>
      <c r="W670" s="186"/>
      <c r="X670" s="186"/>
      <c r="Y670" s="186"/>
      <c r="Z670" s="186"/>
      <c r="AA670" s="186"/>
    </row>
    <row r="671">
      <c r="A671" s="193" t="str">
        <f>IF(ISBLANK(E671), "", IF(NOT(ISBLANK(C671)), VLOOKUP(C671, Institutions, 2, FALSE), 0))</f>
        <v/>
      </c>
      <c r="B671" s="193" t="str">
        <f t="shared" si="2"/>
        <v/>
      </c>
      <c r="C671" s="186"/>
      <c r="D671" s="186"/>
      <c r="E671" s="197"/>
      <c r="F671" s="186"/>
      <c r="G671" s="186"/>
      <c r="H671" s="186"/>
      <c r="I671" s="186"/>
      <c r="J671" s="186"/>
      <c r="K671" s="186"/>
      <c r="L671" s="186"/>
      <c r="M671" s="186"/>
      <c r="N671" s="186"/>
      <c r="O671" s="186"/>
      <c r="P671" s="186"/>
      <c r="Q671" s="186"/>
      <c r="R671" s="186"/>
      <c r="S671" s="186"/>
      <c r="T671" s="186"/>
      <c r="U671" s="186"/>
      <c r="V671" s="186"/>
      <c r="W671" s="186"/>
      <c r="X671" s="186"/>
      <c r="Y671" s="186"/>
      <c r="Z671" s="186"/>
      <c r="AA671" s="186"/>
    </row>
    <row r="672">
      <c r="A672" s="193" t="str">
        <f>IF(ISBLANK(E672), "", IF(NOT(ISBLANK(C672)), VLOOKUP(C672, Institutions, 2, FALSE), 0))</f>
        <v/>
      </c>
      <c r="B672" s="193" t="str">
        <f t="shared" si="2"/>
        <v/>
      </c>
      <c r="C672" s="186"/>
      <c r="D672" s="186"/>
      <c r="E672" s="197"/>
      <c r="F672" s="186"/>
      <c r="G672" s="186"/>
      <c r="H672" s="186"/>
      <c r="I672" s="186"/>
      <c r="J672" s="186"/>
      <c r="K672" s="186"/>
      <c r="L672" s="186"/>
      <c r="M672" s="186"/>
      <c r="N672" s="186"/>
      <c r="O672" s="186"/>
      <c r="P672" s="186"/>
      <c r="Q672" s="186"/>
      <c r="R672" s="186"/>
      <c r="S672" s="186"/>
      <c r="T672" s="186"/>
      <c r="U672" s="186"/>
      <c r="V672" s="186"/>
      <c r="W672" s="186"/>
      <c r="X672" s="186"/>
      <c r="Y672" s="186"/>
      <c r="Z672" s="186"/>
      <c r="AA672" s="186"/>
    </row>
    <row r="673">
      <c r="A673" s="193" t="str">
        <f>IF(ISBLANK(E673), "", IF(NOT(ISBLANK(C673)), VLOOKUP(C673, Institutions, 2, FALSE), 0))</f>
        <v/>
      </c>
      <c r="B673" s="193" t="str">
        <f t="shared" si="2"/>
        <v/>
      </c>
      <c r="C673" s="186"/>
      <c r="D673" s="186"/>
      <c r="E673" s="197"/>
      <c r="F673" s="186"/>
      <c r="G673" s="186"/>
      <c r="H673" s="186"/>
      <c r="I673" s="186"/>
      <c r="J673" s="186"/>
      <c r="K673" s="186"/>
      <c r="L673" s="186"/>
      <c r="M673" s="186"/>
      <c r="N673" s="186"/>
      <c r="O673" s="186"/>
      <c r="P673" s="186"/>
      <c r="Q673" s="186"/>
      <c r="R673" s="186"/>
      <c r="S673" s="186"/>
      <c r="T673" s="186"/>
      <c r="U673" s="186"/>
      <c r="V673" s="186"/>
      <c r="W673" s="186"/>
      <c r="X673" s="186"/>
      <c r="Y673" s="186"/>
      <c r="Z673" s="186"/>
      <c r="AA673" s="186"/>
    </row>
    <row r="674">
      <c r="A674" s="193" t="str">
        <f>IF(ISBLANK(E674), "", IF(NOT(ISBLANK(C674)), VLOOKUP(C674, Institutions, 2, FALSE), 0))</f>
        <v/>
      </c>
      <c r="B674" s="193" t="str">
        <f t="shared" si="2"/>
        <v/>
      </c>
      <c r="C674" s="186"/>
      <c r="D674" s="186"/>
      <c r="E674" s="197"/>
      <c r="F674" s="186"/>
      <c r="G674" s="186"/>
      <c r="H674" s="186"/>
      <c r="I674" s="186"/>
      <c r="J674" s="186"/>
      <c r="K674" s="186"/>
      <c r="L674" s="186"/>
      <c r="M674" s="186"/>
      <c r="N674" s="186"/>
      <c r="O674" s="186"/>
      <c r="P674" s="186"/>
      <c r="Q674" s="186"/>
      <c r="R674" s="186"/>
      <c r="S674" s="186"/>
      <c r="T674" s="186"/>
      <c r="U674" s="186"/>
      <c r="V674" s="186"/>
      <c r="W674" s="186"/>
      <c r="X674" s="186"/>
      <c r="Y674" s="186"/>
      <c r="Z674" s="186"/>
      <c r="AA674" s="186"/>
    </row>
    <row r="675">
      <c r="A675" s="193" t="str">
        <f>IF(ISBLANK(E675), "", IF(NOT(ISBLANK(C675)), VLOOKUP(C675, Institutions, 2, FALSE), 0))</f>
        <v/>
      </c>
      <c r="B675" s="193" t="str">
        <f t="shared" si="2"/>
        <v/>
      </c>
      <c r="C675" s="186"/>
      <c r="D675" s="186"/>
      <c r="E675" s="197"/>
      <c r="F675" s="186"/>
      <c r="G675" s="186"/>
      <c r="H675" s="186"/>
      <c r="I675" s="186"/>
      <c r="J675" s="186"/>
      <c r="K675" s="186"/>
      <c r="L675" s="186"/>
      <c r="M675" s="186"/>
      <c r="N675" s="186"/>
      <c r="O675" s="186"/>
      <c r="P675" s="186"/>
      <c r="Q675" s="186"/>
      <c r="R675" s="186"/>
      <c r="S675" s="186"/>
      <c r="T675" s="186"/>
      <c r="U675" s="186"/>
      <c r="V675" s="186"/>
      <c r="W675" s="186"/>
      <c r="X675" s="186"/>
      <c r="Y675" s="186"/>
      <c r="Z675" s="186"/>
      <c r="AA675" s="186"/>
    </row>
    <row r="676">
      <c r="A676" s="193" t="str">
        <f>IF(ISBLANK(E676), "", IF(NOT(ISBLANK(C676)), VLOOKUP(C676, Institutions, 2, FALSE), 0))</f>
        <v/>
      </c>
      <c r="B676" s="193" t="str">
        <f t="shared" si="2"/>
        <v/>
      </c>
      <c r="C676" s="186"/>
      <c r="D676" s="186"/>
      <c r="E676" s="197"/>
      <c r="F676" s="186"/>
      <c r="G676" s="186"/>
      <c r="H676" s="186"/>
      <c r="I676" s="186"/>
      <c r="J676" s="186"/>
      <c r="K676" s="186"/>
      <c r="L676" s="186"/>
      <c r="M676" s="186"/>
      <c r="N676" s="186"/>
      <c r="O676" s="186"/>
      <c r="P676" s="186"/>
      <c r="Q676" s="186"/>
      <c r="R676" s="186"/>
      <c r="S676" s="186"/>
      <c r="T676" s="186"/>
      <c r="U676" s="186"/>
      <c r="V676" s="186"/>
      <c r="W676" s="186"/>
      <c r="X676" s="186"/>
      <c r="Y676" s="186"/>
      <c r="Z676" s="186"/>
      <c r="AA676" s="186"/>
    </row>
    <row r="677">
      <c r="A677" s="193" t="str">
        <f>IF(ISBLANK(E677), "", IF(NOT(ISBLANK(C677)), VLOOKUP(C677, Institutions, 2, FALSE), 0))</f>
        <v/>
      </c>
      <c r="B677" s="193" t="str">
        <f t="shared" si="2"/>
        <v/>
      </c>
      <c r="C677" s="186"/>
      <c r="D677" s="186"/>
      <c r="E677" s="197"/>
      <c r="F677" s="186"/>
      <c r="G677" s="186"/>
      <c r="H677" s="186"/>
      <c r="I677" s="186"/>
      <c r="J677" s="186"/>
      <c r="K677" s="186"/>
      <c r="L677" s="186"/>
      <c r="M677" s="186"/>
      <c r="N677" s="186"/>
      <c r="O677" s="186"/>
      <c r="P677" s="186"/>
      <c r="Q677" s="186"/>
      <c r="R677" s="186"/>
      <c r="S677" s="186"/>
      <c r="T677" s="186"/>
      <c r="U677" s="186"/>
      <c r="V677" s="186"/>
      <c r="W677" s="186"/>
      <c r="X677" s="186"/>
      <c r="Y677" s="186"/>
      <c r="Z677" s="186"/>
      <c r="AA677" s="186"/>
    </row>
    <row r="678">
      <c r="A678" s="193" t="str">
        <f>IF(ISBLANK(E678), "", IF(NOT(ISBLANK(C678)), VLOOKUP(C678, Institutions, 2, FALSE), 0))</f>
        <v/>
      </c>
      <c r="B678" s="193" t="str">
        <f t="shared" si="2"/>
        <v/>
      </c>
      <c r="C678" s="186"/>
      <c r="D678" s="186"/>
      <c r="E678" s="197"/>
      <c r="F678" s="186"/>
      <c r="G678" s="186"/>
      <c r="H678" s="186"/>
      <c r="I678" s="186"/>
      <c r="J678" s="186"/>
      <c r="K678" s="186"/>
      <c r="L678" s="186"/>
      <c r="M678" s="186"/>
      <c r="N678" s="186"/>
      <c r="O678" s="186"/>
      <c r="P678" s="186"/>
      <c r="Q678" s="186"/>
      <c r="R678" s="186"/>
      <c r="S678" s="186"/>
      <c r="T678" s="186"/>
      <c r="U678" s="186"/>
      <c r="V678" s="186"/>
      <c r="W678" s="186"/>
      <c r="X678" s="186"/>
      <c r="Y678" s="186"/>
      <c r="Z678" s="186"/>
      <c r="AA678" s="186"/>
    </row>
    <row r="679">
      <c r="A679" s="193" t="str">
        <f>IF(ISBLANK(E679), "", IF(NOT(ISBLANK(C679)), VLOOKUP(C679, Institutions, 2, FALSE), 0))</f>
        <v/>
      </c>
      <c r="B679" s="193" t="str">
        <f t="shared" si="2"/>
        <v/>
      </c>
      <c r="C679" s="186"/>
      <c r="D679" s="186"/>
      <c r="E679" s="197"/>
      <c r="F679" s="186"/>
      <c r="G679" s="186"/>
      <c r="H679" s="186"/>
      <c r="I679" s="186"/>
      <c r="J679" s="186"/>
      <c r="K679" s="186"/>
      <c r="L679" s="186"/>
      <c r="M679" s="186"/>
      <c r="N679" s="186"/>
      <c r="O679" s="186"/>
      <c r="P679" s="186"/>
      <c r="Q679" s="186"/>
      <c r="R679" s="186"/>
      <c r="S679" s="186"/>
      <c r="T679" s="186"/>
      <c r="U679" s="186"/>
      <c r="V679" s="186"/>
      <c r="W679" s="186"/>
      <c r="X679" s="186"/>
      <c r="Y679" s="186"/>
      <c r="Z679" s="186"/>
      <c r="AA679" s="186"/>
    </row>
    <row r="680">
      <c r="A680" s="193" t="str">
        <f>IF(ISBLANK(E680), "", IF(NOT(ISBLANK(C680)), VLOOKUP(C680, Institutions, 2, FALSE), 0))</f>
        <v/>
      </c>
      <c r="B680" s="193" t="str">
        <f t="shared" si="2"/>
        <v/>
      </c>
      <c r="C680" s="186"/>
      <c r="D680" s="186"/>
      <c r="E680" s="197"/>
      <c r="F680" s="186"/>
      <c r="G680" s="186"/>
      <c r="H680" s="186"/>
      <c r="I680" s="186"/>
      <c r="J680" s="186"/>
      <c r="K680" s="186"/>
      <c r="L680" s="186"/>
      <c r="M680" s="186"/>
      <c r="N680" s="186"/>
      <c r="O680" s="186"/>
      <c r="P680" s="186"/>
      <c r="Q680" s="186"/>
      <c r="R680" s="186"/>
      <c r="S680" s="186"/>
      <c r="T680" s="186"/>
      <c r="U680" s="186"/>
      <c r="V680" s="186"/>
      <c r="W680" s="186"/>
      <c r="X680" s="186"/>
      <c r="Y680" s="186"/>
      <c r="Z680" s="186"/>
      <c r="AA680" s="186"/>
    </row>
    <row r="681">
      <c r="A681" s="193" t="str">
        <f>IF(ISBLANK(E681), "", IF(NOT(ISBLANK(C681)), VLOOKUP(C681, Institutions, 2, FALSE), 0))</f>
        <v/>
      </c>
      <c r="B681" s="193" t="str">
        <f t="shared" si="2"/>
        <v/>
      </c>
      <c r="C681" s="186"/>
      <c r="D681" s="186"/>
      <c r="E681" s="197"/>
      <c r="F681" s="186"/>
      <c r="G681" s="186"/>
      <c r="H681" s="186"/>
      <c r="I681" s="186"/>
      <c r="J681" s="186"/>
      <c r="K681" s="186"/>
      <c r="L681" s="186"/>
      <c r="M681" s="186"/>
      <c r="N681" s="186"/>
      <c r="O681" s="186"/>
      <c r="P681" s="186"/>
      <c r="Q681" s="186"/>
      <c r="R681" s="186"/>
      <c r="S681" s="186"/>
      <c r="T681" s="186"/>
      <c r="U681" s="186"/>
      <c r="V681" s="186"/>
      <c r="W681" s="186"/>
      <c r="X681" s="186"/>
      <c r="Y681" s="186"/>
      <c r="Z681" s="186"/>
      <c r="AA681" s="186"/>
    </row>
    <row r="682">
      <c r="A682" s="193" t="str">
        <f>IF(ISBLANK(E682), "", IF(NOT(ISBLANK(C682)), VLOOKUP(C682, Institutions, 2, FALSE), 0))</f>
        <v/>
      </c>
      <c r="B682" s="193" t="str">
        <f t="shared" si="2"/>
        <v/>
      </c>
      <c r="C682" s="186"/>
      <c r="D682" s="186"/>
      <c r="E682" s="197"/>
      <c r="F682" s="186"/>
      <c r="G682" s="186"/>
      <c r="H682" s="186"/>
      <c r="I682" s="186"/>
      <c r="J682" s="186"/>
      <c r="K682" s="186"/>
      <c r="L682" s="186"/>
      <c r="M682" s="186"/>
      <c r="N682" s="186"/>
      <c r="O682" s="186"/>
      <c r="P682" s="186"/>
      <c r="Q682" s="186"/>
      <c r="R682" s="186"/>
      <c r="S682" s="186"/>
      <c r="T682" s="186"/>
      <c r="U682" s="186"/>
      <c r="V682" s="186"/>
      <c r="W682" s="186"/>
      <c r="X682" s="186"/>
      <c r="Y682" s="186"/>
      <c r="Z682" s="186"/>
      <c r="AA682" s="186"/>
    </row>
    <row r="683">
      <c r="A683" s="193" t="str">
        <f>IF(ISBLANK(E683), "", IF(NOT(ISBLANK(C683)), VLOOKUP(C683, Institutions, 2, FALSE), 0))</f>
        <v/>
      </c>
      <c r="B683" s="193" t="str">
        <f t="shared" si="2"/>
        <v/>
      </c>
      <c r="C683" s="186"/>
      <c r="D683" s="186"/>
      <c r="E683" s="197"/>
      <c r="F683" s="186"/>
      <c r="G683" s="186"/>
      <c r="H683" s="186"/>
      <c r="I683" s="186"/>
      <c r="J683" s="186"/>
      <c r="K683" s="186"/>
      <c r="L683" s="186"/>
      <c r="M683" s="186"/>
      <c r="N683" s="186"/>
      <c r="O683" s="186"/>
      <c r="P683" s="186"/>
      <c r="Q683" s="186"/>
      <c r="R683" s="186"/>
      <c r="S683" s="186"/>
      <c r="T683" s="186"/>
      <c r="U683" s="186"/>
      <c r="V683" s="186"/>
      <c r="W683" s="186"/>
      <c r="X683" s="186"/>
      <c r="Y683" s="186"/>
      <c r="Z683" s="186"/>
      <c r="AA683" s="186"/>
    </row>
    <row r="684">
      <c r="A684" s="193" t="str">
        <f>IF(ISBLANK(E684), "", IF(NOT(ISBLANK(C684)), VLOOKUP(C684, Institutions, 2, FALSE), 0))</f>
        <v/>
      </c>
      <c r="B684" s="193" t="str">
        <f t="shared" si="2"/>
        <v/>
      </c>
      <c r="C684" s="186"/>
      <c r="D684" s="186"/>
      <c r="E684" s="197"/>
      <c r="F684" s="186"/>
      <c r="G684" s="186"/>
      <c r="H684" s="186"/>
      <c r="I684" s="186"/>
      <c r="J684" s="186"/>
      <c r="K684" s="186"/>
      <c r="L684" s="186"/>
      <c r="M684" s="186"/>
      <c r="N684" s="186"/>
      <c r="O684" s="186"/>
      <c r="P684" s="186"/>
      <c r="Q684" s="186"/>
      <c r="R684" s="186"/>
      <c r="S684" s="186"/>
      <c r="T684" s="186"/>
      <c r="U684" s="186"/>
      <c r="V684" s="186"/>
      <c r="W684" s="186"/>
      <c r="X684" s="186"/>
      <c r="Y684" s="186"/>
      <c r="Z684" s="186"/>
      <c r="AA684" s="186"/>
    </row>
    <row r="685">
      <c r="A685" s="193" t="str">
        <f>IF(ISBLANK(E685), "", IF(NOT(ISBLANK(C685)), VLOOKUP(C685, Institutions, 2, FALSE), 0))</f>
        <v/>
      </c>
      <c r="B685" s="193" t="str">
        <f t="shared" si="2"/>
        <v/>
      </c>
      <c r="C685" s="186"/>
      <c r="D685" s="186"/>
      <c r="E685" s="197"/>
      <c r="F685" s="186"/>
      <c r="G685" s="186"/>
      <c r="H685" s="186"/>
      <c r="I685" s="186"/>
      <c r="J685" s="186"/>
      <c r="K685" s="186"/>
      <c r="L685" s="186"/>
      <c r="M685" s="186"/>
      <c r="N685" s="186"/>
      <c r="O685" s="186"/>
      <c r="P685" s="186"/>
      <c r="Q685" s="186"/>
      <c r="R685" s="186"/>
      <c r="S685" s="186"/>
      <c r="T685" s="186"/>
      <c r="U685" s="186"/>
      <c r="V685" s="186"/>
      <c r="W685" s="186"/>
      <c r="X685" s="186"/>
      <c r="Y685" s="186"/>
      <c r="Z685" s="186"/>
      <c r="AA685" s="186"/>
    </row>
    <row r="686">
      <c r="A686" s="193" t="str">
        <f>IF(ISBLANK(E686), "", IF(NOT(ISBLANK(C686)), VLOOKUP(C686, Institutions, 2, FALSE), 0))</f>
        <v/>
      </c>
      <c r="B686" s="193" t="str">
        <f t="shared" si="2"/>
        <v/>
      </c>
      <c r="C686" s="186"/>
      <c r="D686" s="186"/>
      <c r="E686" s="197"/>
      <c r="F686" s="186"/>
      <c r="G686" s="186"/>
      <c r="H686" s="186"/>
      <c r="I686" s="186"/>
      <c r="J686" s="186"/>
      <c r="K686" s="186"/>
      <c r="L686" s="186"/>
      <c r="M686" s="186"/>
      <c r="N686" s="186"/>
      <c r="O686" s="186"/>
      <c r="P686" s="186"/>
      <c r="Q686" s="186"/>
      <c r="R686" s="186"/>
      <c r="S686" s="186"/>
      <c r="T686" s="186"/>
      <c r="U686" s="186"/>
      <c r="V686" s="186"/>
      <c r="W686" s="186"/>
      <c r="X686" s="186"/>
      <c r="Y686" s="186"/>
      <c r="Z686" s="186"/>
      <c r="AA686" s="186"/>
    </row>
    <row r="687">
      <c r="A687" s="193" t="str">
        <f>IF(ISBLANK(E687), "", IF(NOT(ISBLANK(C687)), VLOOKUP(C687, Institutions, 2, FALSE), 0))</f>
        <v/>
      </c>
      <c r="B687" s="193" t="str">
        <f t="shared" si="2"/>
        <v/>
      </c>
      <c r="C687" s="186"/>
      <c r="D687" s="186"/>
      <c r="E687" s="197"/>
      <c r="F687" s="186"/>
      <c r="G687" s="186"/>
      <c r="H687" s="186"/>
      <c r="I687" s="186"/>
      <c r="J687" s="186"/>
      <c r="K687" s="186"/>
      <c r="L687" s="186"/>
      <c r="M687" s="186"/>
      <c r="N687" s="186"/>
      <c r="O687" s="186"/>
      <c r="P687" s="186"/>
      <c r="Q687" s="186"/>
      <c r="R687" s="186"/>
      <c r="S687" s="186"/>
      <c r="T687" s="186"/>
      <c r="U687" s="186"/>
      <c r="V687" s="186"/>
      <c r="W687" s="186"/>
      <c r="X687" s="186"/>
      <c r="Y687" s="186"/>
      <c r="Z687" s="186"/>
      <c r="AA687" s="186"/>
    </row>
    <row r="688">
      <c r="A688" s="193" t="str">
        <f>IF(ISBLANK(E688), "", IF(NOT(ISBLANK(C688)), VLOOKUP(C688, Institutions, 2, FALSE), 0))</f>
        <v/>
      </c>
      <c r="B688" s="193" t="str">
        <f t="shared" si="2"/>
        <v/>
      </c>
      <c r="C688" s="186"/>
      <c r="D688" s="186"/>
      <c r="E688" s="197"/>
      <c r="F688" s="186"/>
      <c r="G688" s="186"/>
      <c r="H688" s="186"/>
      <c r="I688" s="186"/>
      <c r="J688" s="186"/>
      <c r="K688" s="186"/>
      <c r="L688" s="186"/>
      <c r="M688" s="186"/>
      <c r="N688" s="186"/>
      <c r="O688" s="186"/>
      <c r="P688" s="186"/>
      <c r="Q688" s="186"/>
      <c r="R688" s="186"/>
      <c r="S688" s="186"/>
      <c r="T688" s="186"/>
      <c r="U688" s="186"/>
      <c r="V688" s="186"/>
      <c r="W688" s="186"/>
      <c r="X688" s="186"/>
      <c r="Y688" s="186"/>
      <c r="Z688" s="186"/>
      <c r="AA688" s="186"/>
    </row>
    <row r="689">
      <c r="A689" s="193" t="str">
        <f>IF(ISBLANK(E689), "", IF(NOT(ISBLANK(C689)), VLOOKUP(C689, Institutions, 2, FALSE), 0))</f>
        <v/>
      </c>
      <c r="B689" s="193" t="str">
        <f t="shared" si="2"/>
        <v/>
      </c>
      <c r="C689" s="186"/>
      <c r="D689" s="186"/>
      <c r="E689" s="197"/>
      <c r="F689" s="186"/>
      <c r="G689" s="186"/>
      <c r="H689" s="186"/>
      <c r="I689" s="186"/>
      <c r="J689" s="186"/>
      <c r="K689" s="186"/>
      <c r="L689" s="186"/>
      <c r="M689" s="186"/>
      <c r="N689" s="186"/>
      <c r="O689" s="186"/>
      <c r="P689" s="186"/>
      <c r="Q689" s="186"/>
      <c r="R689" s="186"/>
      <c r="S689" s="186"/>
      <c r="T689" s="186"/>
      <c r="U689" s="186"/>
      <c r="V689" s="186"/>
      <c r="W689" s="186"/>
      <c r="X689" s="186"/>
      <c r="Y689" s="186"/>
      <c r="Z689" s="186"/>
      <c r="AA689" s="186"/>
    </row>
    <row r="690">
      <c r="A690" s="193" t="str">
        <f>IF(ISBLANK(E690), "", IF(NOT(ISBLANK(C690)), VLOOKUP(C690, Institutions, 2, FALSE), 0))</f>
        <v/>
      </c>
      <c r="B690" s="193" t="str">
        <f t="shared" si="2"/>
        <v/>
      </c>
      <c r="C690" s="186"/>
      <c r="D690" s="186"/>
      <c r="E690" s="197"/>
      <c r="F690" s="186"/>
      <c r="G690" s="186"/>
      <c r="H690" s="186"/>
      <c r="I690" s="186"/>
      <c r="J690" s="186"/>
      <c r="K690" s="186"/>
      <c r="L690" s="186"/>
      <c r="M690" s="186"/>
      <c r="N690" s="186"/>
      <c r="O690" s="186"/>
      <c r="P690" s="186"/>
      <c r="Q690" s="186"/>
      <c r="R690" s="186"/>
      <c r="S690" s="186"/>
      <c r="T690" s="186"/>
      <c r="U690" s="186"/>
      <c r="V690" s="186"/>
      <c r="W690" s="186"/>
      <c r="X690" s="186"/>
      <c r="Y690" s="186"/>
      <c r="Z690" s="186"/>
      <c r="AA690" s="186"/>
    </row>
    <row r="691">
      <c r="A691" s="193" t="str">
        <f>IF(ISBLANK(E691), "", IF(NOT(ISBLANK(C691)), VLOOKUP(C691, Institutions, 2, FALSE), 0))</f>
        <v/>
      </c>
      <c r="B691" s="193" t="str">
        <f t="shared" si="2"/>
        <v/>
      </c>
      <c r="C691" s="186"/>
      <c r="D691" s="186"/>
      <c r="E691" s="197"/>
      <c r="F691" s="186"/>
      <c r="G691" s="186"/>
      <c r="H691" s="186"/>
      <c r="I691" s="186"/>
      <c r="J691" s="186"/>
      <c r="K691" s="186"/>
      <c r="L691" s="186"/>
      <c r="M691" s="186"/>
      <c r="N691" s="186"/>
      <c r="O691" s="186"/>
      <c r="P691" s="186"/>
      <c r="Q691" s="186"/>
      <c r="R691" s="186"/>
      <c r="S691" s="186"/>
      <c r="T691" s="186"/>
      <c r="U691" s="186"/>
      <c r="V691" s="186"/>
      <c r="W691" s="186"/>
      <c r="X691" s="186"/>
      <c r="Y691" s="186"/>
      <c r="Z691" s="186"/>
      <c r="AA691" s="186"/>
    </row>
    <row r="692">
      <c r="A692" s="193" t="str">
        <f>IF(ISBLANK(E692), "", IF(NOT(ISBLANK(C692)), VLOOKUP(C692, Institutions, 2, FALSE), 0))</f>
        <v/>
      </c>
      <c r="B692" s="193" t="str">
        <f t="shared" si="2"/>
        <v/>
      </c>
      <c r="C692" s="186"/>
      <c r="D692" s="186"/>
      <c r="E692" s="197"/>
      <c r="F692" s="186"/>
      <c r="G692" s="186"/>
      <c r="H692" s="186"/>
      <c r="I692" s="186"/>
      <c r="J692" s="186"/>
      <c r="K692" s="186"/>
      <c r="L692" s="186"/>
      <c r="M692" s="186"/>
      <c r="N692" s="186"/>
      <c r="O692" s="186"/>
      <c r="P692" s="186"/>
      <c r="Q692" s="186"/>
      <c r="R692" s="186"/>
      <c r="S692" s="186"/>
      <c r="T692" s="186"/>
      <c r="U692" s="186"/>
      <c r="V692" s="186"/>
      <c r="W692" s="186"/>
      <c r="X692" s="186"/>
      <c r="Y692" s="186"/>
      <c r="Z692" s="186"/>
      <c r="AA692" s="186"/>
    </row>
    <row r="693">
      <c r="A693" s="193" t="str">
        <f>IF(ISBLANK(E693), "", IF(NOT(ISBLANK(C693)), VLOOKUP(C693, Institutions, 2, FALSE), 0))</f>
        <v/>
      </c>
      <c r="B693" s="193" t="str">
        <f t="shared" si="2"/>
        <v/>
      </c>
      <c r="C693" s="186"/>
      <c r="D693" s="186"/>
      <c r="E693" s="197"/>
      <c r="F693" s="186"/>
      <c r="G693" s="186"/>
      <c r="H693" s="186"/>
      <c r="I693" s="186"/>
      <c r="J693" s="186"/>
      <c r="K693" s="186"/>
      <c r="L693" s="186"/>
      <c r="M693" s="186"/>
      <c r="N693" s="186"/>
      <c r="O693" s="186"/>
      <c r="P693" s="186"/>
      <c r="Q693" s="186"/>
      <c r="R693" s="186"/>
      <c r="S693" s="186"/>
      <c r="T693" s="186"/>
      <c r="U693" s="186"/>
      <c r="V693" s="186"/>
      <c r="W693" s="186"/>
      <c r="X693" s="186"/>
      <c r="Y693" s="186"/>
      <c r="Z693" s="186"/>
      <c r="AA693" s="186"/>
    </row>
    <row r="694">
      <c r="A694" s="193" t="str">
        <f>IF(ISBLANK(E694), "", IF(NOT(ISBLANK(C694)), VLOOKUP(C694, Institutions, 2, FALSE), 0))</f>
        <v/>
      </c>
      <c r="B694" s="193" t="str">
        <f t="shared" si="2"/>
        <v/>
      </c>
      <c r="C694" s="186"/>
      <c r="D694" s="186"/>
      <c r="E694" s="197"/>
      <c r="F694" s="186"/>
      <c r="G694" s="186"/>
      <c r="H694" s="186"/>
      <c r="I694" s="186"/>
      <c r="J694" s="186"/>
      <c r="K694" s="186"/>
      <c r="L694" s="186"/>
      <c r="M694" s="186"/>
      <c r="N694" s="186"/>
      <c r="O694" s="186"/>
      <c r="P694" s="186"/>
      <c r="Q694" s="186"/>
      <c r="R694" s="186"/>
      <c r="S694" s="186"/>
      <c r="T694" s="186"/>
      <c r="U694" s="186"/>
      <c r="V694" s="186"/>
      <c r="W694" s="186"/>
      <c r="X694" s="186"/>
      <c r="Y694" s="186"/>
      <c r="Z694" s="186"/>
      <c r="AA694" s="186"/>
    </row>
    <row r="695">
      <c r="A695" s="193" t="str">
        <f>IF(ISBLANK(E695), "", IF(NOT(ISBLANK(C695)), VLOOKUP(C695, Institutions, 2, FALSE), 0))</f>
        <v/>
      </c>
      <c r="B695" s="193" t="str">
        <f t="shared" si="2"/>
        <v/>
      </c>
      <c r="C695" s="186"/>
      <c r="D695" s="186"/>
      <c r="E695" s="197"/>
      <c r="F695" s="186"/>
      <c r="G695" s="186"/>
      <c r="H695" s="186"/>
      <c r="I695" s="186"/>
      <c r="J695" s="186"/>
      <c r="K695" s="186"/>
      <c r="L695" s="186"/>
      <c r="M695" s="186"/>
      <c r="N695" s="186"/>
      <c r="O695" s="186"/>
      <c r="P695" s="186"/>
      <c r="Q695" s="186"/>
      <c r="R695" s="186"/>
      <c r="S695" s="186"/>
      <c r="T695" s="186"/>
      <c r="U695" s="186"/>
      <c r="V695" s="186"/>
      <c r="W695" s="186"/>
      <c r="X695" s="186"/>
      <c r="Y695" s="186"/>
      <c r="Z695" s="186"/>
      <c r="AA695" s="186"/>
    </row>
    <row r="696">
      <c r="A696" s="193" t="str">
        <f>IF(ISBLANK(E696), "", IF(NOT(ISBLANK(C696)), VLOOKUP(C696, Institutions, 2, FALSE), 0))</f>
        <v/>
      </c>
      <c r="B696" s="193" t="str">
        <f t="shared" si="2"/>
        <v/>
      </c>
      <c r="C696" s="186"/>
      <c r="D696" s="186"/>
      <c r="E696" s="197"/>
      <c r="F696" s="186"/>
      <c r="G696" s="186"/>
      <c r="H696" s="186"/>
      <c r="I696" s="186"/>
      <c r="J696" s="186"/>
      <c r="K696" s="186"/>
      <c r="L696" s="186"/>
      <c r="M696" s="186"/>
      <c r="N696" s="186"/>
      <c r="O696" s="186"/>
      <c r="P696" s="186"/>
      <c r="Q696" s="186"/>
      <c r="R696" s="186"/>
      <c r="S696" s="186"/>
      <c r="T696" s="186"/>
      <c r="U696" s="186"/>
      <c r="V696" s="186"/>
      <c r="W696" s="186"/>
      <c r="X696" s="186"/>
      <c r="Y696" s="186"/>
      <c r="Z696" s="186"/>
      <c r="AA696" s="186"/>
    </row>
    <row r="697">
      <c r="A697" s="193" t="str">
        <f>IF(ISBLANK(E697), "", IF(NOT(ISBLANK(C697)), VLOOKUP(C697, Institutions, 2, FALSE), 0))</f>
        <v/>
      </c>
      <c r="B697" s="193" t="str">
        <f t="shared" si="2"/>
        <v/>
      </c>
      <c r="C697" s="186"/>
      <c r="D697" s="186"/>
      <c r="E697" s="197"/>
      <c r="F697" s="186"/>
      <c r="G697" s="186"/>
      <c r="H697" s="186"/>
      <c r="I697" s="186"/>
      <c r="J697" s="186"/>
      <c r="K697" s="186"/>
      <c r="L697" s="186"/>
      <c r="M697" s="186"/>
      <c r="N697" s="186"/>
      <c r="O697" s="186"/>
      <c r="P697" s="186"/>
      <c r="Q697" s="186"/>
      <c r="R697" s="186"/>
      <c r="S697" s="186"/>
      <c r="T697" s="186"/>
      <c r="U697" s="186"/>
      <c r="V697" s="186"/>
      <c r="W697" s="186"/>
      <c r="X697" s="186"/>
      <c r="Y697" s="186"/>
      <c r="Z697" s="186"/>
      <c r="AA697" s="186"/>
    </row>
    <row r="698">
      <c r="A698" s="193" t="str">
        <f>IF(ISBLANK(E698), "", IF(NOT(ISBLANK(C698)), VLOOKUP(C698, Institutions, 2, FALSE), 0))</f>
        <v/>
      </c>
      <c r="B698" s="193" t="str">
        <f t="shared" si="2"/>
        <v/>
      </c>
      <c r="C698" s="186"/>
      <c r="D698" s="186"/>
      <c r="E698" s="197"/>
      <c r="F698" s="186"/>
      <c r="G698" s="186"/>
      <c r="H698" s="186"/>
      <c r="I698" s="186"/>
      <c r="J698" s="186"/>
      <c r="K698" s="186"/>
      <c r="L698" s="186"/>
      <c r="M698" s="186"/>
      <c r="N698" s="186"/>
      <c r="O698" s="186"/>
      <c r="P698" s="186"/>
      <c r="Q698" s="186"/>
      <c r="R698" s="186"/>
      <c r="S698" s="186"/>
      <c r="T698" s="186"/>
      <c r="U698" s="186"/>
      <c r="V698" s="186"/>
      <c r="W698" s="186"/>
      <c r="X698" s="186"/>
      <c r="Y698" s="186"/>
      <c r="Z698" s="186"/>
      <c r="AA698" s="186"/>
    </row>
    <row r="699">
      <c r="A699" s="193" t="str">
        <f>IF(ISBLANK(E699), "", IF(NOT(ISBLANK(C699)), VLOOKUP(C699, Institutions, 2, FALSE), 0))</f>
        <v/>
      </c>
      <c r="B699" s="193" t="str">
        <f t="shared" si="2"/>
        <v/>
      </c>
      <c r="C699" s="186"/>
      <c r="D699" s="186"/>
      <c r="E699" s="197"/>
      <c r="F699" s="186"/>
      <c r="G699" s="186"/>
      <c r="H699" s="186"/>
      <c r="I699" s="186"/>
      <c r="J699" s="186"/>
      <c r="K699" s="186"/>
      <c r="L699" s="186"/>
      <c r="M699" s="186"/>
      <c r="N699" s="186"/>
      <c r="O699" s="186"/>
      <c r="P699" s="186"/>
      <c r="Q699" s="186"/>
      <c r="R699" s="186"/>
      <c r="S699" s="186"/>
      <c r="T699" s="186"/>
      <c r="U699" s="186"/>
      <c r="V699" s="186"/>
      <c r="W699" s="186"/>
      <c r="X699" s="186"/>
      <c r="Y699" s="186"/>
      <c r="Z699" s="186"/>
      <c r="AA699" s="186"/>
    </row>
    <row r="700">
      <c r="A700" s="193" t="str">
        <f>IF(ISBLANK(E700), "", IF(NOT(ISBLANK(C700)), VLOOKUP(C700, Institutions, 2, FALSE), 0))</f>
        <v/>
      </c>
      <c r="B700" s="193" t="str">
        <f t="shared" si="2"/>
        <v/>
      </c>
      <c r="C700" s="186"/>
      <c r="D700" s="186"/>
      <c r="E700" s="197"/>
      <c r="F700" s="186"/>
      <c r="G700" s="186"/>
      <c r="H700" s="186"/>
      <c r="I700" s="186"/>
      <c r="J700" s="186"/>
      <c r="K700" s="186"/>
      <c r="L700" s="186"/>
      <c r="M700" s="186"/>
      <c r="N700" s="186"/>
      <c r="O700" s="186"/>
      <c r="P700" s="186"/>
      <c r="Q700" s="186"/>
      <c r="R700" s="186"/>
      <c r="S700" s="186"/>
      <c r="T700" s="186"/>
      <c r="U700" s="186"/>
      <c r="V700" s="186"/>
      <c r="W700" s="186"/>
      <c r="X700" s="186"/>
      <c r="Y700" s="186"/>
      <c r="Z700" s="186"/>
      <c r="AA700" s="186"/>
    </row>
    <row r="701">
      <c r="A701" s="193" t="str">
        <f>IF(ISBLANK(E701), "", IF(NOT(ISBLANK(C701)), VLOOKUP(C701, Institutions, 2, FALSE), 0))</f>
        <v/>
      </c>
      <c r="B701" s="193" t="str">
        <f t="shared" si="2"/>
        <v/>
      </c>
      <c r="C701" s="186"/>
      <c r="D701" s="186"/>
      <c r="E701" s="197"/>
      <c r="F701" s="186"/>
      <c r="G701" s="186"/>
      <c r="H701" s="186"/>
      <c r="I701" s="186"/>
      <c r="J701" s="186"/>
      <c r="K701" s="186"/>
      <c r="L701" s="186"/>
      <c r="M701" s="186"/>
      <c r="N701" s="186"/>
      <c r="O701" s="186"/>
      <c r="P701" s="186"/>
      <c r="Q701" s="186"/>
      <c r="R701" s="186"/>
      <c r="S701" s="186"/>
      <c r="T701" s="186"/>
      <c r="U701" s="186"/>
      <c r="V701" s="186"/>
      <c r="W701" s="186"/>
      <c r="X701" s="186"/>
      <c r="Y701" s="186"/>
      <c r="Z701" s="186"/>
      <c r="AA701" s="186"/>
    </row>
    <row r="702">
      <c r="A702" s="193" t="str">
        <f>IF(ISBLANK(E702), "", IF(NOT(ISBLANK(C702)), VLOOKUP(C702, Institutions, 2, FALSE), 0))</f>
        <v/>
      </c>
      <c r="B702" s="193" t="str">
        <f t="shared" si="2"/>
        <v/>
      </c>
      <c r="C702" s="186"/>
      <c r="D702" s="186"/>
      <c r="E702" s="197"/>
      <c r="F702" s="186"/>
      <c r="G702" s="186"/>
      <c r="H702" s="186"/>
      <c r="I702" s="186"/>
      <c r="J702" s="186"/>
      <c r="K702" s="186"/>
      <c r="L702" s="186"/>
      <c r="M702" s="186"/>
      <c r="N702" s="186"/>
      <c r="O702" s="186"/>
      <c r="P702" s="186"/>
      <c r="Q702" s="186"/>
      <c r="R702" s="186"/>
      <c r="S702" s="186"/>
      <c r="T702" s="186"/>
      <c r="U702" s="186"/>
      <c r="V702" s="186"/>
      <c r="W702" s="186"/>
      <c r="X702" s="186"/>
      <c r="Y702" s="186"/>
      <c r="Z702" s="186"/>
      <c r="AA702" s="186"/>
    </row>
    <row r="703">
      <c r="A703" s="193" t="str">
        <f>IF(ISBLANK(E703), "", IF(NOT(ISBLANK(C703)), VLOOKUP(C703, Institutions, 2, FALSE), 0))</f>
        <v/>
      </c>
      <c r="B703" s="193" t="str">
        <f t="shared" si="2"/>
        <v/>
      </c>
      <c r="C703" s="186"/>
      <c r="D703" s="186"/>
      <c r="E703" s="197"/>
      <c r="F703" s="186"/>
      <c r="G703" s="186"/>
      <c r="H703" s="186"/>
      <c r="I703" s="186"/>
      <c r="J703" s="186"/>
      <c r="K703" s="186"/>
      <c r="L703" s="186"/>
      <c r="M703" s="186"/>
      <c r="N703" s="186"/>
      <c r="O703" s="186"/>
      <c r="P703" s="186"/>
      <c r="Q703" s="186"/>
      <c r="R703" s="186"/>
      <c r="S703" s="186"/>
      <c r="T703" s="186"/>
      <c r="U703" s="186"/>
      <c r="V703" s="186"/>
      <c r="W703" s="186"/>
      <c r="X703" s="186"/>
      <c r="Y703" s="186"/>
      <c r="Z703" s="186"/>
      <c r="AA703" s="186"/>
    </row>
    <row r="704">
      <c r="A704" s="193" t="str">
        <f>IF(ISBLANK(E704), "", IF(NOT(ISBLANK(C704)), VLOOKUP(C704, Institutions, 2, FALSE), 0))</f>
        <v/>
      </c>
      <c r="B704" s="193" t="str">
        <f t="shared" si="2"/>
        <v/>
      </c>
      <c r="C704" s="186"/>
      <c r="D704" s="186"/>
      <c r="E704" s="197"/>
      <c r="F704" s="186"/>
      <c r="G704" s="186"/>
      <c r="H704" s="186"/>
      <c r="I704" s="186"/>
      <c r="J704" s="186"/>
      <c r="K704" s="186"/>
      <c r="L704" s="186"/>
      <c r="M704" s="186"/>
      <c r="N704" s="186"/>
      <c r="O704" s="186"/>
      <c r="P704" s="186"/>
      <c r="Q704" s="186"/>
      <c r="R704" s="186"/>
      <c r="S704" s="186"/>
      <c r="T704" s="186"/>
      <c r="U704" s="186"/>
      <c r="V704" s="186"/>
      <c r="W704" s="186"/>
      <c r="X704" s="186"/>
      <c r="Y704" s="186"/>
      <c r="Z704" s="186"/>
      <c r="AA704" s="186"/>
    </row>
    <row r="705">
      <c r="A705" s="193" t="str">
        <f>IF(ISBLANK(E705), "", IF(NOT(ISBLANK(C705)), VLOOKUP(C705, Institutions, 2, FALSE), 0))</f>
        <v/>
      </c>
      <c r="B705" s="193" t="str">
        <f t="shared" si="2"/>
        <v/>
      </c>
      <c r="C705" s="186"/>
      <c r="D705" s="186"/>
      <c r="E705" s="197"/>
      <c r="F705" s="186"/>
      <c r="G705" s="186"/>
      <c r="H705" s="186"/>
      <c r="I705" s="186"/>
      <c r="J705" s="186"/>
      <c r="K705" s="186"/>
      <c r="L705" s="186"/>
      <c r="M705" s="186"/>
      <c r="N705" s="186"/>
      <c r="O705" s="186"/>
      <c r="P705" s="186"/>
      <c r="Q705" s="186"/>
      <c r="R705" s="186"/>
      <c r="S705" s="186"/>
      <c r="T705" s="186"/>
      <c r="U705" s="186"/>
      <c r="V705" s="186"/>
      <c r="W705" s="186"/>
      <c r="X705" s="186"/>
      <c r="Y705" s="186"/>
      <c r="Z705" s="186"/>
      <c r="AA705" s="186"/>
    </row>
    <row r="706">
      <c r="A706" s="193" t="str">
        <f>IF(ISBLANK(E706), "", IF(NOT(ISBLANK(C706)), VLOOKUP(C706, Institutions, 2, FALSE), 0))</f>
        <v/>
      </c>
      <c r="B706" s="193" t="str">
        <f t="shared" si="2"/>
        <v/>
      </c>
      <c r="C706" s="186"/>
      <c r="D706" s="186"/>
      <c r="E706" s="197"/>
      <c r="F706" s="186"/>
      <c r="G706" s="186"/>
      <c r="H706" s="186"/>
      <c r="I706" s="186"/>
      <c r="J706" s="186"/>
      <c r="K706" s="186"/>
      <c r="L706" s="186"/>
      <c r="M706" s="186"/>
      <c r="N706" s="186"/>
      <c r="O706" s="186"/>
      <c r="P706" s="186"/>
      <c r="Q706" s="186"/>
      <c r="R706" s="186"/>
      <c r="S706" s="186"/>
      <c r="T706" s="186"/>
      <c r="U706" s="186"/>
      <c r="V706" s="186"/>
      <c r="W706" s="186"/>
      <c r="X706" s="186"/>
      <c r="Y706" s="186"/>
      <c r="Z706" s="186"/>
      <c r="AA706" s="186"/>
    </row>
    <row r="707">
      <c r="A707" s="193" t="str">
        <f>IF(ISBLANK(E707), "", IF(NOT(ISBLANK(C707)), VLOOKUP(C707, Institutions, 2, FALSE), 0))</f>
        <v/>
      </c>
      <c r="B707" s="193" t="str">
        <f t="shared" si="2"/>
        <v/>
      </c>
      <c r="C707" s="186"/>
      <c r="D707" s="186"/>
      <c r="E707" s="197"/>
      <c r="F707" s="186"/>
      <c r="G707" s="186"/>
      <c r="H707" s="186"/>
      <c r="I707" s="186"/>
      <c r="J707" s="186"/>
      <c r="K707" s="186"/>
      <c r="L707" s="186"/>
      <c r="M707" s="186"/>
      <c r="N707" s="186"/>
      <c r="O707" s="186"/>
      <c r="P707" s="186"/>
      <c r="Q707" s="186"/>
      <c r="R707" s="186"/>
      <c r="S707" s="186"/>
      <c r="T707" s="186"/>
      <c r="U707" s="186"/>
      <c r="V707" s="186"/>
      <c r="W707" s="186"/>
      <c r="X707" s="186"/>
      <c r="Y707" s="186"/>
      <c r="Z707" s="186"/>
      <c r="AA707" s="186"/>
    </row>
    <row r="708">
      <c r="A708" s="193" t="str">
        <f>IF(ISBLANK(E708), "", IF(NOT(ISBLANK(C708)), VLOOKUP(C708, Institutions, 2, FALSE), 0))</f>
        <v/>
      </c>
      <c r="B708" s="193" t="str">
        <f t="shared" si="2"/>
        <v/>
      </c>
      <c r="C708" s="186"/>
      <c r="D708" s="186"/>
      <c r="E708" s="197"/>
      <c r="F708" s="186"/>
      <c r="G708" s="186"/>
      <c r="H708" s="186"/>
      <c r="I708" s="186"/>
      <c r="J708" s="186"/>
      <c r="K708" s="186"/>
      <c r="L708" s="186"/>
      <c r="M708" s="186"/>
      <c r="N708" s="186"/>
      <c r="O708" s="186"/>
      <c r="P708" s="186"/>
      <c r="Q708" s="186"/>
      <c r="R708" s="186"/>
      <c r="S708" s="186"/>
      <c r="T708" s="186"/>
      <c r="U708" s="186"/>
      <c r="V708" s="186"/>
      <c r="W708" s="186"/>
      <c r="X708" s="186"/>
      <c r="Y708" s="186"/>
      <c r="Z708" s="186"/>
      <c r="AA708" s="186"/>
    </row>
    <row r="709">
      <c r="A709" s="193" t="str">
        <f>IF(ISBLANK(E709), "", IF(NOT(ISBLANK(C709)), VLOOKUP(C709, Institutions, 2, FALSE), 0))</f>
        <v/>
      </c>
      <c r="B709" s="193" t="str">
        <f t="shared" si="2"/>
        <v/>
      </c>
      <c r="C709" s="186"/>
      <c r="D709" s="186"/>
      <c r="E709" s="197"/>
      <c r="F709" s="186"/>
      <c r="G709" s="186"/>
      <c r="H709" s="186"/>
      <c r="I709" s="186"/>
      <c r="J709" s="186"/>
      <c r="K709" s="186"/>
      <c r="L709" s="186"/>
      <c r="M709" s="186"/>
      <c r="N709" s="186"/>
      <c r="O709" s="186"/>
      <c r="P709" s="186"/>
      <c r="Q709" s="186"/>
      <c r="R709" s="186"/>
      <c r="S709" s="186"/>
      <c r="T709" s="186"/>
      <c r="U709" s="186"/>
      <c r="V709" s="186"/>
      <c r="W709" s="186"/>
      <c r="X709" s="186"/>
      <c r="Y709" s="186"/>
      <c r="Z709" s="186"/>
      <c r="AA709" s="186"/>
    </row>
    <row r="710">
      <c r="A710" s="193" t="str">
        <f>IF(ISBLANK(E710), "", IF(NOT(ISBLANK(C710)), VLOOKUP(C710, Institutions, 2, FALSE), 0))</f>
        <v/>
      </c>
      <c r="B710" s="193" t="str">
        <f t="shared" si="2"/>
        <v/>
      </c>
      <c r="C710" s="186"/>
      <c r="D710" s="186"/>
      <c r="E710" s="197"/>
      <c r="F710" s="186"/>
      <c r="G710" s="186"/>
      <c r="H710" s="186"/>
      <c r="I710" s="186"/>
      <c r="J710" s="186"/>
      <c r="K710" s="186"/>
      <c r="L710" s="186"/>
      <c r="M710" s="186"/>
      <c r="N710" s="186"/>
      <c r="O710" s="186"/>
      <c r="P710" s="186"/>
      <c r="Q710" s="186"/>
      <c r="R710" s="186"/>
      <c r="S710" s="186"/>
      <c r="T710" s="186"/>
      <c r="U710" s="186"/>
      <c r="V710" s="186"/>
      <c r="W710" s="186"/>
      <c r="X710" s="186"/>
      <c r="Y710" s="186"/>
      <c r="Z710" s="186"/>
      <c r="AA710" s="186"/>
    </row>
    <row r="711">
      <c r="A711" s="193" t="str">
        <f>IF(ISBLANK(E711), "", IF(NOT(ISBLANK(C711)), VLOOKUP(C711, Institutions, 2, FALSE), 0))</f>
        <v/>
      </c>
      <c r="B711" s="193" t="str">
        <f t="shared" si="2"/>
        <v/>
      </c>
      <c r="C711" s="186"/>
      <c r="D711" s="186"/>
      <c r="E711" s="197"/>
      <c r="F711" s="186"/>
      <c r="G711" s="186"/>
      <c r="H711" s="186"/>
      <c r="I711" s="186"/>
      <c r="J711" s="186"/>
      <c r="K711" s="186"/>
      <c r="L711" s="186"/>
      <c r="M711" s="186"/>
      <c r="N711" s="186"/>
      <c r="O711" s="186"/>
      <c r="P711" s="186"/>
      <c r="Q711" s="186"/>
      <c r="R711" s="186"/>
      <c r="S711" s="186"/>
      <c r="T711" s="186"/>
      <c r="U711" s="186"/>
      <c r="V711" s="186"/>
      <c r="W711" s="186"/>
      <c r="X711" s="186"/>
      <c r="Y711" s="186"/>
      <c r="Z711" s="186"/>
      <c r="AA711" s="186"/>
    </row>
    <row r="712">
      <c r="A712" s="193" t="str">
        <f>IF(ISBLANK(E712), "", IF(NOT(ISBLANK(C712)), VLOOKUP(C712, Institutions, 2, FALSE), 0))</f>
        <v/>
      </c>
      <c r="B712" s="193" t="str">
        <f t="shared" si="2"/>
        <v/>
      </c>
      <c r="C712" s="186"/>
      <c r="D712" s="186"/>
      <c r="E712" s="197"/>
      <c r="F712" s="186"/>
      <c r="G712" s="186"/>
      <c r="H712" s="186"/>
      <c r="I712" s="186"/>
      <c r="J712" s="186"/>
      <c r="K712" s="186"/>
      <c r="L712" s="186"/>
      <c r="M712" s="186"/>
      <c r="N712" s="186"/>
      <c r="O712" s="186"/>
      <c r="P712" s="186"/>
      <c r="Q712" s="186"/>
      <c r="R712" s="186"/>
      <c r="S712" s="186"/>
      <c r="T712" s="186"/>
      <c r="U712" s="186"/>
      <c r="V712" s="186"/>
      <c r="W712" s="186"/>
      <c r="X712" s="186"/>
      <c r="Y712" s="186"/>
      <c r="Z712" s="186"/>
      <c r="AA712" s="186"/>
    </row>
    <row r="713">
      <c r="A713" s="193" t="str">
        <f>IF(ISBLANK(E713), "", IF(NOT(ISBLANK(C713)), VLOOKUP(C713, Institutions, 2, FALSE), 0))</f>
        <v/>
      </c>
      <c r="B713" s="193" t="str">
        <f t="shared" si="2"/>
        <v/>
      </c>
      <c r="C713" s="186"/>
      <c r="D713" s="186"/>
      <c r="E713" s="197"/>
      <c r="F713" s="186"/>
      <c r="G713" s="186"/>
      <c r="H713" s="186"/>
      <c r="I713" s="186"/>
      <c r="J713" s="186"/>
      <c r="K713" s="186"/>
      <c r="L713" s="186"/>
      <c r="M713" s="186"/>
      <c r="N713" s="186"/>
      <c r="O713" s="186"/>
      <c r="P713" s="186"/>
      <c r="Q713" s="186"/>
      <c r="R713" s="186"/>
      <c r="S713" s="186"/>
      <c r="T713" s="186"/>
      <c r="U713" s="186"/>
      <c r="V713" s="186"/>
      <c r="W713" s="186"/>
      <c r="X713" s="186"/>
      <c r="Y713" s="186"/>
      <c r="Z713" s="186"/>
      <c r="AA713" s="186"/>
    </row>
    <row r="714">
      <c r="A714" s="193" t="str">
        <f>IF(ISBLANK(E714), "", IF(NOT(ISBLANK(C714)), VLOOKUP(C714, Institutions, 2, FALSE), 0))</f>
        <v/>
      </c>
      <c r="B714" s="193" t="str">
        <f t="shared" si="2"/>
        <v/>
      </c>
      <c r="C714" s="186"/>
      <c r="D714" s="186"/>
      <c r="E714" s="197"/>
      <c r="F714" s="186"/>
      <c r="G714" s="186"/>
      <c r="H714" s="186"/>
      <c r="I714" s="186"/>
      <c r="J714" s="186"/>
      <c r="K714" s="186"/>
      <c r="L714" s="186"/>
      <c r="M714" s="186"/>
      <c r="N714" s="186"/>
      <c r="O714" s="186"/>
      <c r="P714" s="186"/>
      <c r="Q714" s="186"/>
      <c r="R714" s="186"/>
      <c r="S714" s="186"/>
      <c r="T714" s="186"/>
      <c r="U714" s="186"/>
      <c r="V714" s="186"/>
      <c r="W714" s="186"/>
      <c r="X714" s="186"/>
      <c r="Y714" s="186"/>
      <c r="Z714" s="186"/>
      <c r="AA714" s="186"/>
    </row>
    <row r="715">
      <c r="A715" s="193" t="str">
        <f>IF(ISBLANK(E715), "", IF(NOT(ISBLANK(C715)), VLOOKUP(C715, Institutions, 2, FALSE), 0))</f>
        <v/>
      </c>
      <c r="B715" s="193" t="str">
        <f t="shared" si="2"/>
        <v/>
      </c>
      <c r="C715" s="186"/>
      <c r="D715" s="186"/>
      <c r="E715" s="197"/>
      <c r="F715" s="186"/>
      <c r="G715" s="186"/>
      <c r="H715" s="186"/>
      <c r="I715" s="186"/>
      <c r="J715" s="186"/>
      <c r="K715" s="186"/>
      <c r="L715" s="186"/>
      <c r="M715" s="186"/>
      <c r="N715" s="186"/>
      <c r="O715" s="186"/>
      <c r="P715" s="186"/>
      <c r="Q715" s="186"/>
      <c r="R715" s="186"/>
      <c r="S715" s="186"/>
      <c r="T715" s="186"/>
      <c r="U715" s="186"/>
      <c r="V715" s="186"/>
      <c r="W715" s="186"/>
      <c r="X715" s="186"/>
      <c r="Y715" s="186"/>
      <c r="Z715" s="186"/>
      <c r="AA715" s="186"/>
    </row>
    <row r="716">
      <c r="A716" s="193" t="str">
        <f>IF(ISBLANK(E716), "", IF(NOT(ISBLANK(C716)), VLOOKUP(C716, Institutions, 2, FALSE), 0))</f>
        <v/>
      </c>
      <c r="B716" s="193" t="str">
        <f t="shared" si="2"/>
        <v/>
      </c>
      <c r="C716" s="186"/>
      <c r="D716" s="186"/>
      <c r="E716" s="197"/>
      <c r="F716" s="186"/>
      <c r="G716" s="186"/>
      <c r="H716" s="186"/>
      <c r="I716" s="186"/>
      <c r="J716" s="186"/>
      <c r="K716" s="186"/>
      <c r="L716" s="186"/>
      <c r="M716" s="186"/>
      <c r="N716" s="186"/>
      <c r="O716" s="186"/>
      <c r="P716" s="186"/>
      <c r="Q716" s="186"/>
      <c r="R716" s="186"/>
      <c r="S716" s="186"/>
      <c r="T716" s="186"/>
      <c r="U716" s="186"/>
      <c r="V716" s="186"/>
      <c r="W716" s="186"/>
      <c r="X716" s="186"/>
      <c r="Y716" s="186"/>
      <c r="Z716" s="186"/>
      <c r="AA716" s="186"/>
    </row>
    <row r="717">
      <c r="A717" s="193" t="str">
        <f>IF(ISBLANK(E717), "", IF(NOT(ISBLANK(C717)), VLOOKUP(C717, Institutions, 2, FALSE), 0))</f>
        <v/>
      </c>
      <c r="B717" s="193" t="str">
        <f t="shared" si="2"/>
        <v/>
      </c>
      <c r="C717" s="186"/>
      <c r="D717" s="186"/>
      <c r="E717" s="197"/>
      <c r="F717" s="186"/>
      <c r="G717" s="186"/>
      <c r="H717" s="186"/>
      <c r="I717" s="186"/>
      <c r="J717" s="186"/>
      <c r="K717" s="186"/>
      <c r="L717" s="186"/>
      <c r="M717" s="186"/>
      <c r="N717" s="186"/>
      <c r="O717" s="186"/>
      <c r="P717" s="186"/>
      <c r="Q717" s="186"/>
      <c r="R717" s="186"/>
      <c r="S717" s="186"/>
      <c r="T717" s="186"/>
      <c r="U717" s="186"/>
      <c r="V717" s="186"/>
      <c r="W717" s="186"/>
      <c r="X717" s="186"/>
      <c r="Y717" s="186"/>
      <c r="Z717" s="186"/>
      <c r="AA717" s="186"/>
    </row>
    <row r="718">
      <c r="A718" s="193" t="str">
        <f>IF(ISBLANK(E718), "", IF(NOT(ISBLANK(C718)), VLOOKUP(C718, Institutions, 2, FALSE), 0))</f>
        <v/>
      </c>
      <c r="B718" s="193" t="str">
        <f t="shared" si="2"/>
        <v/>
      </c>
      <c r="C718" s="186"/>
      <c r="D718" s="186"/>
      <c r="E718" s="197"/>
      <c r="F718" s="186"/>
      <c r="G718" s="186"/>
      <c r="H718" s="186"/>
      <c r="I718" s="186"/>
      <c r="J718" s="186"/>
      <c r="K718" s="186"/>
      <c r="L718" s="186"/>
      <c r="M718" s="186"/>
      <c r="N718" s="186"/>
      <c r="O718" s="186"/>
      <c r="P718" s="186"/>
      <c r="Q718" s="186"/>
      <c r="R718" s="186"/>
      <c r="S718" s="186"/>
      <c r="T718" s="186"/>
      <c r="U718" s="186"/>
      <c r="V718" s="186"/>
      <c r="W718" s="186"/>
      <c r="X718" s="186"/>
      <c r="Y718" s="186"/>
      <c r="Z718" s="186"/>
      <c r="AA718" s="186"/>
    </row>
    <row r="719">
      <c r="A719" s="193" t="str">
        <f>IF(ISBLANK(E719), "", IF(NOT(ISBLANK(C719)), VLOOKUP(C719, Institutions, 2, FALSE), 0))</f>
        <v/>
      </c>
      <c r="B719" s="193" t="str">
        <f t="shared" si="2"/>
        <v/>
      </c>
      <c r="C719" s="186"/>
      <c r="D719" s="186"/>
      <c r="E719" s="197"/>
      <c r="F719" s="186"/>
      <c r="G719" s="186"/>
      <c r="H719" s="186"/>
      <c r="I719" s="186"/>
      <c r="J719" s="186"/>
      <c r="K719" s="186"/>
      <c r="L719" s="186"/>
      <c r="M719" s="186"/>
      <c r="N719" s="186"/>
      <c r="O719" s="186"/>
      <c r="P719" s="186"/>
      <c r="Q719" s="186"/>
      <c r="R719" s="186"/>
      <c r="S719" s="186"/>
      <c r="T719" s="186"/>
      <c r="U719" s="186"/>
      <c r="V719" s="186"/>
      <c r="W719" s="186"/>
      <c r="X719" s="186"/>
      <c r="Y719" s="186"/>
      <c r="Z719" s="186"/>
      <c r="AA719" s="186"/>
    </row>
    <row r="720">
      <c r="A720" s="193" t="str">
        <f>IF(ISBLANK(E720), "", IF(NOT(ISBLANK(C720)), VLOOKUP(C720, Institutions, 2, FALSE), 0))</f>
        <v/>
      </c>
      <c r="B720" s="193" t="str">
        <f t="shared" si="2"/>
        <v/>
      </c>
      <c r="C720" s="186"/>
      <c r="D720" s="186"/>
      <c r="E720" s="197"/>
      <c r="F720" s="186"/>
      <c r="G720" s="186"/>
      <c r="H720" s="186"/>
      <c r="I720" s="186"/>
      <c r="J720" s="186"/>
      <c r="K720" s="186"/>
      <c r="L720" s="186"/>
      <c r="M720" s="186"/>
      <c r="N720" s="186"/>
      <c r="O720" s="186"/>
      <c r="P720" s="186"/>
      <c r="Q720" s="186"/>
      <c r="R720" s="186"/>
      <c r="S720" s="186"/>
      <c r="T720" s="186"/>
      <c r="U720" s="186"/>
      <c r="V720" s="186"/>
      <c r="W720" s="186"/>
      <c r="X720" s="186"/>
      <c r="Y720" s="186"/>
      <c r="Z720" s="186"/>
      <c r="AA720" s="186"/>
    </row>
    <row r="721">
      <c r="A721" s="193" t="str">
        <f>IF(ISBLANK(E721), "", IF(NOT(ISBLANK(C721)), VLOOKUP(C721, Institutions, 2, FALSE), 0))</f>
        <v/>
      </c>
      <c r="B721" s="193" t="str">
        <f t="shared" si="2"/>
        <v/>
      </c>
      <c r="C721" s="186"/>
      <c r="D721" s="186"/>
      <c r="E721" s="197"/>
      <c r="F721" s="186"/>
      <c r="G721" s="186"/>
      <c r="H721" s="186"/>
      <c r="I721" s="186"/>
      <c r="J721" s="186"/>
      <c r="K721" s="186"/>
      <c r="L721" s="186"/>
      <c r="M721" s="186"/>
      <c r="N721" s="186"/>
      <c r="O721" s="186"/>
      <c r="P721" s="186"/>
      <c r="Q721" s="186"/>
      <c r="R721" s="186"/>
      <c r="S721" s="186"/>
      <c r="T721" s="186"/>
      <c r="U721" s="186"/>
      <c r="V721" s="186"/>
      <c r="W721" s="186"/>
      <c r="X721" s="186"/>
      <c r="Y721" s="186"/>
      <c r="Z721" s="186"/>
      <c r="AA721" s="186"/>
    </row>
    <row r="722">
      <c r="A722" s="193" t="str">
        <f>IF(ISBLANK(E722), "", IF(NOT(ISBLANK(C722)), VLOOKUP(C722, Institutions, 2, FALSE), 0))</f>
        <v/>
      </c>
      <c r="B722" s="193" t="str">
        <f t="shared" si="2"/>
        <v/>
      </c>
      <c r="C722" s="186"/>
      <c r="D722" s="186"/>
      <c r="E722" s="197"/>
      <c r="F722" s="186"/>
      <c r="G722" s="186"/>
      <c r="H722" s="186"/>
      <c r="I722" s="186"/>
      <c r="J722" s="186"/>
      <c r="K722" s="186"/>
      <c r="L722" s="186"/>
      <c r="M722" s="186"/>
      <c r="N722" s="186"/>
      <c r="O722" s="186"/>
      <c r="P722" s="186"/>
      <c r="Q722" s="186"/>
      <c r="R722" s="186"/>
      <c r="S722" s="186"/>
      <c r="T722" s="186"/>
      <c r="U722" s="186"/>
      <c r="V722" s="186"/>
      <c r="W722" s="186"/>
      <c r="X722" s="186"/>
      <c r="Y722" s="186"/>
      <c r="Z722" s="186"/>
      <c r="AA722" s="186"/>
    </row>
    <row r="723">
      <c r="A723" s="193" t="str">
        <f>IF(ISBLANK(E723), "", IF(NOT(ISBLANK(C723)), VLOOKUP(C723, Institutions, 2, FALSE), 0))</f>
        <v/>
      </c>
      <c r="B723" s="193" t="str">
        <f t="shared" si="2"/>
        <v/>
      </c>
      <c r="C723" s="186"/>
      <c r="D723" s="186"/>
      <c r="E723" s="197"/>
      <c r="F723" s="186"/>
      <c r="G723" s="186"/>
      <c r="H723" s="186"/>
      <c r="I723" s="186"/>
      <c r="J723" s="186"/>
      <c r="K723" s="186"/>
      <c r="L723" s="186"/>
      <c r="M723" s="186"/>
      <c r="N723" s="186"/>
      <c r="O723" s="186"/>
      <c r="P723" s="186"/>
      <c r="Q723" s="186"/>
      <c r="R723" s="186"/>
      <c r="S723" s="186"/>
      <c r="T723" s="186"/>
      <c r="U723" s="186"/>
      <c r="V723" s="186"/>
      <c r="W723" s="186"/>
      <c r="X723" s="186"/>
      <c r="Y723" s="186"/>
      <c r="Z723" s="186"/>
      <c r="AA723" s="186"/>
    </row>
    <row r="724">
      <c r="A724" s="193" t="str">
        <f>IF(ISBLANK(E724), "", IF(NOT(ISBLANK(C724)), VLOOKUP(C724, Institutions, 2, FALSE), 0))</f>
        <v/>
      </c>
      <c r="B724" s="193" t="str">
        <f t="shared" si="2"/>
        <v/>
      </c>
      <c r="C724" s="186"/>
      <c r="D724" s="186"/>
      <c r="E724" s="197"/>
      <c r="F724" s="186"/>
      <c r="G724" s="186"/>
      <c r="H724" s="186"/>
      <c r="I724" s="186"/>
      <c r="J724" s="186"/>
      <c r="K724" s="186"/>
      <c r="L724" s="186"/>
      <c r="M724" s="186"/>
      <c r="N724" s="186"/>
      <c r="O724" s="186"/>
      <c r="P724" s="186"/>
      <c r="Q724" s="186"/>
      <c r="R724" s="186"/>
      <c r="S724" s="186"/>
      <c r="T724" s="186"/>
      <c r="U724" s="186"/>
      <c r="V724" s="186"/>
      <c r="W724" s="186"/>
      <c r="X724" s="186"/>
      <c r="Y724" s="186"/>
      <c r="Z724" s="186"/>
      <c r="AA724" s="186"/>
    </row>
    <row r="725">
      <c r="A725" s="193" t="str">
        <f>IF(ISBLANK(E725), "", IF(NOT(ISBLANK(C725)), VLOOKUP(C725, Institutions, 2, FALSE), 0))</f>
        <v/>
      </c>
      <c r="B725" s="193" t="str">
        <f t="shared" si="2"/>
        <v/>
      </c>
      <c r="C725" s="186"/>
      <c r="D725" s="186"/>
      <c r="E725" s="197"/>
      <c r="F725" s="186"/>
      <c r="G725" s="186"/>
      <c r="H725" s="186"/>
      <c r="I725" s="186"/>
      <c r="J725" s="186"/>
      <c r="K725" s="186"/>
      <c r="L725" s="186"/>
      <c r="M725" s="186"/>
      <c r="N725" s="186"/>
      <c r="O725" s="186"/>
      <c r="P725" s="186"/>
      <c r="Q725" s="186"/>
      <c r="R725" s="186"/>
      <c r="S725" s="186"/>
      <c r="T725" s="186"/>
      <c r="U725" s="186"/>
      <c r="V725" s="186"/>
      <c r="W725" s="186"/>
      <c r="X725" s="186"/>
      <c r="Y725" s="186"/>
      <c r="Z725" s="186"/>
      <c r="AA725" s="186"/>
    </row>
    <row r="726">
      <c r="A726" s="193" t="str">
        <f>IF(ISBLANK(E726), "", IF(NOT(ISBLANK(C726)), VLOOKUP(C726, Institutions, 2, FALSE), 0))</f>
        <v/>
      </c>
      <c r="B726" s="193" t="str">
        <f t="shared" si="2"/>
        <v/>
      </c>
      <c r="C726" s="186"/>
      <c r="D726" s="186"/>
      <c r="E726" s="197"/>
      <c r="F726" s="186"/>
      <c r="G726" s="186"/>
      <c r="H726" s="186"/>
      <c r="I726" s="186"/>
      <c r="J726" s="186"/>
      <c r="K726" s="186"/>
      <c r="L726" s="186"/>
      <c r="M726" s="186"/>
      <c r="N726" s="186"/>
      <c r="O726" s="186"/>
      <c r="P726" s="186"/>
      <c r="Q726" s="186"/>
      <c r="R726" s="186"/>
      <c r="S726" s="186"/>
      <c r="T726" s="186"/>
      <c r="U726" s="186"/>
      <c r="V726" s="186"/>
      <c r="W726" s="186"/>
      <c r="X726" s="186"/>
      <c r="Y726" s="186"/>
      <c r="Z726" s="186"/>
      <c r="AA726" s="186"/>
    </row>
    <row r="727">
      <c r="A727" s="193" t="str">
        <f>IF(ISBLANK(E727), "", IF(NOT(ISBLANK(C727)), VLOOKUP(C727, Institutions, 2, FALSE), 0))</f>
        <v/>
      </c>
      <c r="B727" s="193" t="str">
        <f t="shared" si="2"/>
        <v/>
      </c>
      <c r="C727" s="186"/>
      <c r="D727" s="186"/>
      <c r="E727" s="197"/>
      <c r="F727" s="186"/>
      <c r="G727" s="186"/>
      <c r="H727" s="186"/>
      <c r="I727" s="186"/>
      <c r="J727" s="186"/>
      <c r="K727" s="186"/>
      <c r="L727" s="186"/>
      <c r="M727" s="186"/>
      <c r="N727" s="186"/>
      <c r="O727" s="186"/>
      <c r="P727" s="186"/>
      <c r="Q727" s="186"/>
      <c r="R727" s="186"/>
      <c r="S727" s="186"/>
      <c r="T727" s="186"/>
      <c r="U727" s="186"/>
      <c r="V727" s="186"/>
      <c r="W727" s="186"/>
      <c r="X727" s="186"/>
      <c r="Y727" s="186"/>
      <c r="Z727" s="186"/>
      <c r="AA727" s="186"/>
    </row>
    <row r="728">
      <c r="A728" s="193" t="str">
        <f>IF(ISBLANK(E728), "", IF(NOT(ISBLANK(C728)), VLOOKUP(C728, Institutions, 2, FALSE), 0))</f>
        <v/>
      </c>
      <c r="B728" s="193" t="str">
        <f t="shared" si="2"/>
        <v/>
      </c>
      <c r="C728" s="186"/>
      <c r="D728" s="186"/>
      <c r="E728" s="197"/>
      <c r="F728" s="186"/>
      <c r="G728" s="186"/>
      <c r="H728" s="186"/>
      <c r="I728" s="186"/>
      <c r="J728" s="186"/>
      <c r="K728" s="186"/>
      <c r="L728" s="186"/>
      <c r="M728" s="186"/>
      <c r="N728" s="186"/>
      <c r="O728" s="186"/>
      <c r="P728" s="186"/>
      <c r="Q728" s="186"/>
      <c r="R728" s="186"/>
      <c r="S728" s="186"/>
      <c r="T728" s="186"/>
      <c r="U728" s="186"/>
      <c r="V728" s="186"/>
      <c r="W728" s="186"/>
      <c r="X728" s="186"/>
      <c r="Y728" s="186"/>
      <c r="Z728" s="186"/>
      <c r="AA728" s="186"/>
    </row>
    <row r="729">
      <c r="A729" s="193" t="str">
        <f>IF(ISBLANK(E729), "", IF(NOT(ISBLANK(C729)), VLOOKUP(C729, Institutions, 2, FALSE), 0))</f>
        <v/>
      </c>
      <c r="B729" s="193" t="str">
        <f t="shared" si="2"/>
        <v/>
      </c>
      <c r="C729" s="186"/>
      <c r="D729" s="186"/>
      <c r="E729" s="197"/>
      <c r="F729" s="186"/>
      <c r="G729" s="186"/>
      <c r="H729" s="186"/>
      <c r="I729" s="186"/>
      <c r="J729" s="186"/>
      <c r="K729" s="186"/>
      <c r="L729" s="186"/>
      <c r="M729" s="186"/>
      <c r="N729" s="186"/>
      <c r="O729" s="186"/>
      <c r="P729" s="186"/>
      <c r="Q729" s="186"/>
      <c r="R729" s="186"/>
      <c r="S729" s="186"/>
      <c r="T729" s="186"/>
      <c r="U729" s="186"/>
      <c r="V729" s="186"/>
      <c r="W729" s="186"/>
      <c r="X729" s="186"/>
      <c r="Y729" s="186"/>
      <c r="Z729" s="186"/>
      <c r="AA729" s="186"/>
    </row>
    <row r="730">
      <c r="A730" s="193" t="str">
        <f>IF(ISBLANK(E730), "", IF(NOT(ISBLANK(C730)), VLOOKUP(C730, Institutions, 2, FALSE), 0))</f>
        <v/>
      </c>
      <c r="B730" s="193" t="str">
        <f t="shared" si="2"/>
        <v/>
      </c>
      <c r="C730" s="186"/>
      <c r="D730" s="186"/>
      <c r="E730" s="197"/>
      <c r="F730" s="186"/>
      <c r="G730" s="186"/>
      <c r="H730" s="186"/>
      <c r="I730" s="186"/>
      <c r="J730" s="186"/>
      <c r="K730" s="186"/>
      <c r="L730" s="186"/>
      <c r="M730" s="186"/>
      <c r="N730" s="186"/>
      <c r="O730" s="186"/>
      <c r="P730" s="186"/>
      <c r="Q730" s="186"/>
      <c r="R730" s="186"/>
      <c r="S730" s="186"/>
      <c r="T730" s="186"/>
      <c r="U730" s="186"/>
      <c r="V730" s="186"/>
      <c r="W730" s="186"/>
      <c r="X730" s="186"/>
      <c r="Y730" s="186"/>
      <c r="Z730" s="186"/>
      <c r="AA730" s="186"/>
    </row>
    <row r="731">
      <c r="A731" s="193" t="str">
        <f>IF(ISBLANK(E731), "", IF(NOT(ISBLANK(C731)), VLOOKUP(C731, Institutions, 2, FALSE), 0))</f>
        <v/>
      </c>
      <c r="B731" s="193" t="str">
        <f t="shared" si="2"/>
        <v/>
      </c>
      <c r="C731" s="186"/>
      <c r="D731" s="186"/>
      <c r="E731" s="197"/>
      <c r="F731" s="186"/>
      <c r="G731" s="186"/>
      <c r="H731" s="186"/>
      <c r="I731" s="186"/>
      <c r="J731" s="186"/>
      <c r="K731" s="186"/>
      <c r="L731" s="186"/>
      <c r="M731" s="186"/>
      <c r="N731" s="186"/>
      <c r="O731" s="186"/>
      <c r="P731" s="186"/>
      <c r="Q731" s="186"/>
      <c r="R731" s="186"/>
      <c r="S731" s="186"/>
      <c r="T731" s="186"/>
      <c r="U731" s="186"/>
      <c r="V731" s="186"/>
      <c r="W731" s="186"/>
      <c r="X731" s="186"/>
      <c r="Y731" s="186"/>
      <c r="Z731" s="186"/>
      <c r="AA731" s="186"/>
    </row>
    <row r="732">
      <c r="A732" s="193" t="str">
        <f>IF(ISBLANK(E732), "", IF(NOT(ISBLANK(C732)), VLOOKUP(C732, Institutions, 2, FALSE), 0))</f>
        <v/>
      </c>
      <c r="B732" s="193" t="str">
        <f t="shared" si="2"/>
        <v/>
      </c>
      <c r="C732" s="186"/>
      <c r="D732" s="186"/>
      <c r="E732" s="197"/>
      <c r="F732" s="186"/>
      <c r="G732" s="186"/>
      <c r="H732" s="186"/>
      <c r="I732" s="186"/>
      <c r="J732" s="186"/>
      <c r="K732" s="186"/>
      <c r="L732" s="186"/>
      <c r="M732" s="186"/>
      <c r="N732" s="186"/>
      <c r="O732" s="186"/>
      <c r="P732" s="186"/>
      <c r="Q732" s="186"/>
      <c r="R732" s="186"/>
      <c r="S732" s="186"/>
      <c r="T732" s="186"/>
      <c r="U732" s="186"/>
      <c r="V732" s="186"/>
      <c r="W732" s="186"/>
      <c r="X732" s="186"/>
      <c r="Y732" s="186"/>
      <c r="Z732" s="186"/>
      <c r="AA732" s="186"/>
    </row>
    <row r="733">
      <c r="A733" s="193" t="str">
        <f>IF(ISBLANK(E733), "", IF(NOT(ISBLANK(C733)), VLOOKUP(C733, Institutions, 2, FALSE), 0))</f>
        <v/>
      </c>
      <c r="B733" s="193" t="str">
        <f t="shared" si="2"/>
        <v/>
      </c>
      <c r="C733" s="186"/>
      <c r="D733" s="186"/>
      <c r="E733" s="197"/>
      <c r="F733" s="186"/>
      <c r="G733" s="186"/>
      <c r="H733" s="186"/>
      <c r="I733" s="186"/>
      <c r="J733" s="186"/>
      <c r="K733" s="186"/>
      <c r="L733" s="186"/>
      <c r="M733" s="186"/>
      <c r="N733" s="186"/>
      <c r="O733" s="186"/>
      <c r="P733" s="186"/>
      <c r="Q733" s="186"/>
      <c r="R733" s="186"/>
      <c r="S733" s="186"/>
      <c r="T733" s="186"/>
      <c r="U733" s="186"/>
      <c r="V733" s="186"/>
      <c r="W733" s="186"/>
      <c r="X733" s="186"/>
      <c r="Y733" s="186"/>
      <c r="Z733" s="186"/>
      <c r="AA733" s="186"/>
    </row>
    <row r="734">
      <c r="A734" s="193" t="str">
        <f>IF(ISBLANK(E734), "", IF(NOT(ISBLANK(C734)), VLOOKUP(C734, Institutions, 2, FALSE), 0))</f>
        <v/>
      </c>
      <c r="B734" s="193" t="str">
        <f t="shared" si="2"/>
        <v/>
      </c>
      <c r="C734" s="186"/>
      <c r="D734" s="186"/>
      <c r="E734" s="197"/>
      <c r="F734" s="186"/>
      <c r="G734" s="186"/>
      <c r="H734" s="186"/>
      <c r="I734" s="186"/>
      <c r="J734" s="186"/>
      <c r="K734" s="186"/>
      <c r="L734" s="186"/>
      <c r="M734" s="186"/>
      <c r="N734" s="186"/>
      <c r="O734" s="186"/>
      <c r="P734" s="186"/>
      <c r="Q734" s="186"/>
      <c r="R734" s="186"/>
      <c r="S734" s="186"/>
      <c r="T734" s="186"/>
      <c r="U734" s="186"/>
      <c r="V734" s="186"/>
      <c r="W734" s="186"/>
      <c r="X734" s="186"/>
      <c r="Y734" s="186"/>
      <c r="Z734" s="186"/>
      <c r="AA734" s="186"/>
    </row>
    <row r="735">
      <c r="A735" s="193" t="str">
        <f>IF(ISBLANK(E735), "", IF(NOT(ISBLANK(C735)), VLOOKUP(C735, Institutions, 2, FALSE), 0))</f>
        <v/>
      </c>
      <c r="B735" s="193" t="str">
        <f t="shared" si="2"/>
        <v/>
      </c>
      <c r="C735" s="186"/>
      <c r="D735" s="186"/>
      <c r="E735" s="197"/>
      <c r="F735" s="186"/>
      <c r="G735" s="186"/>
      <c r="H735" s="186"/>
      <c r="I735" s="186"/>
      <c r="J735" s="186"/>
      <c r="K735" s="186"/>
      <c r="L735" s="186"/>
      <c r="M735" s="186"/>
      <c r="N735" s="186"/>
      <c r="O735" s="186"/>
      <c r="P735" s="186"/>
      <c r="Q735" s="186"/>
      <c r="R735" s="186"/>
      <c r="S735" s="186"/>
      <c r="T735" s="186"/>
      <c r="U735" s="186"/>
      <c r="V735" s="186"/>
      <c r="W735" s="186"/>
      <c r="X735" s="186"/>
      <c r="Y735" s="186"/>
      <c r="Z735" s="186"/>
      <c r="AA735" s="186"/>
    </row>
    <row r="736">
      <c r="A736" s="193" t="str">
        <f>IF(ISBLANK(E736), "", IF(NOT(ISBLANK(C736)), VLOOKUP(C736, Institutions, 2, FALSE), 0))</f>
        <v/>
      </c>
      <c r="B736" s="193" t="str">
        <f t="shared" si="2"/>
        <v/>
      </c>
      <c r="C736" s="186"/>
      <c r="D736" s="186"/>
      <c r="E736" s="197"/>
      <c r="F736" s="186"/>
      <c r="G736" s="186"/>
      <c r="H736" s="186"/>
      <c r="I736" s="186"/>
      <c r="J736" s="186"/>
      <c r="K736" s="186"/>
      <c r="L736" s="186"/>
      <c r="M736" s="186"/>
      <c r="N736" s="186"/>
      <c r="O736" s="186"/>
      <c r="P736" s="186"/>
      <c r="Q736" s="186"/>
      <c r="R736" s="186"/>
      <c r="S736" s="186"/>
      <c r="T736" s="186"/>
      <c r="U736" s="186"/>
      <c r="V736" s="186"/>
      <c r="W736" s="186"/>
      <c r="X736" s="186"/>
      <c r="Y736" s="186"/>
      <c r="Z736" s="186"/>
      <c r="AA736" s="186"/>
    </row>
    <row r="737">
      <c r="A737" s="193" t="str">
        <f>IF(ISBLANK(E737), "", IF(NOT(ISBLANK(C737)), VLOOKUP(C737, Institutions, 2, FALSE), 0))</f>
        <v/>
      </c>
      <c r="B737" s="193" t="str">
        <f t="shared" si="2"/>
        <v/>
      </c>
      <c r="C737" s="186"/>
      <c r="D737" s="186"/>
      <c r="E737" s="197"/>
      <c r="F737" s="186"/>
      <c r="G737" s="186"/>
      <c r="H737" s="186"/>
      <c r="I737" s="186"/>
      <c r="J737" s="186"/>
      <c r="K737" s="186"/>
      <c r="L737" s="186"/>
      <c r="M737" s="186"/>
      <c r="N737" s="186"/>
      <c r="O737" s="186"/>
      <c r="P737" s="186"/>
      <c r="Q737" s="186"/>
      <c r="R737" s="186"/>
      <c r="S737" s="186"/>
      <c r="T737" s="186"/>
      <c r="U737" s="186"/>
      <c r="V737" s="186"/>
      <c r="W737" s="186"/>
      <c r="X737" s="186"/>
      <c r="Y737" s="186"/>
      <c r="Z737" s="186"/>
      <c r="AA737" s="186"/>
    </row>
    <row r="738">
      <c r="A738" s="193" t="str">
        <f>IF(ISBLANK(E738), "", IF(NOT(ISBLANK(C738)), VLOOKUP(C738, Institutions, 2, FALSE), 0))</f>
        <v/>
      </c>
      <c r="B738" s="193" t="str">
        <f t="shared" si="2"/>
        <v/>
      </c>
      <c r="C738" s="186"/>
      <c r="D738" s="186"/>
      <c r="E738" s="197"/>
      <c r="F738" s="186"/>
      <c r="G738" s="186"/>
      <c r="H738" s="186"/>
      <c r="I738" s="186"/>
      <c r="J738" s="186"/>
      <c r="K738" s="186"/>
      <c r="L738" s="186"/>
      <c r="M738" s="186"/>
      <c r="N738" s="186"/>
      <c r="O738" s="186"/>
      <c r="P738" s="186"/>
      <c r="Q738" s="186"/>
      <c r="R738" s="186"/>
      <c r="S738" s="186"/>
      <c r="T738" s="186"/>
      <c r="U738" s="186"/>
      <c r="V738" s="186"/>
      <c r="W738" s="186"/>
      <c r="X738" s="186"/>
      <c r="Y738" s="186"/>
      <c r="Z738" s="186"/>
      <c r="AA738" s="186"/>
    </row>
    <row r="739">
      <c r="A739" s="193" t="str">
        <f>IF(ISBLANK(E739), "", IF(NOT(ISBLANK(C739)), VLOOKUP(C739, Institutions, 2, FALSE), 0))</f>
        <v/>
      </c>
      <c r="B739" s="193" t="str">
        <f t="shared" si="2"/>
        <v/>
      </c>
      <c r="C739" s="186"/>
      <c r="D739" s="186"/>
      <c r="E739" s="197"/>
      <c r="F739" s="186"/>
      <c r="G739" s="186"/>
      <c r="H739" s="186"/>
      <c r="I739" s="186"/>
      <c r="J739" s="186"/>
      <c r="K739" s="186"/>
      <c r="L739" s="186"/>
      <c r="M739" s="186"/>
      <c r="N739" s="186"/>
      <c r="O739" s="186"/>
      <c r="P739" s="186"/>
      <c r="Q739" s="186"/>
      <c r="R739" s="186"/>
      <c r="S739" s="186"/>
      <c r="T739" s="186"/>
      <c r="U739" s="186"/>
      <c r="V739" s="186"/>
      <c r="W739" s="186"/>
      <c r="X739" s="186"/>
      <c r="Y739" s="186"/>
      <c r="Z739" s="186"/>
      <c r="AA739" s="186"/>
    </row>
    <row r="740">
      <c r="A740" s="193" t="str">
        <f>IF(ISBLANK(E740), "", IF(NOT(ISBLANK(C740)), VLOOKUP(C740, Institutions, 2, FALSE), 0))</f>
        <v/>
      </c>
      <c r="B740" s="193" t="str">
        <f t="shared" si="2"/>
        <v/>
      </c>
      <c r="C740" s="186"/>
      <c r="D740" s="186"/>
      <c r="E740" s="197"/>
      <c r="F740" s="186"/>
      <c r="G740" s="186"/>
      <c r="H740" s="186"/>
      <c r="I740" s="186"/>
      <c r="J740" s="186"/>
      <c r="K740" s="186"/>
      <c r="L740" s="186"/>
      <c r="M740" s="186"/>
      <c r="N740" s="186"/>
      <c r="O740" s="186"/>
      <c r="P740" s="186"/>
      <c r="Q740" s="186"/>
      <c r="R740" s="186"/>
      <c r="S740" s="186"/>
      <c r="T740" s="186"/>
      <c r="U740" s="186"/>
      <c r="V740" s="186"/>
      <c r="W740" s="186"/>
      <c r="X740" s="186"/>
      <c r="Y740" s="186"/>
      <c r="Z740" s="186"/>
      <c r="AA740" s="186"/>
    </row>
    <row r="741">
      <c r="A741" s="193" t="str">
        <f>IF(ISBLANK(E741), "", IF(NOT(ISBLANK(C741)), VLOOKUP(C741, Institutions, 2, FALSE), 0))</f>
        <v/>
      </c>
      <c r="B741" s="193" t="str">
        <f t="shared" si="2"/>
        <v/>
      </c>
      <c r="C741" s="186"/>
      <c r="D741" s="186"/>
      <c r="E741" s="197"/>
      <c r="F741" s="186"/>
      <c r="G741" s="186"/>
      <c r="H741" s="186"/>
      <c r="I741" s="186"/>
      <c r="J741" s="186"/>
      <c r="K741" s="186"/>
      <c r="L741" s="186"/>
      <c r="M741" s="186"/>
      <c r="N741" s="186"/>
      <c r="O741" s="186"/>
      <c r="P741" s="186"/>
      <c r="Q741" s="186"/>
      <c r="R741" s="186"/>
      <c r="S741" s="186"/>
      <c r="T741" s="186"/>
      <c r="U741" s="186"/>
      <c r="V741" s="186"/>
      <c r="W741" s="186"/>
      <c r="X741" s="186"/>
      <c r="Y741" s="186"/>
      <c r="Z741" s="186"/>
      <c r="AA741" s="186"/>
    </row>
    <row r="742">
      <c r="A742" s="193" t="str">
        <f>IF(ISBLANK(E742), "", IF(NOT(ISBLANK(C742)), VLOOKUP(C742, Institutions, 2, FALSE), 0))</f>
        <v/>
      </c>
      <c r="B742" s="193" t="str">
        <f t="shared" si="2"/>
        <v/>
      </c>
      <c r="C742" s="186"/>
      <c r="D742" s="186"/>
      <c r="E742" s="197"/>
      <c r="F742" s="186"/>
      <c r="G742" s="186"/>
      <c r="H742" s="186"/>
      <c r="I742" s="186"/>
      <c r="J742" s="186"/>
      <c r="K742" s="186"/>
      <c r="L742" s="186"/>
      <c r="M742" s="186"/>
      <c r="N742" s="186"/>
      <c r="O742" s="186"/>
      <c r="P742" s="186"/>
      <c r="Q742" s="186"/>
      <c r="R742" s="186"/>
      <c r="S742" s="186"/>
      <c r="T742" s="186"/>
      <c r="U742" s="186"/>
      <c r="V742" s="186"/>
      <c r="W742" s="186"/>
      <c r="X742" s="186"/>
      <c r="Y742" s="186"/>
      <c r="Z742" s="186"/>
      <c r="AA742" s="186"/>
    </row>
    <row r="743">
      <c r="A743" s="193" t="str">
        <f>IF(ISBLANK(E743), "", IF(NOT(ISBLANK(C743)), VLOOKUP(C743, Institutions, 2, FALSE), 0))</f>
        <v/>
      </c>
      <c r="B743" s="193" t="str">
        <f t="shared" si="2"/>
        <v/>
      </c>
      <c r="C743" s="186"/>
      <c r="D743" s="186"/>
      <c r="E743" s="197"/>
      <c r="F743" s="186"/>
      <c r="G743" s="186"/>
      <c r="H743" s="186"/>
      <c r="I743" s="186"/>
      <c r="J743" s="186"/>
      <c r="K743" s="186"/>
      <c r="L743" s="186"/>
      <c r="M743" s="186"/>
      <c r="N743" s="186"/>
      <c r="O743" s="186"/>
      <c r="P743" s="186"/>
      <c r="Q743" s="186"/>
      <c r="R743" s="186"/>
      <c r="S743" s="186"/>
      <c r="T743" s="186"/>
      <c r="U743" s="186"/>
      <c r="V743" s="186"/>
      <c r="W743" s="186"/>
      <c r="X743" s="186"/>
      <c r="Y743" s="186"/>
      <c r="Z743" s="186"/>
      <c r="AA743" s="186"/>
    </row>
    <row r="744">
      <c r="A744" s="193" t="str">
        <f>IF(ISBLANK(E744), "", IF(NOT(ISBLANK(C744)), VLOOKUP(C744, Institutions, 2, FALSE), 0))</f>
        <v/>
      </c>
      <c r="B744" s="193" t="str">
        <f t="shared" si="2"/>
        <v/>
      </c>
      <c r="C744" s="186"/>
      <c r="D744" s="186"/>
      <c r="E744" s="197"/>
      <c r="F744" s="186"/>
      <c r="G744" s="186"/>
      <c r="H744" s="186"/>
      <c r="I744" s="186"/>
      <c r="J744" s="186"/>
      <c r="K744" s="186"/>
      <c r="L744" s="186"/>
      <c r="M744" s="186"/>
      <c r="N744" s="186"/>
      <c r="O744" s="186"/>
      <c r="P744" s="186"/>
      <c r="Q744" s="186"/>
      <c r="R744" s="186"/>
      <c r="S744" s="186"/>
      <c r="T744" s="186"/>
      <c r="U744" s="186"/>
      <c r="V744" s="186"/>
      <c r="W744" s="186"/>
      <c r="X744" s="186"/>
      <c r="Y744" s="186"/>
      <c r="Z744" s="186"/>
      <c r="AA744" s="186"/>
    </row>
    <row r="745">
      <c r="A745" s="193" t="str">
        <f>IF(ISBLANK(E745), "", IF(NOT(ISBLANK(C745)), VLOOKUP(C745, Institutions, 2, FALSE), 0))</f>
        <v/>
      </c>
      <c r="B745" s="193" t="str">
        <f t="shared" si="2"/>
        <v/>
      </c>
      <c r="C745" s="186"/>
      <c r="D745" s="186"/>
      <c r="E745" s="197"/>
      <c r="F745" s="186"/>
      <c r="G745" s="186"/>
      <c r="H745" s="186"/>
      <c r="I745" s="186"/>
      <c r="J745" s="186"/>
      <c r="K745" s="186"/>
      <c r="L745" s="186"/>
      <c r="M745" s="186"/>
      <c r="N745" s="186"/>
      <c r="O745" s="186"/>
      <c r="P745" s="186"/>
      <c r="Q745" s="186"/>
      <c r="R745" s="186"/>
      <c r="S745" s="186"/>
      <c r="T745" s="186"/>
      <c r="U745" s="186"/>
      <c r="V745" s="186"/>
      <c r="W745" s="186"/>
      <c r="X745" s="186"/>
      <c r="Y745" s="186"/>
      <c r="Z745" s="186"/>
      <c r="AA745" s="186"/>
    </row>
    <row r="746">
      <c r="A746" s="193" t="str">
        <f>IF(ISBLANK(E746), "", IF(NOT(ISBLANK(C746)), VLOOKUP(C746, Institutions, 2, FALSE), 0))</f>
        <v/>
      </c>
      <c r="B746" s="193" t="str">
        <f t="shared" si="2"/>
        <v/>
      </c>
      <c r="C746" s="186"/>
      <c r="D746" s="186"/>
      <c r="E746" s="197"/>
      <c r="F746" s="186"/>
      <c r="G746" s="186"/>
      <c r="H746" s="186"/>
      <c r="I746" s="186"/>
      <c r="J746" s="186"/>
      <c r="K746" s="186"/>
      <c r="L746" s="186"/>
      <c r="M746" s="186"/>
      <c r="N746" s="186"/>
      <c r="O746" s="186"/>
      <c r="P746" s="186"/>
      <c r="Q746" s="186"/>
      <c r="R746" s="186"/>
      <c r="S746" s="186"/>
      <c r="T746" s="186"/>
      <c r="U746" s="186"/>
      <c r="V746" s="186"/>
      <c r="W746" s="186"/>
      <c r="X746" s="186"/>
      <c r="Y746" s="186"/>
      <c r="Z746" s="186"/>
      <c r="AA746" s="186"/>
    </row>
    <row r="747">
      <c r="A747" s="193" t="str">
        <f>IF(ISBLANK(E747), "", IF(NOT(ISBLANK(C747)), VLOOKUP(C747, Institutions, 2, FALSE), 0))</f>
        <v/>
      </c>
      <c r="B747" s="193" t="str">
        <f t="shared" si="2"/>
        <v/>
      </c>
      <c r="C747" s="186"/>
      <c r="D747" s="186"/>
      <c r="E747" s="197"/>
      <c r="F747" s="186"/>
      <c r="G747" s="186"/>
      <c r="H747" s="186"/>
      <c r="I747" s="186"/>
      <c r="J747" s="186"/>
      <c r="K747" s="186"/>
      <c r="L747" s="186"/>
      <c r="M747" s="186"/>
      <c r="N747" s="186"/>
      <c r="O747" s="186"/>
      <c r="P747" s="186"/>
      <c r="Q747" s="186"/>
      <c r="R747" s="186"/>
      <c r="S747" s="186"/>
      <c r="T747" s="186"/>
      <c r="U747" s="186"/>
      <c r="V747" s="186"/>
      <c r="W747" s="186"/>
      <c r="X747" s="186"/>
      <c r="Y747" s="186"/>
      <c r="Z747" s="186"/>
      <c r="AA747" s="186"/>
    </row>
    <row r="748">
      <c r="A748" s="193" t="str">
        <f>IF(ISBLANK(E748), "", IF(NOT(ISBLANK(C748)), VLOOKUP(C748, Institutions, 2, FALSE), 0))</f>
        <v/>
      </c>
      <c r="B748" s="193" t="str">
        <f t="shared" si="2"/>
        <v/>
      </c>
      <c r="C748" s="186"/>
      <c r="D748" s="186"/>
      <c r="E748" s="197"/>
      <c r="F748" s="186"/>
      <c r="G748" s="186"/>
      <c r="H748" s="186"/>
      <c r="I748" s="186"/>
      <c r="J748" s="186"/>
      <c r="K748" s="186"/>
      <c r="L748" s="186"/>
      <c r="M748" s="186"/>
      <c r="N748" s="186"/>
      <c r="O748" s="186"/>
      <c r="P748" s="186"/>
      <c r="Q748" s="186"/>
      <c r="R748" s="186"/>
      <c r="S748" s="186"/>
      <c r="T748" s="186"/>
      <c r="U748" s="186"/>
      <c r="V748" s="186"/>
      <c r="W748" s="186"/>
      <c r="X748" s="186"/>
      <c r="Y748" s="186"/>
      <c r="Z748" s="186"/>
      <c r="AA748" s="186"/>
    </row>
    <row r="749">
      <c r="A749" s="193" t="str">
        <f>IF(ISBLANK(E749), "", IF(NOT(ISBLANK(C749)), VLOOKUP(C749, Institutions, 2, FALSE), 0))</f>
        <v/>
      </c>
      <c r="B749" s="193" t="str">
        <f t="shared" si="2"/>
        <v/>
      </c>
      <c r="C749" s="186"/>
      <c r="D749" s="186"/>
      <c r="E749" s="197"/>
      <c r="F749" s="186"/>
      <c r="G749" s="186"/>
      <c r="H749" s="186"/>
      <c r="I749" s="186"/>
      <c r="J749" s="186"/>
      <c r="K749" s="186"/>
      <c r="L749" s="186"/>
      <c r="M749" s="186"/>
      <c r="N749" s="186"/>
      <c r="O749" s="186"/>
      <c r="P749" s="186"/>
      <c r="Q749" s="186"/>
      <c r="R749" s="186"/>
      <c r="S749" s="186"/>
      <c r="T749" s="186"/>
      <c r="U749" s="186"/>
      <c r="V749" s="186"/>
      <c r="W749" s="186"/>
      <c r="X749" s="186"/>
      <c r="Y749" s="186"/>
      <c r="Z749" s="186"/>
      <c r="AA749" s="186"/>
    </row>
    <row r="750">
      <c r="A750" s="193" t="str">
        <f>IF(ISBLANK(E750), "", IF(NOT(ISBLANK(C750)), VLOOKUP(C750, Institutions, 2, FALSE), 0))</f>
        <v/>
      </c>
      <c r="B750" s="193" t="str">
        <f t="shared" si="2"/>
        <v/>
      </c>
      <c r="C750" s="186"/>
      <c r="D750" s="186"/>
      <c r="E750" s="197"/>
      <c r="F750" s="186"/>
      <c r="G750" s="186"/>
      <c r="H750" s="186"/>
      <c r="I750" s="186"/>
      <c r="J750" s="186"/>
      <c r="K750" s="186"/>
      <c r="L750" s="186"/>
      <c r="M750" s="186"/>
      <c r="N750" s="186"/>
      <c r="O750" s="186"/>
      <c r="P750" s="186"/>
      <c r="Q750" s="186"/>
      <c r="R750" s="186"/>
      <c r="S750" s="186"/>
      <c r="T750" s="186"/>
      <c r="U750" s="186"/>
      <c r="V750" s="186"/>
      <c r="W750" s="186"/>
      <c r="X750" s="186"/>
      <c r="Y750" s="186"/>
      <c r="Z750" s="186"/>
      <c r="AA750" s="186"/>
    </row>
    <row r="751">
      <c r="A751" s="193" t="str">
        <f>IF(ISBLANK(E751), "", IF(NOT(ISBLANK(C751)), VLOOKUP(C751, Institutions, 2, FALSE), 0))</f>
        <v/>
      </c>
      <c r="B751" s="193" t="str">
        <f t="shared" si="2"/>
        <v/>
      </c>
      <c r="C751" s="186"/>
      <c r="D751" s="186"/>
      <c r="E751" s="197"/>
      <c r="F751" s="186"/>
      <c r="G751" s="186"/>
      <c r="H751" s="186"/>
      <c r="I751" s="186"/>
      <c r="J751" s="186"/>
      <c r="K751" s="186"/>
      <c r="L751" s="186"/>
      <c r="M751" s="186"/>
      <c r="N751" s="186"/>
      <c r="O751" s="186"/>
      <c r="P751" s="186"/>
      <c r="Q751" s="186"/>
      <c r="R751" s="186"/>
      <c r="S751" s="186"/>
      <c r="T751" s="186"/>
      <c r="U751" s="186"/>
      <c r="V751" s="186"/>
      <c r="W751" s="186"/>
      <c r="X751" s="186"/>
      <c r="Y751" s="186"/>
      <c r="Z751" s="186"/>
      <c r="AA751" s="186"/>
    </row>
    <row r="752">
      <c r="A752" s="193" t="str">
        <f>IF(ISBLANK(E752), "", IF(NOT(ISBLANK(C752)), VLOOKUP(C752, Institutions, 2, FALSE), 0))</f>
        <v/>
      </c>
      <c r="B752" s="193" t="str">
        <f t="shared" si="2"/>
        <v/>
      </c>
      <c r="C752" s="186"/>
      <c r="D752" s="186"/>
      <c r="E752" s="197"/>
      <c r="F752" s="186"/>
      <c r="G752" s="186"/>
      <c r="H752" s="186"/>
      <c r="I752" s="186"/>
      <c r="J752" s="186"/>
      <c r="K752" s="186"/>
      <c r="L752" s="186"/>
      <c r="M752" s="186"/>
      <c r="N752" s="186"/>
      <c r="O752" s="186"/>
      <c r="P752" s="186"/>
      <c r="Q752" s="186"/>
      <c r="R752" s="186"/>
      <c r="S752" s="186"/>
      <c r="T752" s="186"/>
      <c r="U752" s="186"/>
      <c r="V752" s="186"/>
      <c r="W752" s="186"/>
      <c r="X752" s="186"/>
      <c r="Y752" s="186"/>
      <c r="Z752" s="186"/>
      <c r="AA752" s="186"/>
    </row>
    <row r="753">
      <c r="A753" s="193" t="str">
        <f>IF(ISBLANK(E753), "", IF(NOT(ISBLANK(C753)), VLOOKUP(C753, Institutions, 2, FALSE), 0))</f>
        <v/>
      </c>
      <c r="B753" s="193" t="str">
        <f t="shared" si="2"/>
        <v/>
      </c>
      <c r="C753" s="186"/>
      <c r="D753" s="186"/>
      <c r="E753" s="197"/>
      <c r="F753" s="186"/>
      <c r="G753" s="186"/>
      <c r="H753" s="186"/>
      <c r="I753" s="186"/>
      <c r="J753" s="186"/>
      <c r="K753" s="186"/>
      <c r="L753" s="186"/>
      <c r="M753" s="186"/>
      <c r="N753" s="186"/>
      <c r="O753" s="186"/>
      <c r="P753" s="186"/>
      <c r="Q753" s="186"/>
      <c r="R753" s="186"/>
      <c r="S753" s="186"/>
      <c r="T753" s="186"/>
      <c r="U753" s="186"/>
      <c r="V753" s="186"/>
      <c r="W753" s="186"/>
      <c r="X753" s="186"/>
      <c r="Y753" s="186"/>
      <c r="Z753" s="186"/>
      <c r="AA753" s="186"/>
    </row>
    <row r="754">
      <c r="A754" s="193" t="str">
        <f>IF(ISBLANK(E754), "", IF(NOT(ISBLANK(C754)), VLOOKUP(C754, Institutions, 2, FALSE), 0))</f>
        <v/>
      </c>
      <c r="B754" s="193" t="str">
        <f t="shared" si="2"/>
        <v/>
      </c>
      <c r="C754" s="186"/>
      <c r="D754" s="186"/>
      <c r="E754" s="197"/>
      <c r="F754" s="186"/>
      <c r="G754" s="186"/>
      <c r="H754" s="186"/>
      <c r="I754" s="186"/>
      <c r="J754" s="186"/>
      <c r="K754" s="186"/>
      <c r="L754" s="186"/>
      <c r="M754" s="186"/>
      <c r="N754" s="186"/>
      <c r="O754" s="186"/>
      <c r="P754" s="186"/>
      <c r="Q754" s="186"/>
      <c r="R754" s="186"/>
      <c r="S754" s="186"/>
      <c r="T754" s="186"/>
      <c r="U754" s="186"/>
      <c r="V754" s="186"/>
      <c r="W754" s="186"/>
      <c r="X754" s="186"/>
      <c r="Y754" s="186"/>
      <c r="Z754" s="186"/>
      <c r="AA754" s="186"/>
    </row>
    <row r="755">
      <c r="A755" s="193" t="str">
        <f>IF(ISBLANK(E755), "", IF(NOT(ISBLANK(C755)), VLOOKUP(C755, Institutions, 2, FALSE), 0))</f>
        <v/>
      </c>
      <c r="B755" s="193" t="str">
        <f t="shared" si="2"/>
        <v/>
      </c>
      <c r="C755" s="186"/>
      <c r="D755" s="186"/>
      <c r="E755" s="197"/>
      <c r="F755" s="186"/>
      <c r="G755" s="186"/>
      <c r="H755" s="186"/>
      <c r="I755" s="186"/>
      <c r="J755" s="186"/>
      <c r="K755" s="186"/>
      <c r="L755" s="186"/>
      <c r="M755" s="186"/>
      <c r="N755" s="186"/>
      <c r="O755" s="186"/>
      <c r="P755" s="186"/>
      <c r="Q755" s="186"/>
      <c r="R755" s="186"/>
      <c r="S755" s="186"/>
      <c r="T755" s="186"/>
      <c r="U755" s="186"/>
      <c r="V755" s="186"/>
      <c r="W755" s="186"/>
      <c r="X755" s="186"/>
      <c r="Y755" s="186"/>
      <c r="Z755" s="186"/>
      <c r="AA755" s="186"/>
    </row>
    <row r="756">
      <c r="A756" s="193" t="str">
        <f>IF(ISBLANK(E756), "", IF(NOT(ISBLANK(C756)), VLOOKUP(C756, Institutions, 2, FALSE), 0))</f>
        <v/>
      </c>
      <c r="B756" s="193" t="str">
        <f t="shared" si="2"/>
        <v/>
      </c>
      <c r="C756" s="186"/>
      <c r="D756" s="186"/>
      <c r="E756" s="197"/>
      <c r="F756" s="186"/>
      <c r="G756" s="186"/>
      <c r="H756" s="186"/>
      <c r="I756" s="186"/>
      <c r="J756" s="186"/>
      <c r="K756" s="186"/>
      <c r="L756" s="186"/>
      <c r="M756" s="186"/>
      <c r="N756" s="186"/>
      <c r="O756" s="186"/>
      <c r="P756" s="186"/>
      <c r="Q756" s="186"/>
      <c r="R756" s="186"/>
      <c r="S756" s="186"/>
      <c r="T756" s="186"/>
      <c r="U756" s="186"/>
      <c r="V756" s="186"/>
      <c r="W756" s="186"/>
      <c r="X756" s="186"/>
      <c r="Y756" s="186"/>
      <c r="Z756" s="186"/>
      <c r="AA756" s="186"/>
    </row>
    <row r="757">
      <c r="A757" s="193" t="str">
        <f>IF(ISBLANK(E757), "", IF(NOT(ISBLANK(C757)), VLOOKUP(C757, Institutions, 2, FALSE), 0))</f>
        <v/>
      </c>
      <c r="B757" s="193" t="str">
        <f t="shared" si="2"/>
        <v/>
      </c>
      <c r="C757" s="186"/>
      <c r="D757" s="186"/>
      <c r="E757" s="197"/>
      <c r="F757" s="186"/>
      <c r="G757" s="186"/>
      <c r="H757" s="186"/>
      <c r="I757" s="186"/>
      <c r="J757" s="186"/>
      <c r="K757" s="186"/>
      <c r="L757" s="186"/>
      <c r="M757" s="186"/>
      <c r="N757" s="186"/>
      <c r="O757" s="186"/>
      <c r="P757" s="186"/>
      <c r="Q757" s="186"/>
      <c r="R757" s="186"/>
      <c r="S757" s="186"/>
      <c r="T757" s="186"/>
      <c r="U757" s="186"/>
      <c r="V757" s="186"/>
      <c r="W757" s="186"/>
      <c r="X757" s="186"/>
      <c r="Y757" s="186"/>
      <c r="Z757" s="186"/>
      <c r="AA757" s="186"/>
    </row>
    <row r="758">
      <c r="A758" s="193" t="str">
        <f>IF(ISBLANK(E758), "", IF(NOT(ISBLANK(C758)), VLOOKUP(C758, Institutions, 2, FALSE), 0))</f>
        <v/>
      </c>
      <c r="B758" s="193" t="str">
        <f t="shared" si="2"/>
        <v/>
      </c>
      <c r="C758" s="186"/>
      <c r="D758" s="186"/>
      <c r="E758" s="197"/>
      <c r="F758" s="186"/>
      <c r="G758" s="186"/>
      <c r="H758" s="186"/>
      <c r="I758" s="186"/>
      <c r="J758" s="186"/>
      <c r="K758" s="186"/>
      <c r="L758" s="186"/>
      <c r="M758" s="186"/>
      <c r="N758" s="186"/>
      <c r="O758" s="186"/>
      <c r="P758" s="186"/>
      <c r="Q758" s="186"/>
      <c r="R758" s="186"/>
      <c r="S758" s="186"/>
      <c r="T758" s="186"/>
      <c r="U758" s="186"/>
      <c r="V758" s="186"/>
      <c r="W758" s="186"/>
      <c r="X758" s="186"/>
      <c r="Y758" s="186"/>
      <c r="Z758" s="186"/>
      <c r="AA758" s="186"/>
    </row>
    <row r="759">
      <c r="A759" s="193" t="str">
        <f>IF(ISBLANK(E759), "", IF(NOT(ISBLANK(C759)), VLOOKUP(C759, Institutions, 2, FALSE), 0))</f>
        <v/>
      </c>
      <c r="B759" s="193" t="str">
        <f t="shared" si="2"/>
        <v/>
      </c>
      <c r="C759" s="186"/>
      <c r="D759" s="186"/>
      <c r="E759" s="197"/>
      <c r="F759" s="186"/>
      <c r="G759" s="186"/>
      <c r="H759" s="186"/>
      <c r="I759" s="186"/>
      <c r="J759" s="186"/>
      <c r="K759" s="186"/>
      <c r="L759" s="186"/>
      <c r="M759" s="186"/>
      <c r="N759" s="186"/>
      <c r="O759" s="186"/>
      <c r="P759" s="186"/>
      <c r="Q759" s="186"/>
      <c r="R759" s="186"/>
      <c r="S759" s="186"/>
      <c r="T759" s="186"/>
      <c r="U759" s="186"/>
      <c r="V759" s="186"/>
      <c r="W759" s="186"/>
      <c r="X759" s="186"/>
      <c r="Y759" s="186"/>
      <c r="Z759" s="186"/>
      <c r="AA759" s="186"/>
    </row>
    <row r="760">
      <c r="A760" s="193" t="str">
        <f>IF(ISBLANK(E760), "", IF(NOT(ISBLANK(C760)), VLOOKUP(C760, Institutions, 2, FALSE), 0))</f>
        <v/>
      </c>
      <c r="B760" s="193" t="str">
        <f t="shared" si="2"/>
        <v/>
      </c>
      <c r="C760" s="186"/>
      <c r="D760" s="186"/>
      <c r="E760" s="197"/>
      <c r="F760" s="186"/>
      <c r="G760" s="186"/>
      <c r="H760" s="186"/>
      <c r="I760" s="186"/>
      <c r="J760" s="186"/>
      <c r="K760" s="186"/>
      <c r="L760" s="186"/>
      <c r="M760" s="186"/>
      <c r="N760" s="186"/>
      <c r="O760" s="186"/>
      <c r="P760" s="186"/>
      <c r="Q760" s="186"/>
      <c r="R760" s="186"/>
      <c r="S760" s="186"/>
      <c r="T760" s="186"/>
      <c r="U760" s="186"/>
      <c r="V760" s="186"/>
      <c r="W760" s="186"/>
      <c r="X760" s="186"/>
      <c r="Y760" s="186"/>
      <c r="Z760" s="186"/>
      <c r="AA760" s="186"/>
    </row>
    <row r="761">
      <c r="A761" s="193" t="str">
        <f>IF(ISBLANK(E761), "", IF(NOT(ISBLANK(C761)), VLOOKUP(C761, Institutions, 2, FALSE), 0))</f>
        <v/>
      </c>
      <c r="B761" s="193" t="str">
        <f t="shared" si="2"/>
        <v/>
      </c>
      <c r="C761" s="186"/>
      <c r="D761" s="186"/>
      <c r="E761" s="197"/>
      <c r="F761" s="186"/>
      <c r="G761" s="186"/>
      <c r="H761" s="186"/>
      <c r="I761" s="186"/>
      <c r="J761" s="186"/>
      <c r="K761" s="186"/>
      <c r="L761" s="186"/>
      <c r="M761" s="186"/>
      <c r="N761" s="186"/>
      <c r="O761" s="186"/>
      <c r="P761" s="186"/>
      <c r="Q761" s="186"/>
      <c r="R761" s="186"/>
      <c r="S761" s="186"/>
      <c r="T761" s="186"/>
      <c r="U761" s="186"/>
      <c r="V761" s="186"/>
      <c r="W761" s="186"/>
      <c r="X761" s="186"/>
      <c r="Y761" s="186"/>
      <c r="Z761" s="186"/>
      <c r="AA761" s="186"/>
    </row>
    <row r="762">
      <c r="A762" s="193" t="str">
        <f>IF(ISBLANK(E762), "", IF(NOT(ISBLANK(C762)), VLOOKUP(C762, Institutions, 2, FALSE), 0))</f>
        <v/>
      </c>
      <c r="B762" s="193" t="str">
        <f t="shared" si="2"/>
        <v/>
      </c>
      <c r="C762" s="186"/>
      <c r="D762" s="186"/>
      <c r="E762" s="197"/>
      <c r="F762" s="186"/>
      <c r="G762" s="186"/>
      <c r="H762" s="186"/>
      <c r="I762" s="186"/>
      <c r="J762" s="186"/>
      <c r="K762" s="186"/>
      <c r="L762" s="186"/>
      <c r="M762" s="186"/>
      <c r="N762" s="186"/>
      <c r="O762" s="186"/>
      <c r="P762" s="186"/>
      <c r="Q762" s="186"/>
      <c r="R762" s="186"/>
      <c r="S762" s="186"/>
      <c r="T762" s="186"/>
      <c r="U762" s="186"/>
      <c r="V762" s="186"/>
      <c r="W762" s="186"/>
      <c r="X762" s="186"/>
      <c r="Y762" s="186"/>
      <c r="Z762" s="186"/>
      <c r="AA762" s="186"/>
    </row>
    <row r="763">
      <c r="A763" s="193" t="str">
        <f>IF(ISBLANK(E763), "", IF(NOT(ISBLANK(C763)), VLOOKUP(C763, Institutions, 2, FALSE), 0))</f>
        <v/>
      </c>
      <c r="B763" s="193" t="str">
        <f t="shared" si="2"/>
        <v/>
      </c>
      <c r="C763" s="186"/>
      <c r="D763" s="186"/>
      <c r="E763" s="197"/>
      <c r="F763" s="186"/>
      <c r="G763" s="186"/>
      <c r="H763" s="186"/>
      <c r="I763" s="186"/>
      <c r="J763" s="186"/>
      <c r="K763" s="186"/>
      <c r="L763" s="186"/>
      <c r="M763" s="186"/>
      <c r="N763" s="186"/>
      <c r="O763" s="186"/>
      <c r="P763" s="186"/>
      <c r="Q763" s="186"/>
      <c r="R763" s="186"/>
      <c r="S763" s="186"/>
      <c r="T763" s="186"/>
      <c r="U763" s="186"/>
      <c r="V763" s="186"/>
      <c r="W763" s="186"/>
      <c r="X763" s="186"/>
      <c r="Y763" s="186"/>
      <c r="Z763" s="186"/>
      <c r="AA763" s="186"/>
    </row>
    <row r="764">
      <c r="A764" s="193" t="str">
        <f>IF(ISBLANK(E764), "", IF(NOT(ISBLANK(C764)), VLOOKUP(C764, Institutions, 2, FALSE), 0))</f>
        <v/>
      </c>
      <c r="B764" s="193" t="str">
        <f t="shared" si="2"/>
        <v/>
      </c>
      <c r="C764" s="186"/>
      <c r="D764" s="186"/>
      <c r="E764" s="197"/>
      <c r="F764" s="186"/>
      <c r="G764" s="186"/>
      <c r="H764" s="186"/>
      <c r="I764" s="186"/>
      <c r="J764" s="186"/>
      <c r="K764" s="186"/>
      <c r="L764" s="186"/>
      <c r="M764" s="186"/>
      <c r="N764" s="186"/>
      <c r="O764" s="186"/>
      <c r="P764" s="186"/>
      <c r="Q764" s="186"/>
      <c r="R764" s="186"/>
      <c r="S764" s="186"/>
      <c r="T764" s="186"/>
      <c r="U764" s="186"/>
      <c r="V764" s="186"/>
      <c r="W764" s="186"/>
      <c r="X764" s="186"/>
      <c r="Y764" s="186"/>
      <c r="Z764" s="186"/>
      <c r="AA764" s="186"/>
    </row>
    <row r="765">
      <c r="A765" s="193" t="str">
        <f>IF(ISBLANK(E765), "", IF(NOT(ISBLANK(C765)), VLOOKUP(C765, Institutions, 2, FALSE), 0))</f>
        <v/>
      </c>
      <c r="B765" s="193" t="str">
        <f t="shared" si="2"/>
        <v/>
      </c>
      <c r="C765" s="186"/>
      <c r="D765" s="186"/>
      <c r="E765" s="197"/>
      <c r="F765" s="186"/>
      <c r="G765" s="186"/>
      <c r="H765" s="186"/>
      <c r="I765" s="186"/>
      <c r="J765" s="186"/>
      <c r="K765" s="186"/>
      <c r="L765" s="186"/>
      <c r="M765" s="186"/>
      <c r="N765" s="186"/>
      <c r="O765" s="186"/>
      <c r="P765" s="186"/>
      <c r="Q765" s="186"/>
      <c r="R765" s="186"/>
      <c r="S765" s="186"/>
      <c r="T765" s="186"/>
      <c r="U765" s="186"/>
      <c r="V765" s="186"/>
      <c r="W765" s="186"/>
      <c r="X765" s="186"/>
      <c r="Y765" s="186"/>
      <c r="Z765" s="186"/>
      <c r="AA765" s="186"/>
    </row>
    <row r="766">
      <c r="A766" s="193" t="str">
        <f>IF(ISBLANK(E766), "", IF(NOT(ISBLANK(C766)), VLOOKUP(C766, Institutions, 2, FALSE), 0))</f>
        <v/>
      </c>
      <c r="B766" s="193" t="str">
        <f t="shared" si="2"/>
        <v/>
      </c>
      <c r="C766" s="186"/>
      <c r="D766" s="186"/>
      <c r="E766" s="197"/>
      <c r="F766" s="186"/>
      <c r="G766" s="186"/>
      <c r="H766" s="186"/>
      <c r="I766" s="186"/>
      <c r="J766" s="186"/>
      <c r="K766" s="186"/>
      <c r="L766" s="186"/>
      <c r="M766" s="186"/>
      <c r="N766" s="186"/>
      <c r="O766" s="186"/>
      <c r="P766" s="186"/>
      <c r="Q766" s="186"/>
      <c r="R766" s="186"/>
      <c r="S766" s="186"/>
      <c r="T766" s="186"/>
      <c r="U766" s="186"/>
      <c r="V766" s="186"/>
      <c r="W766" s="186"/>
      <c r="X766" s="186"/>
      <c r="Y766" s="186"/>
      <c r="Z766" s="186"/>
      <c r="AA766" s="186"/>
    </row>
    <row r="767">
      <c r="A767" s="193" t="str">
        <f>IF(ISBLANK(E767), "", IF(NOT(ISBLANK(C767)), VLOOKUP(C767, Institutions, 2, FALSE), 0))</f>
        <v/>
      </c>
      <c r="B767" s="193" t="str">
        <f t="shared" si="2"/>
        <v/>
      </c>
      <c r="C767" s="186"/>
      <c r="D767" s="186"/>
      <c r="E767" s="197"/>
      <c r="F767" s="186"/>
      <c r="G767" s="186"/>
      <c r="H767" s="186"/>
      <c r="I767" s="186"/>
      <c r="J767" s="186"/>
      <c r="K767" s="186"/>
      <c r="L767" s="186"/>
      <c r="M767" s="186"/>
      <c r="N767" s="186"/>
      <c r="O767" s="186"/>
      <c r="P767" s="186"/>
      <c r="Q767" s="186"/>
      <c r="R767" s="186"/>
      <c r="S767" s="186"/>
      <c r="T767" s="186"/>
      <c r="U767" s="186"/>
      <c r="V767" s="186"/>
      <c r="W767" s="186"/>
      <c r="X767" s="186"/>
      <c r="Y767" s="186"/>
      <c r="Z767" s="186"/>
      <c r="AA767" s="186"/>
    </row>
    <row r="768">
      <c r="A768" s="193" t="str">
        <f>IF(ISBLANK(E768), "", IF(NOT(ISBLANK(C768)), VLOOKUP(C768, Institutions, 2, FALSE), 0))</f>
        <v/>
      </c>
      <c r="B768" s="193" t="str">
        <f t="shared" si="2"/>
        <v/>
      </c>
      <c r="C768" s="186"/>
      <c r="D768" s="186"/>
      <c r="E768" s="197"/>
      <c r="F768" s="186"/>
      <c r="G768" s="186"/>
      <c r="H768" s="186"/>
      <c r="I768" s="186"/>
      <c r="J768" s="186"/>
      <c r="K768" s="186"/>
      <c r="L768" s="186"/>
      <c r="M768" s="186"/>
      <c r="N768" s="186"/>
      <c r="O768" s="186"/>
      <c r="P768" s="186"/>
      <c r="Q768" s="186"/>
      <c r="R768" s="186"/>
      <c r="S768" s="186"/>
      <c r="T768" s="186"/>
      <c r="U768" s="186"/>
      <c r="V768" s="186"/>
      <c r="W768" s="186"/>
      <c r="X768" s="186"/>
      <c r="Y768" s="186"/>
      <c r="Z768" s="186"/>
      <c r="AA768" s="186"/>
    </row>
    <row r="769">
      <c r="A769" s="193" t="str">
        <f>IF(ISBLANK(E769), "", IF(NOT(ISBLANK(C769)), VLOOKUP(C769, Institutions, 2, FALSE), 0))</f>
        <v/>
      </c>
      <c r="B769" s="193" t="str">
        <f t="shared" si="2"/>
        <v/>
      </c>
      <c r="C769" s="186"/>
      <c r="D769" s="186"/>
      <c r="E769" s="197"/>
      <c r="F769" s="186"/>
      <c r="G769" s="186"/>
      <c r="H769" s="186"/>
      <c r="I769" s="186"/>
      <c r="J769" s="186"/>
      <c r="K769" s="186"/>
      <c r="L769" s="186"/>
      <c r="M769" s="186"/>
      <c r="N769" s="186"/>
      <c r="O769" s="186"/>
      <c r="P769" s="186"/>
      <c r="Q769" s="186"/>
      <c r="R769" s="186"/>
      <c r="S769" s="186"/>
      <c r="T769" s="186"/>
      <c r="U769" s="186"/>
      <c r="V769" s="186"/>
      <c r="W769" s="186"/>
      <c r="X769" s="186"/>
      <c r="Y769" s="186"/>
      <c r="Z769" s="186"/>
      <c r="AA769" s="186"/>
    </row>
    <row r="770">
      <c r="A770" s="193" t="str">
        <f>IF(ISBLANK(E770), "", IF(NOT(ISBLANK(C770)), VLOOKUP(C770, Institutions, 2, FALSE), 0))</f>
        <v/>
      </c>
      <c r="B770" s="193" t="str">
        <f t="shared" si="2"/>
        <v/>
      </c>
      <c r="C770" s="186"/>
      <c r="D770" s="186"/>
      <c r="E770" s="197"/>
      <c r="F770" s="186"/>
      <c r="G770" s="186"/>
      <c r="H770" s="186"/>
      <c r="I770" s="186"/>
      <c r="J770" s="186"/>
      <c r="K770" s="186"/>
      <c r="L770" s="186"/>
      <c r="M770" s="186"/>
      <c r="N770" s="186"/>
      <c r="O770" s="186"/>
      <c r="P770" s="186"/>
      <c r="Q770" s="186"/>
      <c r="R770" s="186"/>
      <c r="S770" s="186"/>
      <c r="T770" s="186"/>
      <c r="U770" s="186"/>
      <c r="V770" s="186"/>
      <c r="W770" s="186"/>
      <c r="X770" s="186"/>
      <c r="Y770" s="186"/>
      <c r="Z770" s="186"/>
      <c r="AA770" s="186"/>
    </row>
    <row r="771">
      <c r="A771" s="193" t="str">
        <f>IF(ISBLANK(E771), "", IF(NOT(ISBLANK(C771)), VLOOKUP(C771, Institutions, 2, FALSE), 0))</f>
        <v/>
      </c>
      <c r="B771" s="193" t="str">
        <f t="shared" si="2"/>
        <v/>
      </c>
      <c r="C771" s="186"/>
      <c r="D771" s="186"/>
      <c r="E771" s="197"/>
      <c r="F771" s="186"/>
      <c r="G771" s="186"/>
      <c r="H771" s="186"/>
      <c r="I771" s="186"/>
      <c r="J771" s="186"/>
      <c r="K771" s="186"/>
      <c r="L771" s="186"/>
      <c r="M771" s="186"/>
      <c r="N771" s="186"/>
      <c r="O771" s="186"/>
      <c r="P771" s="186"/>
      <c r="Q771" s="186"/>
      <c r="R771" s="186"/>
      <c r="S771" s="186"/>
      <c r="T771" s="186"/>
      <c r="U771" s="186"/>
      <c r="V771" s="186"/>
      <c r="W771" s="186"/>
      <c r="X771" s="186"/>
      <c r="Y771" s="186"/>
      <c r="Z771" s="186"/>
      <c r="AA771" s="186"/>
    </row>
    <row r="772">
      <c r="A772" s="193" t="str">
        <f>IF(ISBLANK(E772), "", IF(NOT(ISBLANK(C772)), VLOOKUP(C772, Institutions, 2, FALSE), 0))</f>
        <v/>
      </c>
      <c r="B772" s="193" t="str">
        <f t="shared" si="2"/>
        <v/>
      </c>
      <c r="C772" s="186"/>
      <c r="D772" s="186"/>
      <c r="E772" s="197"/>
      <c r="F772" s="186"/>
      <c r="G772" s="186"/>
      <c r="H772" s="186"/>
      <c r="I772" s="186"/>
      <c r="J772" s="186"/>
      <c r="K772" s="186"/>
      <c r="L772" s="186"/>
      <c r="M772" s="186"/>
      <c r="N772" s="186"/>
      <c r="O772" s="186"/>
      <c r="P772" s="186"/>
      <c r="Q772" s="186"/>
      <c r="R772" s="186"/>
      <c r="S772" s="186"/>
      <c r="T772" s="186"/>
      <c r="U772" s="186"/>
      <c r="V772" s="186"/>
      <c r="W772" s="186"/>
      <c r="X772" s="186"/>
      <c r="Y772" s="186"/>
      <c r="Z772" s="186"/>
      <c r="AA772" s="186"/>
    </row>
    <row r="773">
      <c r="A773" s="193" t="str">
        <f>IF(ISBLANK(E773), "", IF(NOT(ISBLANK(C773)), VLOOKUP(C773, Institutions, 2, FALSE), 0))</f>
        <v/>
      </c>
      <c r="B773" s="193" t="str">
        <f t="shared" si="2"/>
        <v/>
      </c>
      <c r="C773" s="186"/>
      <c r="D773" s="186"/>
      <c r="E773" s="197"/>
      <c r="F773" s="186"/>
      <c r="G773" s="186"/>
      <c r="H773" s="186"/>
      <c r="I773" s="186"/>
      <c r="J773" s="186"/>
      <c r="K773" s="186"/>
      <c r="L773" s="186"/>
      <c r="M773" s="186"/>
      <c r="N773" s="186"/>
      <c r="O773" s="186"/>
      <c r="P773" s="186"/>
      <c r="Q773" s="186"/>
      <c r="R773" s="186"/>
      <c r="S773" s="186"/>
      <c r="T773" s="186"/>
      <c r="U773" s="186"/>
      <c r="V773" s="186"/>
      <c r="W773" s="186"/>
      <c r="X773" s="186"/>
      <c r="Y773" s="186"/>
      <c r="Z773" s="186"/>
      <c r="AA773" s="186"/>
    </row>
    <row r="774">
      <c r="A774" s="193" t="str">
        <f>IF(ISBLANK(E774), "", IF(NOT(ISBLANK(C774)), VLOOKUP(C774, Institutions, 2, FALSE), 0))</f>
        <v/>
      </c>
      <c r="B774" s="193" t="str">
        <f t="shared" si="2"/>
        <v/>
      </c>
      <c r="C774" s="186"/>
      <c r="D774" s="186"/>
      <c r="E774" s="197"/>
      <c r="F774" s="186"/>
      <c r="G774" s="186"/>
      <c r="H774" s="186"/>
      <c r="I774" s="186"/>
      <c r="J774" s="186"/>
      <c r="K774" s="186"/>
      <c r="L774" s="186"/>
      <c r="M774" s="186"/>
      <c r="N774" s="186"/>
      <c r="O774" s="186"/>
      <c r="P774" s="186"/>
      <c r="Q774" s="186"/>
      <c r="R774" s="186"/>
      <c r="S774" s="186"/>
      <c r="T774" s="186"/>
      <c r="U774" s="186"/>
      <c r="V774" s="186"/>
      <c r="W774" s="186"/>
      <c r="X774" s="186"/>
      <c r="Y774" s="186"/>
      <c r="Z774" s="186"/>
      <c r="AA774" s="186"/>
    </row>
    <row r="775">
      <c r="A775" s="193" t="str">
        <f>IF(ISBLANK(E775), "", IF(NOT(ISBLANK(C775)), VLOOKUP(C775, Institutions, 2, FALSE), 0))</f>
        <v/>
      </c>
      <c r="B775" s="193" t="str">
        <f t="shared" si="2"/>
        <v/>
      </c>
      <c r="C775" s="186"/>
      <c r="D775" s="186"/>
      <c r="E775" s="197"/>
      <c r="F775" s="186"/>
      <c r="G775" s="186"/>
      <c r="H775" s="186"/>
      <c r="I775" s="186"/>
      <c r="J775" s="186"/>
      <c r="K775" s="186"/>
      <c r="L775" s="186"/>
      <c r="M775" s="186"/>
      <c r="N775" s="186"/>
      <c r="O775" s="186"/>
      <c r="P775" s="186"/>
      <c r="Q775" s="186"/>
      <c r="R775" s="186"/>
      <c r="S775" s="186"/>
      <c r="T775" s="186"/>
      <c r="U775" s="186"/>
      <c r="V775" s="186"/>
      <c r="W775" s="186"/>
      <c r="X775" s="186"/>
      <c r="Y775" s="186"/>
      <c r="Z775" s="186"/>
      <c r="AA775" s="186"/>
    </row>
    <row r="776">
      <c r="A776" s="193" t="str">
        <f>IF(ISBLANK(E776), "", IF(NOT(ISBLANK(C776)), VLOOKUP(C776, Institutions, 2, FALSE), 0))</f>
        <v/>
      </c>
      <c r="B776" s="193" t="str">
        <f t="shared" si="2"/>
        <v/>
      </c>
      <c r="C776" s="186"/>
      <c r="D776" s="186"/>
      <c r="E776" s="197"/>
      <c r="F776" s="186"/>
      <c r="G776" s="186"/>
      <c r="H776" s="186"/>
      <c r="I776" s="186"/>
      <c r="J776" s="186"/>
      <c r="K776" s="186"/>
      <c r="L776" s="186"/>
      <c r="M776" s="186"/>
      <c r="N776" s="186"/>
      <c r="O776" s="186"/>
      <c r="P776" s="186"/>
      <c r="Q776" s="186"/>
      <c r="R776" s="186"/>
      <c r="S776" s="186"/>
      <c r="T776" s="186"/>
      <c r="U776" s="186"/>
      <c r="V776" s="186"/>
      <c r="W776" s="186"/>
      <c r="X776" s="186"/>
      <c r="Y776" s="186"/>
      <c r="Z776" s="186"/>
      <c r="AA776" s="186"/>
    </row>
    <row r="777">
      <c r="A777" s="193" t="str">
        <f>IF(ISBLANK(E777), "", IF(NOT(ISBLANK(C777)), VLOOKUP(C777, Institutions, 2, FALSE), 0))</f>
        <v/>
      </c>
      <c r="B777" s="193" t="str">
        <f t="shared" si="2"/>
        <v/>
      </c>
      <c r="C777" s="186"/>
      <c r="D777" s="186"/>
      <c r="E777" s="197"/>
      <c r="F777" s="186"/>
      <c r="G777" s="186"/>
      <c r="H777" s="186"/>
      <c r="I777" s="186"/>
      <c r="J777" s="186"/>
      <c r="K777" s="186"/>
      <c r="L777" s="186"/>
      <c r="M777" s="186"/>
      <c r="N777" s="186"/>
      <c r="O777" s="186"/>
      <c r="P777" s="186"/>
      <c r="Q777" s="186"/>
      <c r="R777" s="186"/>
      <c r="S777" s="186"/>
      <c r="T777" s="186"/>
      <c r="U777" s="186"/>
      <c r="V777" s="186"/>
      <c r="W777" s="186"/>
      <c r="X777" s="186"/>
      <c r="Y777" s="186"/>
      <c r="Z777" s="186"/>
      <c r="AA777" s="186"/>
    </row>
    <row r="778">
      <c r="A778" s="193" t="str">
        <f>IF(ISBLANK(E778), "", IF(NOT(ISBLANK(C778)), VLOOKUP(C778, Institutions, 2, FALSE), 0))</f>
        <v/>
      </c>
      <c r="B778" s="193" t="str">
        <f t="shared" si="2"/>
        <v/>
      </c>
      <c r="C778" s="186"/>
      <c r="D778" s="186"/>
      <c r="E778" s="197"/>
      <c r="F778" s="186"/>
      <c r="G778" s="186"/>
      <c r="H778" s="186"/>
      <c r="I778" s="186"/>
      <c r="J778" s="186"/>
      <c r="K778" s="186"/>
      <c r="L778" s="186"/>
      <c r="M778" s="186"/>
      <c r="N778" s="186"/>
      <c r="O778" s="186"/>
      <c r="P778" s="186"/>
      <c r="Q778" s="186"/>
      <c r="R778" s="186"/>
      <c r="S778" s="186"/>
      <c r="T778" s="186"/>
      <c r="U778" s="186"/>
      <c r="V778" s="186"/>
      <c r="W778" s="186"/>
      <c r="X778" s="186"/>
      <c r="Y778" s="186"/>
      <c r="Z778" s="186"/>
      <c r="AA778" s="186"/>
    </row>
    <row r="779">
      <c r="A779" s="193" t="str">
        <f>IF(ISBLANK(E779), "", IF(NOT(ISBLANK(C779)), VLOOKUP(C779, Institutions, 2, FALSE), 0))</f>
        <v/>
      </c>
      <c r="B779" s="193" t="str">
        <f t="shared" si="2"/>
        <v/>
      </c>
      <c r="C779" s="186"/>
      <c r="D779" s="186"/>
      <c r="E779" s="197"/>
      <c r="F779" s="186"/>
      <c r="G779" s="186"/>
      <c r="H779" s="186"/>
      <c r="I779" s="186"/>
      <c r="J779" s="186"/>
      <c r="K779" s="186"/>
      <c r="L779" s="186"/>
      <c r="M779" s="186"/>
      <c r="N779" s="186"/>
      <c r="O779" s="186"/>
      <c r="P779" s="186"/>
      <c r="Q779" s="186"/>
      <c r="R779" s="186"/>
      <c r="S779" s="186"/>
      <c r="T779" s="186"/>
      <c r="U779" s="186"/>
      <c r="V779" s="186"/>
      <c r="W779" s="186"/>
      <c r="X779" s="186"/>
      <c r="Y779" s="186"/>
      <c r="Z779" s="186"/>
      <c r="AA779" s="186"/>
    </row>
    <row r="780">
      <c r="A780" s="193" t="str">
        <f>IF(ISBLANK(E780), "", IF(NOT(ISBLANK(C780)), VLOOKUP(C780, Institutions, 2, FALSE), 0))</f>
        <v/>
      </c>
      <c r="B780" s="193" t="str">
        <f t="shared" si="2"/>
        <v/>
      </c>
      <c r="C780" s="186"/>
      <c r="D780" s="186"/>
      <c r="E780" s="197"/>
      <c r="F780" s="186"/>
      <c r="G780" s="186"/>
      <c r="H780" s="186"/>
      <c r="I780" s="186"/>
      <c r="J780" s="186"/>
      <c r="K780" s="186"/>
      <c r="L780" s="186"/>
      <c r="M780" s="186"/>
      <c r="N780" s="186"/>
      <c r="O780" s="186"/>
      <c r="P780" s="186"/>
      <c r="Q780" s="186"/>
      <c r="R780" s="186"/>
      <c r="S780" s="186"/>
      <c r="T780" s="186"/>
      <c r="U780" s="186"/>
      <c r="V780" s="186"/>
      <c r="W780" s="186"/>
      <c r="X780" s="186"/>
      <c r="Y780" s="186"/>
      <c r="Z780" s="186"/>
      <c r="AA780" s="186"/>
    </row>
    <row r="781">
      <c r="A781" s="193" t="str">
        <f>IF(ISBLANK(E781), "", IF(NOT(ISBLANK(C781)), VLOOKUP(C781, Institutions, 2, FALSE), 0))</f>
        <v/>
      </c>
      <c r="B781" s="193" t="str">
        <f t="shared" si="2"/>
        <v/>
      </c>
      <c r="C781" s="186"/>
      <c r="D781" s="186"/>
      <c r="E781" s="197"/>
      <c r="F781" s="186"/>
      <c r="G781" s="186"/>
      <c r="H781" s="186"/>
      <c r="I781" s="186"/>
      <c r="J781" s="186"/>
      <c r="K781" s="186"/>
      <c r="L781" s="186"/>
      <c r="M781" s="186"/>
      <c r="N781" s="186"/>
      <c r="O781" s="186"/>
      <c r="P781" s="186"/>
      <c r="Q781" s="186"/>
      <c r="R781" s="186"/>
      <c r="S781" s="186"/>
      <c r="T781" s="186"/>
      <c r="U781" s="186"/>
      <c r="V781" s="186"/>
      <c r="W781" s="186"/>
      <c r="X781" s="186"/>
      <c r="Y781" s="186"/>
      <c r="Z781" s="186"/>
      <c r="AA781" s="186"/>
    </row>
    <row r="782">
      <c r="A782" s="193" t="str">
        <f>IF(ISBLANK(E782), "", IF(NOT(ISBLANK(C782)), VLOOKUP(C782, Institutions, 2, FALSE), 0))</f>
        <v/>
      </c>
      <c r="B782" s="193" t="str">
        <f t="shared" si="2"/>
        <v/>
      </c>
      <c r="C782" s="186"/>
      <c r="D782" s="186"/>
      <c r="E782" s="197"/>
      <c r="F782" s="186"/>
      <c r="G782" s="186"/>
      <c r="H782" s="186"/>
      <c r="I782" s="186"/>
      <c r="J782" s="186"/>
      <c r="K782" s="186"/>
      <c r="L782" s="186"/>
      <c r="M782" s="186"/>
      <c r="N782" s="186"/>
      <c r="O782" s="186"/>
      <c r="P782" s="186"/>
      <c r="Q782" s="186"/>
      <c r="R782" s="186"/>
      <c r="S782" s="186"/>
      <c r="T782" s="186"/>
      <c r="U782" s="186"/>
      <c r="V782" s="186"/>
      <c r="W782" s="186"/>
      <c r="X782" s="186"/>
      <c r="Y782" s="186"/>
      <c r="Z782" s="186"/>
      <c r="AA782" s="186"/>
    </row>
    <row r="783">
      <c r="A783" s="193" t="str">
        <f>IF(ISBLANK(E783), "", IF(NOT(ISBLANK(C783)), VLOOKUP(C783, Institutions, 2, FALSE), 0))</f>
        <v/>
      </c>
      <c r="B783" s="193" t="str">
        <f t="shared" si="2"/>
        <v/>
      </c>
      <c r="C783" s="186"/>
      <c r="D783" s="186"/>
      <c r="E783" s="197"/>
      <c r="F783" s="186"/>
      <c r="G783" s="186"/>
      <c r="H783" s="186"/>
      <c r="I783" s="186"/>
      <c r="J783" s="186"/>
      <c r="K783" s="186"/>
      <c r="L783" s="186"/>
      <c r="M783" s="186"/>
      <c r="N783" s="186"/>
      <c r="O783" s="186"/>
      <c r="P783" s="186"/>
      <c r="Q783" s="186"/>
      <c r="R783" s="186"/>
      <c r="S783" s="186"/>
      <c r="T783" s="186"/>
      <c r="U783" s="186"/>
      <c r="V783" s="186"/>
      <c r="W783" s="186"/>
      <c r="X783" s="186"/>
      <c r="Y783" s="186"/>
      <c r="Z783" s="186"/>
      <c r="AA783" s="186"/>
    </row>
    <row r="784">
      <c r="A784" s="193" t="str">
        <f>IF(ISBLANK(E784), "", IF(NOT(ISBLANK(C784)), VLOOKUP(C784, Institutions, 2, FALSE), 0))</f>
        <v/>
      </c>
      <c r="B784" s="193" t="str">
        <f t="shared" si="2"/>
        <v/>
      </c>
      <c r="C784" s="186"/>
      <c r="D784" s="186"/>
      <c r="E784" s="197"/>
      <c r="F784" s="186"/>
      <c r="G784" s="186"/>
      <c r="H784" s="186"/>
      <c r="I784" s="186"/>
      <c r="J784" s="186"/>
      <c r="K784" s="186"/>
      <c r="L784" s="186"/>
      <c r="M784" s="186"/>
      <c r="N784" s="186"/>
      <c r="O784" s="186"/>
      <c r="P784" s="186"/>
      <c r="Q784" s="186"/>
      <c r="R784" s="186"/>
      <c r="S784" s="186"/>
      <c r="T784" s="186"/>
      <c r="U784" s="186"/>
      <c r="V784" s="186"/>
      <c r="W784" s="186"/>
      <c r="X784" s="186"/>
      <c r="Y784" s="186"/>
      <c r="Z784" s="186"/>
      <c r="AA784" s="186"/>
    </row>
    <row r="785">
      <c r="A785" s="193" t="str">
        <f>IF(ISBLANK(E785), "", IF(NOT(ISBLANK(C785)), VLOOKUP(C785, Institutions, 2, FALSE), 0))</f>
        <v/>
      </c>
      <c r="B785" s="193" t="str">
        <f t="shared" si="2"/>
        <v/>
      </c>
      <c r="C785" s="186"/>
      <c r="D785" s="186"/>
      <c r="E785" s="197"/>
      <c r="F785" s="186"/>
      <c r="G785" s="186"/>
      <c r="H785" s="186"/>
      <c r="I785" s="186"/>
      <c r="J785" s="186"/>
      <c r="K785" s="186"/>
      <c r="L785" s="186"/>
      <c r="M785" s="186"/>
      <c r="N785" s="186"/>
      <c r="O785" s="186"/>
      <c r="P785" s="186"/>
      <c r="Q785" s="186"/>
      <c r="R785" s="186"/>
      <c r="S785" s="186"/>
      <c r="T785" s="186"/>
      <c r="U785" s="186"/>
      <c r="V785" s="186"/>
      <c r="W785" s="186"/>
      <c r="X785" s="186"/>
      <c r="Y785" s="186"/>
      <c r="Z785" s="186"/>
      <c r="AA785" s="186"/>
    </row>
    <row r="786">
      <c r="A786" s="193" t="str">
        <f>IF(ISBLANK(E786), "", IF(NOT(ISBLANK(C786)), VLOOKUP(C786, Institutions, 2, FALSE), 0))</f>
        <v/>
      </c>
      <c r="B786" s="193" t="str">
        <f t="shared" si="2"/>
        <v/>
      </c>
      <c r="C786" s="186"/>
      <c r="D786" s="186"/>
      <c r="E786" s="197"/>
      <c r="F786" s="186"/>
      <c r="G786" s="186"/>
      <c r="H786" s="186"/>
      <c r="I786" s="186"/>
      <c r="J786" s="186"/>
      <c r="K786" s="186"/>
      <c r="L786" s="186"/>
      <c r="M786" s="186"/>
      <c r="N786" s="186"/>
      <c r="O786" s="186"/>
      <c r="P786" s="186"/>
      <c r="Q786" s="186"/>
      <c r="R786" s="186"/>
      <c r="S786" s="186"/>
      <c r="T786" s="186"/>
      <c r="U786" s="186"/>
      <c r="V786" s="186"/>
      <c r="W786" s="186"/>
      <c r="X786" s="186"/>
      <c r="Y786" s="186"/>
      <c r="Z786" s="186"/>
      <c r="AA786" s="186"/>
    </row>
    <row r="787">
      <c r="A787" s="193" t="str">
        <f>IF(ISBLANK(E787), "", IF(NOT(ISBLANK(C787)), VLOOKUP(C787, Institutions, 2, FALSE), 0))</f>
        <v/>
      </c>
      <c r="B787" s="193" t="str">
        <f t="shared" si="2"/>
        <v/>
      </c>
      <c r="C787" s="186"/>
      <c r="D787" s="186"/>
      <c r="E787" s="197"/>
      <c r="F787" s="186"/>
      <c r="G787" s="186"/>
      <c r="H787" s="186"/>
      <c r="I787" s="186"/>
      <c r="J787" s="186"/>
      <c r="K787" s="186"/>
      <c r="L787" s="186"/>
      <c r="M787" s="186"/>
      <c r="N787" s="186"/>
      <c r="O787" s="186"/>
      <c r="P787" s="186"/>
      <c r="Q787" s="186"/>
      <c r="R787" s="186"/>
      <c r="S787" s="186"/>
      <c r="T787" s="186"/>
      <c r="U787" s="186"/>
      <c r="V787" s="186"/>
      <c r="W787" s="186"/>
      <c r="X787" s="186"/>
      <c r="Y787" s="186"/>
      <c r="Z787" s="186"/>
      <c r="AA787" s="186"/>
    </row>
    <row r="788">
      <c r="A788" s="193" t="str">
        <f>IF(ISBLANK(E788), "", IF(NOT(ISBLANK(C788)), VLOOKUP(C788, Institutions, 2, FALSE), 0))</f>
        <v/>
      </c>
      <c r="B788" s="193" t="str">
        <f t="shared" si="2"/>
        <v/>
      </c>
      <c r="C788" s="186"/>
      <c r="D788" s="186"/>
      <c r="E788" s="197"/>
      <c r="F788" s="186"/>
      <c r="G788" s="186"/>
      <c r="H788" s="186"/>
      <c r="I788" s="186"/>
      <c r="J788" s="186"/>
      <c r="K788" s="186"/>
      <c r="L788" s="186"/>
      <c r="M788" s="186"/>
      <c r="N788" s="186"/>
      <c r="O788" s="186"/>
      <c r="P788" s="186"/>
      <c r="Q788" s="186"/>
      <c r="R788" s="186"/>
      <c r="S788" s="186"/>
      <c r="T788" s="186"/>
      <c r="U788" s="186"/>
      <c r="V788" s="186"/>
      <c r="W788" s="186"/>
      <c r="X788" s="186"/>
      <c r="Y788" s="186"/>
      <c r="Z788" s="186"/>
      <c r="AA788" s="186"/>
    </row>
    <row r="789">
      <c r="A789" s="193" t="str">
        <f>IF(ISBLANK(E789), "", IF(NOT(ISBLANK(C789)), VLOOKUP(C789, Institutions, 2, FALSE), 0))</f>
        <v/>
      </c>
      <c r="B789" s="193" t="str">
        <f t="shared" si="2"/>
        <v/>
      </c>
      <c r="C789" s="186"/>
      <c r="D789" s="186"/>
      <c r="E789" s="197"/>
      <c r="F789" s="186"/>
      <c r="G789" s="186"/>
      <c r="H789" s="186"/>
      <c r="I789" s="186"/>
      <c r="J789" s="186"/>
      <c r="K789" s="186"/>
      <c r="L789" s="186"/>
      <c r="M789" s="186"/>
      <c r="N789" s="186"/>
      <c r="O789" s="186"/>
      <c r="P789" s="186"/>
      <c r="Q789" s="186"/>
      <c r="R789" s="186"/>
      <c r="S789" s="186"/>
      <c r="T789" s="186"/>
      <c r="U789" s="186"/>
      <c r="V789" s="186"/>
      <c r="W789" s="186"/>
      <c r="X789" s="186"/>
      <c r="Y789" s="186"/>
      <c r="Z789" s="186"/>
      <c r="AA789" s="186"/>
    </row>
    <row r="790">
      <c r="A790" s="193" t="str">
        <f>IF(ISBLANK(E790), "", IF(NOT(ISBLANK(C790)), VLOOKUP(C790, Institutions, 2, FALSE), 0))</f>
        <v/>
      </c>
      <c r="B790" s="193" t="str">
        <f t="shared" si="2"/>
        <v/>
      </c>
      <c r="C790" s="186"/>
      <c r="D790" s="186"/>
      <c r="E790" s="197"/>
      <c r="F790" s="186"/>
      <c r="G790" s="186"/>
      <c r="H790" s="186"/>
      <c r="I790" s="186"/>
      <c r="J790" s="186"/>
      <c r="K790" s="186"/>
      <c r="L790" s="186"/>
      <c r="M790" s="186"/>
      <c r="N790" s="186"/>
      <c r="O790" s="186"/>
      <c r="P790" s="186"/>
      <c r="Q790" s="186"/>
      <c r="R790" s="186"/>
      <c r="S790" s="186"/>
      <c r="T790" s="186"/>
      <c r="U790" s="186"/>
      <c r="V790" s="186"/>
      <c r="W790" s="186"/>
      <c r="X790" s="186"/>
      <c r="Y790" s="186"/>
      <c r="Z790" s="186"/>
      <c r="AA790" s="186"/>
    </row>
    <row r="791">
      <c r="A791" s="193" t="str">
        <f>IF(ISBLANK(E791), "", IF(NOT(ISBLANK(C791)), VLOOKUP(C791, Institutions, 2, FALSE), 0))</f>
        <v/>
      </c>
      <c r="B791" s="193" t="str">
        <f t="shared" si="2"/>
        <v/>
      </c>
      <c r="C791" s="186"/>
      <c r="D791" s="186"/>
      <c r="E791" s="197"/>
      <c r="F791" s="186"/>
      <c r="G791" s="186"/>
      <c r="H791" s="186"/>
      <c r="I791" s="186"/>
      <c r="J791" s="186"/>
      <c r="K791" s="186"/>
      <c r="L791" s="186"/>
      <c r="M791" s="186"/>
      <c r="N791" s="186"/>
      <c r="O791" s="186"/>
      <c r="P791" s="186"/>
      <c r="Q791" s="186"/>
      <c r="R791" s="186"/>
      <c r="S791" s="186"/>
      <c r="T791" s="186"/>
      <c r="U791" s="186"/>
      <c r="V791" s="186"/>
      <c r="W791" s="186"/>
      <c r="X791" s="186"/>
      <c r="Y791" s="186"/>
      <c r="Z791" s="186"/>
      <c r="AA791" s="186"/>
    </row>
    <row r="792">
      <c r="A792" s="193" t="str">
        <f>IF(ISBLANK(E792), "", IF(NOT(ISBLANK(C792)), VLOOKUP(C792, Institutions, 2, FALSE), 0))</f>
        <v/>
      </c>
      <c r="B792" s="193" t="str">
        <f t="shared" si="2"/>
        <v/>
      </c>
      <c r="C792" s="186"/>
      <c r="D792" s="186"/>
      <c r="E792" s="197"/>
      <c r="F792" s="186"/>
      <c r="G792" s="186"/>
      <c r="H792" s="186"/>
      <c r="I792" s="186"/>
      <c r="J792" s="186"/>
      <c r="K792" s="186"/>
      <c r="L792" s="186"/>
      <c r="M792" s="186"/>
      <c r="N792" s="186"/>
      <c r="O792" s="186"/>
      <c r="P792" s="186"/>
      <c r="Q792" s="186"/>
      <c r="R792" s="186"/>
      <c r="S792" s="186"/>
      <c r="T792" s="186"/>
      <c r="U792" s="186"/>
      <c r="V792" s="186"/>
      <c r="W792" s="186"/>
      <c r="X792" s="186"/>
      <c r="Y792" s="186"/>
      <c r="Z792" s="186"/>
      <c r="AA792" s="186"/>
    </row>
    <row r="793">
      <c r="A793" s="193" t="str">
        <f>IF(ISBLANK(E793), "", IF(NOT(ISBLANK(C793)), VLOOKUP(C793, Institutions, 2, FALSE), 0))</f>
        <v/>
      </c>
      <c r="B793" s="193" t="str">
        <f t="shared" si="2"/>
        <v/>
      </c>
      <c r="C793" s="186"/>
      <c r="D793" s="186"/>
      <c r="E793" s="197"/>
      <c r="F793" s="186"/>
      <c r="G793" s="186"/>
      <c r="H793" s="186"/>
      <c r="I793" s="186"/>
      <c r="J793" s="186"/>
      <c r="K793" s="186"/>
      <c r="L793" s="186"/>
      <c r="M793" s="186"/>
      <c r="N793" s="186"/>
      <c r="O793" s="186"/>
      <c r="P793" s="186"/>
      <c r="Q793" s="186"/>
      <c r="R793" s="186"/>
      <c r="S793" s="186"/>
      <c r="T793" s="186"/>
      <c r="U793" s="186"/>
      <c r="V793" s="186"/>
      <c r="W793" s="186"/>
      <c r="X793" s="186"/>
      <c r="Y793" s="186"/>
      <c r="Z793" s="186"/>
      <c r="AA793" s="186"/>
    </row>
    <row r="794">
      <c r="A794" s="193" t="str">
        <f>IF(ISBLANK(E794), "", IF(NOT(ISBLANK(C794)), VLOOKUP(C794, Institutions, 2, FALSE), 0))</f>
        <v/>
      </c>
      <c r="B794" s="193" t="str">
        <f t="shared" si="2"/>
        <v/>
      </c>
      <c r="C794" s="186"/>
      <c r="D794" s="186"/>
      <c r="E794" s="197"/>
      <c r="F794" s="186"/>
      <c r="G794" s="186"/>
      <c r="H794" s="186"/>
      <c r="I794" s="186"/>
      <c r="J794" s="186"/>
      <c r="K794" s="186"/>
      <c r="L794" s="186"/>
      <c r="M794" s="186"/>
      <c r="N794" s="186"/>
      <c r="O794" s="186"/>
      <c r="P794" s="186"/>
      <c r="Q794" s="186"/>
      <c r="R794" s="186"/>
      <c r="S794" s="186"/>
      <c r="T794" s="186"/>
      <c r="U794" s="186"/>
      <c r="V794" s="186"/>
      <c r="W794" s="186"/>
      <c r="X794" s="186"/>
      <c r="Y794" s="186"/>
      <c r="Z794" s="186"/>
      <c r="AA794" s="186"/>
    </row>
    <row r="795">
      <c r="A795" s="193" t="str">
        <f>IF(ISBLANK(E795), "", IF(NOT(ISBLANK(C795)), VLOOKUP(C795, Institutions, 2, FALSE), 0))</f>
        <v/>
      </c>
      <c r="B795" s="193" t="str">
        <f t="shared" si="2"/>
        <v/>
      </c>
      <c r="C795" s="186"/>
      <c r="D795" s="186"/>
      <c r="E795" s="197"/>
      <c r="F795" s="186"/>
      <c r="G795" s="186"/>
      <c r="H795" s="186"/>
      <c r="I795" s="186"/>
      <c r="J795" s="186"/>
      <c r="K795" s="186"/>
      <c r="L795" s="186"/>
      <c r="M795" s="186"/>
      <c r="N795" s="186"/>
      <c r="O795" s="186"/>
      <c r="P795" s="186"/>
      <c r="Q795" s="186"/>
      <c r="R795" s="186"/>
      <c r="S795" s="186"/>
      <c r="T795" s="186"/>
      <c r="U795" s="186"/>
      <c r="V795" s="186"/>
      <c r="W795" s="186"/>
      <c r="X795" s="186"/>
      <c r="Y795" s="186"/>
      <c r="Z795" s="186"/>
      <c r="AA795" s="186"/>
    </row>
    <row r="796">
      <c r="A796" s="193" t="str">
        <f>IF(ISBLANK(E796), "", IF(NOT(ISBLANK(C796)), VLOOKUP(C796, Institutions, 2, FALSE), 0))</f>
        <v/>
      </c>
      <c r="B796" s="193" t="str">
        <f t="shared" si="2"/>
        <v/>
      </c>
      <c r="C796" s="186"/>
      <c r="D796" s="186"/>
      <c r="E796" s="197"/>
      <c r="F796" s="186"/>
      <c r="G796" s="186"/>
      <c r="H796" s="186"/>
      <c r="I796" s="186"/>
      <c r="J796" s="186"/>
      <c r="K796" s="186"/>
      <c r="L796" s="186"/>
      <c r="M796" s="186"/>
      <c r="N796" s="186"/>
      <c r="O796" s="186"/>
      <c r="P796" s="186"/>
      <c r="Q796" s="186"/>
      <c r="R796" s="186"/>
      <c r="S796" s="186"/>
      <c r="T796" s="186"/>
      <c r="U796" s="186"/>
      <c r="V796" s="186"/>
      <c r="W796" s="186"/>
      <c r="X796" s="186"/>
      <c r="Y796" s="186"/>
      <c r="Z796" s="186"/>
      <c r="AA796" s="186"/>
    </row>
    <row r="797">
      <c r="A797" s="193" t="str">
        <f>IF(ISBLANK(E797), "", IF(NOT(ISBLANK(C797)), VLOOKUP(C797, Institutions, 2, FALSE), 0))</f>
        <v/>
      </c>
      <c r="B797" s="193" t="str">
        <f t="shared" si="2"/>
        <v/>
      </c>
      <c r="C797" s="186"/>
      <c r="D797" s="186"/>
      <c r="E797" s="197"/>
      <c r="F797" s="186"/>
      <c r="G797" s="186"/>
      <c r="H797" s="186"/>
      <c r="I797" s="186"/>
      <c r="J797" s="186"/>
      <c r="K797" s="186"/>
      <c r="L797" s="186"/>
      <c r="M797" s="186"/>
      <c r="N797" s="186"/>
      <c r="O797" s="186"/>
      <c r="P797" s="186"/>
      <c r="Q797" s="186"/>
      <c r="R797" s="186"/>
      <c r="S797" s="186"/>
      <c r="T797" s="186"/>
      <c r="U797" s="186"/>
      <c r="V797" s="186"/>
      <c r="W797" s="186"/>
      <c r="X797" s="186"/>
      <c r="Y797" s="186"/>
      <c r="Z797" s="186"/>
      <c r="AA797" s="186"/>
    </row>
    <row r="798">
      <c r="A798" s="193" t="str">
        <f>IF(ISBLANK(E798), "", IF(NOT(ISBLANK(C798)), VLOOKUP(C798, Institutions, 2, FALSE), 0))</f>
        <v/>
      </c>
      <c r="B798" s="193" t="str">
        <f t="shared" si="2"/>
        <v/>
      </c>
      <c r="C798" s="186"/>
      <c r="D798" s="186"/>
      <c r="E798" s="197"/>
      <c r="F798" s="186"/>
      <c r="G798" s="186"/>
      <c r="H798" s="186"/>
      <c r="I798" s="186"/>
      <c r="J798" s="186"/>
      <c r="K798" s="186"/>
      <c r="L798" s="186"/>
      <c r="M798" s="186"/>
      <c r="N798" s="186"/>
      <c r="O798" s="186"/>
      <c r="P798" s="186"/>
      <c r="Q798" s="186"/>
      <c r="R798" s="186"/>
      <c r="S798" s="186"/>
      <c r="T798" s="186"/>
      <c r="U798" s="186"/>
      <c r="V798" s="186"/>
      <c r="W798" s="186"/>
      <c r="X798" s="186"/>
      <c r="Y798" s="186"/>
      <c r="Z798" s="186"/>
      <c r="AA798" s="186"/>
    </row>
    <row r="799">
      <c r="A799" s="193" t="str">
        <f>IF(ISBLANK(E799), "", IF(NOT(ISBLANK(C799)), VLOOKUP(C799, Institutions, 2, FALSE), 0))</f>
        <v/>
      </c>
      <c r="B799" s="193" t="str">
        <f t="shared" si="2"/>
        <v/>
      </c>
      <c r="C799" s="186"/>
      <c r="D799" s="186"/>
      <c r="E799" s="197"/>
      <c r="F799" s="186"/>
      <c r="G799" s="186"/>
      <c r="H799" s="186"/>
      <c r="I799" s="186"/>
      <c r="J799" s="186"/>
      <c r="K799" s="186"/>
      <c r="L799" s="186"/>
      <c r="M799" s="186"/>
      <c r="N799" s="186"/>
      <c r="O799" s="186"/>
      <c r="P799" s="186"/>
      <c r="Q799" s="186"/>
      <c r="R799" s="186"/>
      <c r="S799" s="186"/>
      <c r="T799" s="186"/>
      <c r="U799" s="186"/>
      <c r="V799" s="186"/>
      <c r="W799" s="186"/>
      <c r="X799" s="186"/>
      <c r="Y799" s="186"/>
      <c r="Z799" s="186"/>
      <c r="AA799" s="186"/>
    </row>
    <row r="800">
      <c r="A800" s="193" t="str">
        <f>IF(ISBLANK(E800), "", IF(NOT(ISBLANK(C800)), VLOOKUP(C800, Institutions, 2, FALSE), 0))</f>
        <v/>
      </c>
      <c r="B800" s="193" t="str">
        <f t="shared" si="2"/>
        <v/>
      </c>
      <c r="C800" s="186"/>
      <c r="D800" s="186"/>
      <c r="E800" s="197"/>
      <c r="F800" s="186"/>
      <c r="G800" s="186"/>
      <c r="H800" s="186"/>
      <c r="I800" s="186"/>
      <c r="J800" s="186"/>
      <c r="K800" s="186"/>
      <c r="L800" s="186"/>
      <c r="M800" s="186"/>
      <c r="N800" s="186"/>
      <c r="O800" s="186"/>
      <c r="P800" s="186"/>
      <c r="Q800" s="186"/>
      <c r="R800" s="186"/>
      <c r="S800" s="186"/>
      <c r="T800" s="186"/>
      <c r="U800" s="186"/>
      <c r="V800" s="186"/>
      <c r="W800" s="186"/>
      <c r="X800" s="186"/>
      <c r="Y800" s="186"/>
      <c r="Z800" s="186"/>
      <c r="AA800" s="186"/>
    </row>
    <row r="801">
      <c r="A801" s="193" t="str">
        <f>IF(ISBLANK(E801), "", IF(NOT(ISBLANK(C801)), VLOOKUP(C801, Institutions, 2, FALSE), 0))</f>
        <v/>
      </c>
      <c r="B801" s="193" t="str">
        <f t="shared" si="2"/>
        <v/>
      </c>
      <c r="C801" s="186"/>
      <c r="D801" s="186"/>
      <c r="E801" s="197"/>
      <c r="F801" s="186"/>
      <c r="G801" s="186"/>
      <c r="H801" s="186"/>
      <c r="I801" s="186"/>
      <c r="J801" s="186"/>
      <c r="K801" s="186"/>
      <c r="L801" s="186"/>
      <c r="M801" s="186"/>
      <c r="N801" s="186"/>
      <c r="O801" s="186"/>
      <c r="P801" s="186"/>
      <c r="Q801" s="186"/>
      <c r="R801" s="186"/>
      <c r="S801" s="186"/>
      <c r="T801" s="186"/>
      <c r="U801" s="186"/>
      <c r="V801" s="186"/>
      <c r="W801" s="186"/>
      <c r="X801" s="186"/>
      <c r="Y801" s="186"/>
      <c r="Z801" s="186"/>
      <c r="AA801" s="186"/>
    </row>
    <row r="802">
      <c r="A802" s="193" t="str">
        <f>IF(ISBLANK(E802), "", IF(NOT(ISBLANK(C802)), VLOOKUP(C802, Institutions, 2, FALSE), 0))</f>
        <v/>
      </c>
      <c r="B802" s="193" t="str">
        <f t="shared" si="2"/>
        <v/>
      </c>
      <c r="C802" s="186"/>
      <c r="D802" s="186"/>
      <c r="E802" s="197"/>
      <c r="F802" s="186"/>
      <c r="G802" s="186"/>
      <c r="H802" s="186"/>
      <c r="I802" s="186"/>
      <c r="J802" s="186"/>
      <c r="K802" s="186"/>
      <c r="L802" s="186"/>
      <c r="M802" s="186"/>
      <c r="N802" s="186"/>
      <c r="O802" s="186"/>
      <c r="P802" s="186"/>
      <c r="Q802" s="186"/>
      <c r="R802" s="186"/>
      <c r="S802" s="186"/>
      <c r="T802" s="186"/>
      <c r="U802" s="186"/>
      <c r="V802" s="186"/>
      <c r="W802" s="186"/>
      <c r="X802" s="186"/>
      <c r="Y802" s="186"/>
      <c r="Z802" s="186"/>
      <c r="AA802" s="186"/>
    </row>
    <row r="803">
      <c r="A803" s="193" t="str">
        <f>IF(ISBLANK(E803), "", IF(NOT(ISBLANK(C803)), VLOOKUP(C803, Institutions, 2, FALSE), 0))</f>
        <v/>
      </c>
      <c r="B803" s="193" t="str">
        <f t="shared" si="2"/>
        <v/>
      </c>
      <c r="C803" s="186"/>
      <c r="D803" s="186"/>
      <c r="E803" s="197"/>
      <c r="F803" s="186"/>
      <c r="G803" s="186"/>
      <c r="H803" s="186"/>
      <c r="I803" s="186"/>
      <c r="J803" s="186"/>
      <c r="K803" s="186"/>
      <c r="L803" s="186"/>
      <c r="M803" s="186"/>
      <c r="N803" s="186"/>
      <c r="O803" s="186"/>
      <c r="P803" s="186"/>
      <c r="Q803" s="186"/>
      <c r="R803" s="186"/>
      <c r="S803" s="186"/>
      <c r="T803" s="186"/>
      <c r="U803" s="186"/>
      <c r="V803" s="186"/>
      <c r="W803" s="186"/>
      <c r="X803" s="186"/>
      <c r="Y803" s="186"/>
      <c r="Z803" s="186"/>
      <c r="AA803" s="186"/>
    </row>
    <row r="804">
      <c r="A804" s="193" t="str">
        <f>IF(ISBLANK(E804), "", IF(NOT(ISBLANK(C804)), VLOOKUP(C804, Institutions, 2, FALSE), 0))</f>
        <v/>
      </c>
      <c r="B804" s="193" t="str">
        <f t="shared" si="2"/>
        <v/>
      </c>
      <c r="C804" s="186"/>
      <c r="D804" s="186"/>
      <c r="E804" s="197"/>
      <c r="F804" s="186"/>
      <c r="G804" s="186"/>
      <c r="H804" s="186"/>
      <c r="I804" s="186"/>
      <c r="J804" s="186"/>
      <c r="K804" s="186"/>
      <c r="L804" s="186"/>
      <c r="M804" s="186"/>
      <c r="N804" s="186"/>
      <c r="O804" s="186"/>
      <c r="P804" s="186"/>
      <c r="Q804" s="186"/>
      <c r="R804" s="186"/>
      <c r="S804" s="186"/>
      <c r="T804" s="186"/>
      <c r="U804" s="186"/>
      <c r="V804" s="186"/>
      <c r="W804" s="186"/>
      <c r="X804" s="186"/>
      <c r="Y804" s="186"/>
      <c r="Z804" s="186"/>
      <c r="AA804" s="186"/>
    </row>
    <row r="805">
      <c r="A805" s="193" t="str">
        <f>IF(ISBLANK(E805), "", IF(NOT(ISBLANK(C805)), VLOOKUP(C805, Institutions, 2, FALSE), 0))</f>
        <v/>
      </c>
      <c r="B805" s="193" t="str">
        <f t="shared" si="2"/>
        <v/>
      </c>
      <c r="C805" s="186"/>
      <c r="D805" s="186"/>
      <c r="E805" s="197"/>
      <c r="F805" s="186"/>
      <c r="G805" s="186"/>
      <c r="H805" s="186"/>
      <c r="I805" s="186"/>
      <c r="J805" s="186"/>
      <c r="K805" s="186"/>
      <c r="L805" s="186"/>
      <c r="M805" s="186"/>
      <c r="N805" s="186"/>
      <c r="O805" s="186"/>
      <c r="P805" s="186"/>
      <c r="Q805" s="186"/>
      <c r="R805" s="186"/>
      <c r="S805" s="186"/>
      <c r="T805" s="186"/>
      <c r="U805" s="186"/>
      <c r="V805" s="186"/>
      <c r="W805" s="186"/>
      <c r="X805" s="186"/>
      <c r="Y805" s="186"/>
      <c r="Z805" s="186"/>
      <c r="AA805" s="186"/>
    </row>
    <row r="806">
      <c r="A806" s="193" t="str">
        <f>IF(ISBLANK(E806), "", IF(NOT(ISBLANK(C806)), VLOOKUP(C806, Institutions, 2, FALSE), 0))</f>
        <v/>
      </c>
      <c r="B806" s="193" t="str">
        <f t="shared" si="2"/>
        <v/>
      </c>
      <c r="C806" s="186"/>
      <c r="D806" s="186"/>
      <c r="E806" s="197"/>
      <c r="F806" s="186"/>
      <c r="G806" s="186"/>
      <c r="H806" s="186"/>
      <c r="I806" s="186"/>
      <c r="J806" s="186"/>
      <c r="K806" s="186"/>
      <c r="L806" s="186"/>
      <c r="M806" s="186"/>
      <c r="N806" s="186"/>
      <c r="O806" s="186"/>
      <c r="P806" s="186"/>
      <c r="Q806" s="186"/>
      <c r="R806" s="186"/>
      <c r="S806" s="186"/>
      <c r="T806" s="186"/>
      <c r="U806" s="186"/>
      <c r="V806" s="186"/>
      <c r="W806" s="186"/>
      <c r="X806" s="186"/>
      <c r="Y806" s="186"/>
      <c r="Z806" s="186"/>
      <c r="AA806" s="186"/>
    </row>
    <row r="807">
      <c r="A807" s="193" t="str">
        <f>IF(ISBLANK(E807), "", IF(NOT(ISBLANK(C807)), VLOOKUP(C807, Institutions, 2, FALSE), 0))</f>
        <v/>
      </c>
      <c r="B807" s="193" t="str">
        <f t="shared" si="2"/>
        <v/>
      </c>
      <c r="C807" s="186"/>
      <c r="D807" s="186"/>
      <c r="E807" s="197"/>
      <c r="F807" s="186"/>
      <c r="G807" s="186"/>
      <c r="H807" s="186"/>
      <c r="I807" s="186"/>
      <c r="J807" s="186"/>
      <c r="K807" s="186"/>
      <c r="L807" s="186"/>
      <c r="M807" s="186"/>
      <c r="N807" s="186"/>
      <c r="O807" s="186"/>
      <c r="P807" s="186"/>
      <c r="Q807" s="186"/>
      <c r="R807" s="186"/>
      <c r="S807" s="186"/>
      <c r="T807" s="186"/>
      <c r="U807" s="186"/>
      <c r="V807" s="186"/>
      <c r="W807" s="186"/>
      <c r="X807" s="186"/>
      <c r="Y807" s="186"/>
      <c r="Z807" s="186"/>
      <c r="AA807" s="186"/>
    </row>
    <row r="808">
      <c r="A808" s="193" t="str">
        <f>IF(ISBLANK(E808), "", IF(NOT(ISBLANK(C808)), VLOOKUP(C808, Institutions, 2, FALSE), 0))</f>
        <v/>
      </c>
      <c r="B808" s="193" t="str">
        <f t="shared" si="2"/>
        <v/>
      </c>
      <c r="C808" s="186"/>
      <c r="D808" s="186"/>
      <c r="E808" s="197"/>
      <c r="F808" s="186"/>
      <c r="G808" s="186"/>
      <c r="H808" s="186"/>
      <c r="I808" s="186"/>
      <c r="J808" s="186"/>
      <c r="K808" s="186"/>
      <c r="L808" s="186"/>
      <c r="M808" s="186"/>
      <c r="N808" s="186"/>
      <c r="O808" s="186"/>
      <c r="P808" s="186"/>
      <c r="Q808" s="186"/>
      <c r="R808" s="186"/>
      <c r="S808" s="186"/>
      <c r="T808" s="186"/>
      <c r="U808" s="186"/>
      <c r="V808" s="186"/>
      <c r="W808" s="186"/>
      <c r="X808" s="186"/>
      <c r="Y808" s="186"/>
      <c r="Z808" s="186"/>
      <c r="AA808" s="186"/>
    </row>
    <row r="809">
      <c r="A809" s="193" t="str">
        <f>IF(ISBLANK(E809), "", IF(NOT(ISBLANK(C809)), VLOOKUP(C809, Institutions, 2, FALSE), 0))</f>
        <v/>
      </c>
      <c r="B809" s="193" t="str">
        <f t="shared" si="2"/>
        <v/>
      </c>
      <c r="C809" s="186"/>
      <c r="D809" s="186"/>
      <c r="E809" s="197"/>
      <c r="F809" s="186"/>
      <c r="G809" s="186"/>
      <c r="H809" s="186"/>
      <c r="I809" s="186"/>
      <c r="J809" s="186"/>
      <c r="K809" s="186"/>
      <c r="L809" s="186"/>
      <c r="M809" s="186"/>
      <c r="N809" s="186"/>
      <c r="O809" s="186"/>
      <c r="P809" s="186"/>
      <c r="Q809" s="186"/>
      <c r="R809" s="186"/>
      <c r="S809" s="186"/>
      <c r="T809" s="186"/>
      <c r="U809" s="186"/>
      <c r="V809" s="186"/>
      <c r="W809" s="186"/>
      <c r="X809" s="186"/>
      <c r="Y809" s="186"/>
      <c r="Z809" s="186"/>
      <c r="AA809" s="186"/>
    </row>
    <row r="810">
      <c r="A810" s="193" t="str">
        <f>IF(ISBLANK(E810), "", IF(NOT(ISBLANK(C810)), VLOOKUP(C810, Institutions, 2, FALSE), 0))</f>
        <v/>
      </c>
      <c r="B810" s="193" t="str">
        <f t="shared" si="2"/>
        <v/>
      </c>
      <c r="C810" s="186"/>
      <c r="D810" s="186"/>
      <c r="E810" s="197"/>
      <c r="F810" s="186"/>
      <c r="G810" s="186"/>
      <c r="H810" s="186"/>
      <c r="I810" s="186"/>
      <c r="J810" s="186"/>
      <c r="K810" s="186"/>
      <c r="L810" s="186"/>
      <c r="M810" s="186"/>
      <c r="N810" s="186"/>
      <c r="O810" s="186"/>
      <c r="P810" s="186"/>
      <c r="Q810" s="186"/>
      <c r="R810" s="186"/>
      <c r="S810" s="186"/>
      <c r="T810" s="186"/>
      <c r="U810" s="186"/>
      <c r="V810" s="186"/>
      <c r="W810" s="186"/>
      <c r="X810" s="186"/>
      <c r="Y810" s="186"/>
      <c r="Z810" s="186"/>
      <c r="AA810" s="186"/>
    </row>
    <row r="811">
      <c r="A811" s="193" t="str">
        <f>IF(ISBLANK(E811), "", IF(NOT(ISBLANK(C811)), VLOOKUP(C811, Institutions, 2, FALSE), 0))</f>
        <v/>
      </c>
      <c r="B811" s="193" t="str">
        <f t="shared" si="2"/>
        <v/>
      </c>
      <c r="C811" s="186"/>
      <c r="D811" s="186"/>
      <c r="E811" s="197"/>
      <c r="F811" s="186"/>
      <c r="G811" s="186"/>
      <c r="H811" s="186"/>
      <c r="I811" s="186"/>
      <c r="J811" s="186"/>
      <c r="K811" s="186"/>
      <c r="L811" s="186"/>
      <c r="M811" s="186"/>
      <c r="N811" s="186"/>
      <c r="O811" s="186"/>
      <c r="P811" s="186"/>
      <c r="Q811" s="186"/>
      <c r="R811" s="186"/>
      <c r="S811" s="186"/>
      <c r="T811" s="186"/>
      <c r="U811" s="186"/>
      <c r="V811" s="186"/>
      <c r="W811" s="186"/>
      <c r="X811" s="186"/>
      <c r="Y811" s="186"/>
      <c r="Z811" s="186"/>
      <c r="AA811" s="186"/>
    </row>
    <row r="812">
      <c r="A812" s="193" t="str">
        <f>IF(ISBLANK(E812), "", IF(NOT(ISBLANK(C812)), VLOOKUP(C812, Institutions, 2, FALSE), 0))</f>
        <v/>
      </c>
      <c r="B812" s="193" t="str">
        <f t="shared" si="2"/>
        <v/>
      </c>
      <c r="C812" s="186"/>
      <c r="D812" s="186"/>
      <c r="E812" s="197"/>
      <c r="F812" s="186"/>
      <c r="G812" s="186"/>
      <c r="H812" s="186"/>
      <c r="I812" s="186"/>
      <c r="J812" s="186"/>
      <c r="K812" s="186"/>
      <c r="L812" s="186"/>
      <c r="M812" s="186"/>
      <c r="N812" s="186"/>
      <c r="O812" s="186"/>
      <c r="P812" s="186"/>
      <c r="Q812" s="186"/>
      <c r="R812" s="186"/>
      <c r="S812" s="186"/>
      <c r="T812" s="186"/>
      <c r="U812" s="186"/>
      <c r="V812" s="186"/>
      <c r="W812" s="186"/>
      <c r="X812" s="186"/>
      <c r="Y812" s="186"/>
      <c r="Z812" s="186"/>
      <c r="AA812" s="186"/>
    </row>
    <row r="813">
      <c r="A813" s="193" t="str">
        <f>IF(ISBLANK(E813), "", IF(NOT(ISBLANK(C813)), VLOOKUP(C813, Institutions, 2, FALSE), 0))</f>
        <v/>
      </c>
      <c r="B813" s="193" t="str">
        <f t="shared" si="2"/>
        <v/>
      </c>
      <c r="C813" s="186"/>
      <c r="D813" s="186"/>
      <c r="E813" s="197"/>
      <c r="F813" s="186"/>
      <c r="G813" s="186"/>
      <c r="H813" s="186"/>
      <c r="I813" s="186"/>
      <c r="J813" s="186"/>
      <c r="K813" s="186"/>
      <c r="L813" s="186"/>
      <c r="M813" s="186"/>
      <c r="N813" s="186"/>
      <c r="O813" s="186"/>
      <c r="P813" s="186"/>
      <c r="Q813" s="186"/>
      <c r="R813" s="186"/>
      <c r="S813" s="186"/>
      <c r="T813" s="186"/>
      <c r="U813" s="186"/>
      <c r="V813" s="186"/>
      <c r="W813" s="186"/>
      <c r="X813" s="186"/>
      <c r="Y813" s="186"/>
      <c r="Z813" s="186"/>
      <c r="AA813" s="186"/>
    </row>
    <row r="814">
      <c r="A814" s="193" t="str">
        <f>IF(ISBLANK(E814), "", IF(NOT(ISBLANK(C814)), VLOOKUP(C814, Institutions, 2, FALSE), 0))</f>
        <v/>
      </c>
      <c r="B814" s="193" t="str">
        <f t="shared" si="2"/>
        <v/>
      </c>
      <c r="C814" s="186"/>
      <c r="D814" s="186"/>
      <c r="E814" s="197"/>
      <c r="F814" s="186"/>
      <c r="G814" s="186"/>
      <c r="H814" s="186"/>
      <c r="I814" s="186"/>
      <c r="J814" s="186"/>
      <c r="K814" s="186"/>
      <c r="L814" s="186"/>
      <c r="M814" s="186"/>
      <c r="N814" s="186"/>
      <c r="O814" s="186"/>
      <c r="P814" s="186"/>
      <c r="Q814" s="186"/>
      <c r="R814" s="186"/>
      <c r="S814" s="186"/>
      <c r="T814" s="186"/>
      <c r="U814" s="186"/>
      <c r="V814" s="186"/>
      <c r="W814" s="186"/>
      <c r="X814" s="186"/>
      <c r="Y814" s="186"/>
      <c r="Z814" s="186"/>
      <c r="AA814" s="186"/>
    </row>
    <row r="815">
      <c r="A815" s="193" t="str">
        <f>IF(ISBLANK(E815), "", IF(NOT(ISBLANK(C815)), VLOOKUP(C815, Institutions, 2, FALSE), 0))</f>
        <v/>
      </c>
      <c r="B815" s="193" t="str">
        <f t="shared" si="2"/>
        <v/>
      </c>
      <c r="C815" s="186"/>
      <c r="D815" s="186"/>
      <c r="E815" s="197"/>
      <c r="F815" s="186"/>
      <c r="G815" s="186"/>
      <c r="H815" s="186"/>
      <c r="I815" s="186"/>
      <c r="J815" s="186"/>
      <c r="K815" s="186"/>
      <c r="L815" s="186"/>
      <c r="M815" s="186"/>
      <c r="N815" s="186"/>
      <c r="O815" s="186"/>
      <c r="P815" s="186"/>
      <c r="Q815" s="186"/>
      <c r="R815" s="186"/>
      <c r="S815" s="186"/>
      <c r="T815" s="186"/>
      <c r="U815" s="186"/>
      <c r="V815" s="186"/>
      <c r="W815" s="186"/>
      <c r="X815" s="186"/>
      <c r="Y815" s="186"/>
      <c r="Z815" s="186"/>
      <c r="AA815" s="186"/>
    </row>
    <row r="816">
      <c r="A816" s="193" t="str">
        <f>IF(ISBLANK(E816), "", IF(NOT(ISBLANK(C816)), VLOOKUP(C816, Institutions, 2, FALSE), 0))</f>
        <v/>
      </c>
      <c r="B816" s="193" t="str">
        <f t="shared" si="2"/>
        <v/>
      </c>
      <c r="C816" s="186"/>
      <c r="D816" s="186"/>
      <c r="E816" s="197"/>
      <c r="F816" s="186"/>
      <c r="G816" s="186"/>
      <c r="H816" s="186"/>
      <c r="I816" s="186"/>
      <c r="J816" s="186"/>
      <c r="K816" s="186"/>
      <c r="L816" s="186"/>
      <c r="M816" s="186"/>
      <c r="N816" s="186"/>
      <c r="O816" s="186"/>
      <c r="P816" s="186"/>
      <c r="Q816" s="186"/>
      <c r="R816" s="186"/>
      <c r="S816" s="186"/>
      <c r="T816" s="186"/>
      <c r="U816" s="186"/>
      <c r="V816" s="186"/>
      <c r="W816" s="186"/>
      <c r="X816" s="186"/>
      <c r="Y816" s="186"/>
      <c r="Z816" s="186"/>
      <c r="AA816" s="186"/>
    </row>
    <row r="817">
      <c r="A817" s="193" t="str">
        <f>IF(ISBLANK(E817), "", IF(NOT(ISBLANK(C817)), VLOOKUP(C817, Institutions, 2, FALSE), 0))</f>
        <v/>
      </c>
      <c r="B817" s="193" t="str">
        <f t="shared" si="2"/>
        <v/>
      </c>
      <c r="C817" s="186"/>
      <c r="D817" s="186"/>
      <c r="E817" s="197"/>
      <c r="F817" s="186"/>
      <c r="G817" s="186"/>
      <c r="H817" s="186"/>
      <c r="I817" s="186"/>
      <c r="J817" s="186"/>
      <c r="K817" s="186"/>
      <c r="L817" s="186"/>
      <c r="M817" s="186"/>
      <c r="N817" s="186"/>
      <c r="O817" s="186"/>
      <c r="P817" s="186"/>
      <c r="Q817" s="186"/>
      <c r="R817" s="186"/>
      <c r="S817" s="186"/>
      <c r="T817" s="186"/>
      <c r="U817" s="186"/>
      <c r="V817" s="186"/>
      <c r="W817" s="186"/>
      <c r="X817" s="186"/>
      <c r="Y817" s="186"/>
      <c r="Z817" s="186"/>
      <c r="AA817" s="186"/>
    </row>
    <row r="818">
      <c r="A818" s="193" t="str">
        <f>IF(ISBLANK(E818), "", IF(NOT(ISBLANK(C818)), VLOOKUP(C818, Institutions, 2, FALSE), 0))</f>
        <v/>
      </c>
      <c r="B818" s="193" t="str">
        <f t="shared" si="2"/>
        <v/>
      </c>
      <c r="C818" s="186"/>
      <c r="D818" s="186"/>
      <c r="E818" s="197"/>
      <c r="F818" s="186"/>
      <c r="G818" s="186"/>
      <c r="H818" s="186"/>
      <c r="I818" s="186"/>
      <c r="J818" s="186"/>
      <c r="K818" s="186"/>
      <c r="L818" s="186"/>
      <c r="M818" s="186"/>
      <c r="N818" s="186"/>
      <c r="O818" s="186"/>
      <c r="P818" s="186"/>
      <c r="Q818" s="186"/>
      <c r="R818" s="186"/>
      <c r="S818" s="186"/>
      <c r="T818" s="186"/>
      <c r="U818" s="186"/>
      <c r="V818" s="186"/>
      <c r="W818" s="186"/>
      <c r="X818" s="186"/>
      <c r="Y818" s="186"/>
      <c r="Z818" s="186"/>
      <c r="AA818" s="186"/>
    </row>
    <row r="819">
      <c r="A819" s="193" t="str">
        <f>IF(ISBLANK(E819), "", IF(NOT(ISBLANK(C819)), VLOOKUP(C819, Institutions, 2, FALSE), 0))</f>
        <v/>
      </c>
      <c r="B819" s="193" t="str">
        <f t="shared" si="2"/>
        <v/>
      </c>
      <c r="C819" s="186"/>
      <c r="D819" s="186"/>
      <c r="E819" s="197"/>
      <c r="F819" s="186"/>
      <c r="G819" s="186"/>
      <c r="H819" s="186"/>
      <c r="I819" s="186"/>
      <c r="J819" s="186"/>
      <c r="K819" s="186"/>
      <c r="L819" s="186"/>
      <c r="M819" s="186"/>
      <c r="N819" s="186"/>
      <c r="O819" s="186"/>
      <c r="P819" s="186"/>
      <c r="Q819" s="186"/>
      <c r="R819" s="186"/>
      <c r="S819" s="186"/>
      <c r="T819" s="186"/>
      <c r="U819" s="186"/>
      <c r="V819" s="186"/>
      <c r="W819" s="186"/>
      <c r="X819" s="186"/>
      <c r="Y819" s="186"/>
      <c r="Z819" s="186"/>
      <c r="AA819" s="186"/>
    </row>
    <row r="820">
      <c r="A820" s="193" t="str">
        <f>IF(ISBLANK(E820), "", IF(NOT(ISBLANK(C820)), VLOOKUP(C820, Institutions, 2, FALSE), 0))</f>
        <v/>
      </c>
      <c r="B820" s="193" t="str">
        <f t="shared" si="2"/>
        <v/>
      </c>
      <c r="C820" s="186"/>
      <c r="D820" s="186"/>
      <c r="E820" s="197"/>
      <c r="F820" s="186"/>
      <c r="G820" s="186"/>
      <c r="H820" s="186"/>
      <c r="I820" s="186"/>
      <c r="J820" s="186"/>
      <c r="K820" s="186"/>
      <c r="L820" s="186"/>
      <c r="M820" s="186"/>
      <c r="N820" s="186"/>
      <c r="O820" s="186"/>
      <c r="P820" s="186"/>
      <c r="Q820" s="186"/>
      <c r="R820" s="186"/>
      <c r="S820" s="186"/>
      <c r="T820" s="186"/>
      <c r="U820" s="186"/>
      <c r="V820" s="186"/>
      <c r="W820" s="186"/>
      <c r="X820" s="186"/>
      <c r="Y820" s="186"/>
      <c r="Z820" s="186"/>
      <c r="AA820" s="186"/>
    </row>
    <row r="821">
      <c r="A821" s="193" t="str">
        <f>IF(ISBLANK(E821), "", IF(NOT(ISBLANK(C821)), VLOOKUP(C821, Institutions, 2, FALSE), 0))</f>
        <v/>
      </c>
      <c r="B821" s="193" t="str">
        <f t="shared" si="2"/>
        <v/>
      </c>
      <c r="C821" s="186"/>
      <c r="D821" s="186"/>
      <c r="E821" s="197"/>
      <c r="F821" s="186"/>
      <c r="G821" s="186"/>
      <c r="H821" s="186"/>
      <c r="I821" s="186"/>
      <c r="J821" s="186"/>
      <c r="K821" s="186"/>
      <c r="L821" s="186"/>
      <c r="M821" s="186"/>
      <c r="N821" s="186"/>
      <c r="O821" s="186"/>
      <c r="P821" s="186"/>
      <c r="Q821" s="186"/>
      <c r="R821" s="186"/>
      <c r="S821" s="186"/>
      <c r="T821" s="186"/>
      <c r="U821" s="186"/>
      <c r="V821" s="186"/>
      <c r="W821" s="186"/>
      <c r="X821" s="186"/>
      <c r="Y821" s="186"/>
      <c r="Z821" s="186"/>
      <c r="AA821" s="186"/>
    </row>
    <row r="822">
      <c r="A822" s="193" t="str">
        <f>IF(ISBLANK(E822), "", IF(NOT(ISBLANK(C822)), VLOOKUP(C822, Institutions, 2, FALSE), 0))</f>
        <v/>
      </c>
      <c r="B822" s="193" t="str">
        <f t="shared" si="2"/>
        <v/>
      </c>
      <c r="C822" s="186"/>
      <c r="D822" s="186"/>
      <c r="E822" s="197"/>
      <c r="F822" s="186"/>
      <c r="G822" s="186"/>
      <c r="H822" s="186"/>
      <c r="I822" s="186"/>
      <c r="J822" s="186"/>
      <c r="K822" s="186"/>
      <c r="L822" s="186"/>
      <c r="M822" s="186"/>
      <c r="N822" s="186"/>
      <c r="O822" s="186"/>
      <c r="P822" s="186"/>
      <c r="Q822" s="186"/>
      <c r="R822" s="186"/>
      <c r="S822" s="186"/>
      <c r="T822" s="186"/>
      <c r="U822" s="186"/>
      <c r="V822" s="186"/>
      <c r="W822" s="186"/>
      <c r="X822" s="186"/>
      <c r="Y822" s="186"/>
      <c r="Z822" s="186"/>
      <c r="AA822" s="186"/>
    </row>
    <row r="823">
      <c r="A823" s="193" t="str">
        <f>IF(ISBLANK(E823), "", IF(NOT(ISBLANK(C823)), VLOOKUP(C823, Institutions, 2, FALSE), 0))</f>
        <v/>
      </c>
      <c r="B823" s="193" t="str">
        <f t="shared" si="2"/>
        <v/>
      </c>
      <c r="C823" s="186"/>
      <c r="D823" s="186"/>
      <c r="E823" s="197"/>
      <c r="F823" s="186"/>
      <c r="G823" s="186"/>
      <c r="H823" s="186"/>
      <c r="I823" s="186"/>
      <c r="J823" s="186"/>
      <c r="K823" s="186"/>
      <c r="L823" s="186"/>
      <c r="M823" s="186"/>
      <c r="N823" s="186"/>
      <c r="O823" s="186"/>
      <c r="P823" s="186"/>
      <c r="Q823" s="186"/>
      <c r="R823" s="186"/>
      <c r="S823" s="186"/>
      <c r="T823" s="186"/>
      <c r="U823" s="186"/>
      <c r="V823" s="186"/>
      <c r="W823" s="186"/>
      <c r="X823" s="186"/>
      <c r="Y823" s="186"/>
      <c r="Z823" s="186"/>
      <c r="AA823" s="186"/>
    </row>
    <row r="824">
      <c r="A824" s="193" t="str">
        <f>IF(ISBLANK(E824), "", IF(NOT(ISBLANK(C824)), VLOOKUP(C824, Institutions, 2, FALSE), 0))</f>
        <v/>
      </c>
      <c r="B824" s="193" t="str">
        <f t="shared" si="2"/>
        <v/>
      </c>
      <c r="C824" s="186"/>
      <c r="D824" s="186"/>
      <c r="E824" s="197"/>
      <c r="F824" s="186"/>
      <c r="G824" s="186"/>
      <c r="H824" s="186"/>
      <c r="I824" s="186"/>
      <c r="J824" s="186"/>
      <c r="K824" s="186"/>
      <c r="L824" s="186"/>
      <c r="M824" s="186"/>
      <c r="N824" s="186"/>
      <c r="O824" s="186"/>
      <c r="P824" s="186"/>
      <c r="Q824" s="186"/>
      <c r="R824" s="186"/>
      <c r="S824" s="186"/>
      <c r="T824" s="186"/>
      <c r="U824" s="186"/>
      <c r="V824" s="186"/>
      <c r="W824" s="186"/>
      <c r="X824" s="186"/>
      <c r="Y824" s="186"/>
      <c r="Z824" s="186"/>
      <c r="AA824" s="186"/>
    </row>
    <row r="825">
      <c r="A825" s="193" t="str">
        <f>IF(ISBLANK(E825), "", IF(NOT(ISBLANK(C825)), VLOOKUP(C825, Institutions, 2, FALSE), 0))</f>
        <v/>
      </c>
      <c r="B825" s="193" t="str">
        <f t="shared" si="2"/>
        <v/>
      </c>
      <c r="C825" s="186"/>
      <c r="D825" s="186"/>
      <c r="E825" s="197"/>
      <c r="F825" s="186"/>
      <c r="G825" s="186"/>
      <c r="H825" s="186"/>
      <c r="I825" s="186"/>
      <c r="J825" s="186"/>
      <c r="K825" s="186"/>
      <c r="L825" s="186"/>
      <c r="M825" s="186"/>
      <c r="N825" s="186"/>
      <c r="O825" s="186"/>
      <c r="P825" s="186"/>
      <c r="Q825" s="186"/>
      <c r="R825" s="186"/>
      <c r="S825" s="186"/>
      <c r="T825" s="186"/>
      <c r="U825" s="186"/>
      <c r="V825" s="186"/>
      <c r="W825" s="186"/>
      <c r="X825" s="186"/>
      <c r="Y825" s="186"/>
      <c r="Z825" s="186"/>
      <c r="AA825" s="186"/>
    </row>
    <row r="826">
      <c r="A826" s="193" t="str">
        <f>IF(ISBLANK(E826), "", IF(NOT(ISBLANK(C826)), VLOOKUP(C826, Institutions, 2, FALSE), 0))</f>
        <v/>
      </c>
      <c r="B826" s="193" t="str">
        <f t="shared" si="2"/>
        <v/>
      </c>
      <c r="C826" s="186"/>
      <c r="D826" s="186"/>
      <c r="E826" s="197"/>
      <c r="F826" s="186"/>
      <c r="G826" s="186"/>
      <c r="H826" s="186"/>
      <c r="I826" s="186"/>
      <c r="J826" s="186"/>
      <c r="K826" s="186"/>
      <c r="L826" s="186"/>
      <c r="M826" s="186"/>
      <c r="N826" s="186"/>
      <c r="O826" s="186"/>
      <c r="P826" s="186"/>
      <c r="Q826" s="186"/>
      <c r="R826" s="186"/>
      <c r="S826" s="186"/>
      <c r="T826" s="186"/>
      <c r="U826" s="186"/>
      <c r="V826" s="186"/>
      <c r="W826" s="186"/>
      <c r="X826" s="186"/>
      <c r="Y826" s="186"/>
      <c r="Z826" s="186"/>
      <c r="AA826" s="186"/>
    </row>
    <row r="827">
      <c r="A827" s="193" t="str">
        <f>IF(ISBLANK(E827), "", IF(NOT(ISBLANK(C827)), VLOOKUP(C827, Institutions, 2, FALSE), 0))</f>
        <v/>
      </c>
      <c r="B827" s="193" t="str">
        <f t="shared" si="2"/>
        <v/>
      </c>
      <c r="C827" s="186"/>
      <c r="D827" s="186"/>
      <c r="E827" s="197"/>
      <c r="F827" s="186"/>
      <c r="G827" s="186"/>
      <c r="H827" s="186"/>
      <c r="I827" s="186"/>
      <c r="J827" s="186"/>
      <c r="K827" s="186"/>
      <c r="L827" s="186"/>
      <c r="M827" s="186"/>
      <c r="N827" s="186"/>
      <c r="O827" s="186"/>
      <c r="P827" s="186"/>
      <c r="Q827" s="186"/>
      <c r="R827" s="186"/>
      <c r="S827" s="186"/>
      <c r="T827" s="186"/>
      <c r="U827" s="186"/>
      <c r="V827" s="186"/>
      <c r="W827" s="186"/>
      <c r="X827" s="186"/>
      <c r="Y827" s="186"/>
      <c r="Z827" s="186"/>
      <c r="AA827" s="186"/>
    </row>
    <row r="828">
      <c r="A828" s="193" t="str">
        <f>IF(ISBLANK(E828), "", IF(NOT(ISBLANK(C828)), VLOOKUP(C828, Institutions, 2, FALSE), 0))</f>
        <v/>
      </c>
      <c r="B828" s="193" t="str">
        <f t="shared" si="2"/>
        <v/>
      </c>
      <c r="C828" s="186"/>
      <c r="D828" s="186"/>
      <c r="E828" s="197"/>
      <c r="F828" s="186"/>
      <c r="G828" s="186"/>
      <c r="H828" s="186"/>
      <c r="I828" s="186"/>
      <c r="J828" s="186"/>
      <c r="K828" s="186"/>
      <c r="L828" s="186"/>
      <c r="M828" s="186"/>
      <c r="N828" s="186"/>
      <c r="O828" s="186"/>
      <c r="P828" s="186"/>
      <c r="Q828" s="186"/>
      <c r="R828" s="186"/>
      <c r="S828" s="186"/>
      <c r="T828" s="186"/>
      <c r="U828" s="186"/>
      <c r="V828" s="186"/>
      <c r="W828" s="186"/>
      <c r="X828" s="186"/>
      <c r="Y828" s="186"/>
      <c r="Z828" s="186"/>
      <c r="AA828" s="186"/>
    </row>
    <row r="829">
      <c r="A829" s="193" t="str">
        <f>IF(ISBLANK(E829), "", IF(NOT(ISBLANK(C829)), VLOOKUP(C829, Institutions, 2, FALSE), 0))</f>
        <v/>
      </c>
      <c r="B829" s="193" t="str">
        <f t="shared" si="2"/>
        <v/>
      </c>
      <c r="C829" s="186"/>
      <c r="D829" s="186"/>
      <c r="E829" s="197"/>
      <c r="F829" s="186"/>
      <c r="G829" s="186"/>
      <c r="H829" s="186"/>
      <c r="I829" s="186"/>
      <c r="J829" s="186"/>
      <c r="K829" s="186"/>
      <c r="L829" s="186"/>
      <c r="M829" s="186"/>
      <c r="N829" s="186"/>
      <c r="O829" s="186"/>
      <c r="P829" s="186"/>
      <c r="Q829" s="186"/>
      <c r="R829" s="186"/>
      <c r="S829" s="186"/>
      <c r="T829" s="186"/>
      <c r="U829" s="186"/>
      <c r="V829" s="186"/>
      <c r="W829" s="186"/>
      <c r="X829" s="186"/>
      <c r="Y829" s="186"/>
      <c r="Z829" s="186"/>
      <c r="AA829" s="186"/>
    </row>
    <row r="830">
      <c r="A830" s="193" t="str">
        <f>IF(ISBLANK(E830), "", IF(NOT(ISBLANK(C830)), VLOOKUP(C830, Institutions, 2, FALSE), 0))</f>
        <v/>
      </c>
      <c r="B830" s="193" t="str">
        <f t="shared" si="2"/>
        <v/>
      </c>
      <c r="C830" s="186"/>
      <c r="D830" s="186"/>
      <c r="E830" s="197"/>
      <c r="F830" s="186"/>
      <c r="G830" s="186"/>
      <c r="H830" s="186"/>
      <c r="I830" s="186"/>
      <c r="J830" s="186"/>
      <c r="K830" s="186"/>
      <c r="L830" s="186"/>
      <c r="M830" s="186"/>
      <c r="N830" s="186"/>
      <c r="O830" s="186"/>
      <c r="P830" s="186"/>
      <c r="Q830" s="186"/>
      <c r="R830" s="186"/>
      <c r="S830" s="186"/>
      <c r="T830" s="186"/>
      <c r="U830" s="186"/>
      <c r="V830" s="186"/>
      <c r="W830" s="186"/>
      <c r="X830" s="186"/>
      <c r="Y830" s="186"/>
      <c r="Z830" s="186"/>
      <c r="AA830" s="186"/>
    </row>
    <row r="831">
      <c r="A831" s="193" t="str">
        <f>IF(ISBLANK(E831), "", IF(NOT(ISBLANK(C831)), VLOOKUP(C831, Institutions, 2, FALSE), 0))</f>
        <v/>
      </c>
      <c r="B831" s="193" t="str">
        <f t="shared" si="2"/>
        <v/>
      </c>
      <c r="C831" s="186"/>
      <c r="D831" s="186"/>
      <c r="E831" s="197"/>
      <c r="F831" s="186"/>
      <c r="G831" s="186"/>
      <c r="H831" s="186"/>
      <c r="I831" s="186"/>
      <c r="J831" s="186"/>
      <c r="K831" s="186"/>
      <c r="L831" s="186"/>
      <c r="M831" s="186"/>
      <c r="N831" s="186"/>
      <c r="O831" s="186"/>
      <c r="P831" s="186"/>
      <c r="Q831" s="186"/>
      <c r="R831" s="186"/>
      <c r="S831" s="186"/>
      <c r="T831" s="186"/>
      <c r="U831" s="186"/>
      <c r="V831" s="186"/>
      <c r="W831" s="186"/>
      <c r="X831" s="186"/>
      <c r="Y831" s="186"/>
      <c r="Z831" s="186"/>
      <c r="AA831" s="186"/>
    </row>
    <row r="832">
      <c r="A832" s="193" t="str">
        <f>IF(ISBLANK(E832), "", IF(NOT(ISBLANK(C832)), VLOOKUP(C832, Institutions, 2, FALSE), 0))</f>
        <v/>
      </c>
      <c r="B832" s="193" t="str">
        <f t="shared" si="2"/>
        <v/>
      </c>
      <c r="C832" s="186"/>
      <c r="D832" s="186"/>
      <c r="E832" s="197"/>
      <c r="F832" s="186"/>
      <c r="G832" s="186"/>
      <c r="H832" s="186"/>
      <c r="I832" s="186"/>
      <c r="J832" s="186"/>
      <c r="K832" s="186"/>
      <c r="L832" s="186"/>
      <c r="M832" s="186"/>
      <c r="N832" s="186"/>
      <c r="O832" s="186"/>
      <c r="P832" s="186"/>
      <c r="Q832" s="186"/>
      <c r="R832" s="186"/>
      <c r="S832" s="186"/>
      <c r="T832" s="186"/>
      <c r="U832" s="186"/>
      <c r="V832" s="186"/>
      <c r="W832" s="186"/>
      <c r="X832" s="186"/>
      <c r="Y832" s="186"/>
      <c r="Z832" s="186"/>
      <c r="AA832" s="186"/>
    </row>
    <row r="833">
      <c r="A833" s="193" t="str">
        <f>IF(ISBLANK(E833), "", IF(NOT(ISBLANK(C833)), VLOOKUP(C833, Institutions, 2, FALSE), 0))</f>
        <v/>
      </c>
      <c r="B833" s="193" t="str">
        <f t="shared" si="2"/>
        <v/>
      </c>
      <c r="C833" s="186"/>
      <c r="D833" s="186"/>
      <c r="E833" s="197"/>
      <c r="F833" s="186"/>
      <c r="G833" s="186"/>
      <c r="H833" s="186"/>
      <c r="I833" s="186"/>
      <c r="J833" s="186"/>
      <c r="K833" s="186"/>
      <c r="L833" s="186"/>
      <c r="M833" s="186"/>
      <c r="N833" s="186"/>
      <c r="O833" s="186"/>
      <c r="P833" s="186"/>
      <c r="Q833" s="186"/>
      <c r="R833" s="186"/>
      <c r="S833" s="186"/>
      <c r="T833" s="186"/>
      <c r="U833" s="186"/>
      <c r="V833" s="186"/>
      <c r="W833" s="186"/>
      <c r="X833" s="186"/>
      <c r="Y833" s="186"/>
      <c r="Z833" s="186"/>
      <c r="AA833" s="186"/>
    </row>
    <row r="834">
      <c r="A834" s="193" t="str">
        <f>IF(ISBLANK(E834), "", IF(NOT(ISBLANK(C834)), VLOOKUP(C834, Institutions, 2, FALSE), 0))</f>
        <v/>
      </c>
      <c r="B834" s="193" t="str">
        <f t="shared" si="2"/>
        <v/>
      </c>
      <c r="C834" s="186"/>
      <c r="D834" s="186"/>
      <c r="E834" s="197"/>
      <c r="F834" s="186"/>
      <c r="G834" s="186"/>
      <c r="H834" s="186"/>
      <c r="I834" s="186"/>
      <c r="J834" s="186"/>
      <c r="K834" s="186"/>
      <c r="L834" s="186"/>
      <c r="M834" s="186"/>
      <c r="N834" s="186"/>
      <c r="O834" s="186"/>
      <c r="P834" s="186"/>
      <c r="Q834" s="186"/>
      <c r="R834" s="186"/>
      <c r="S834" s="186"/>
      <c r="T834" s="186"/>
      <c r="U834" s="186"/>
      <c r="V834" s="186"/>
      <c r="W834" s="186"/>
      <c r="X834" s="186"/>
      <c r="Y834" s="186"/>
      <c r="Z834" s="186"/>
      <c r="AA834" s="186"/>
    </row>
    <row r="835">
      <c r="A835" s="193" t="str">
        <f>IF(ISBLANK(E835), "", IF(NOT(ISBLANK(C835)), VLOOKUP(C835, Institutions, 2, FALSE), 0))</f>
        <v/>
      </c>
      <c r="B835" s="193" t="str">
        <f t="shared" si="2"/>
        <v/>
      </c>
      <c r="C835" s="186"/>
      <c r="D835" s="186"/>
      <c r="E835" s="197"/>
      <c r="F835" s="186"/>
      <c r="G835" s="186"/>
      <c r="H835" s="186"/>
      <c r="I835" s="186"/>
      <c r="J835" s="186"/>
      <c r="K835" s="186"/>
      <c r="L835" s="186"/>
      <c r="M835" s="186"/>
      <c r="N835" s="186"/>
      <c r="O835" s="186"/>
      <c r="P835" s="186"/>
      <c r="Q835" s="186"/>
      <c r="R835" s="186"/>
      <c r="S835" s="186"/>
      <c r="T835" s="186"/>
      <c r="U835" s="186"/>
      <c r="V835" s="186"/>
      <c r="W835" s="186"/>
      <c r="X835" s="186"/>
      <c r="Y835" s="186"/>
      <c r="Z835" s="186"/>
      <c r="AA835" s="186"/>
    </row>
    <row r="836">
      <c r="A836" s="193" t="str">
        <f>IF(ISBLANK(E836), "", IF(NOT(ISBLANK(C836)), VLOOKUP(C836, Institutions, 2, FALSE), 0))</f>
        <v/>
      </c>
      <c r="B836" s="193" t="str">
        <f t="shared" si="2"/>
        <v/>
      </c>
      <c r="C836" s="186"/>
      <c r="D836" s="186"/>
      <c r="E836" s="197"/>
      <c r="F836" s="186"/>
      <c r="G836" s="186"/>
      <c r="H836" s="186"/>
      <c r="I836" s="186"/>
      <c r="J836" s="186"/>
      <c r="K836" s="186"/>
      <c r="L836" s="186"/>
      <c r="M836" s="186"/>
      <c r="N836" s="186"/>
      <c r="O836" s="186"/>
      <c r="P836" s="186"/>
      <c r="Q836" s="186"/>
      <c r="R836" s="186"/>
      <c r="S836" s="186"/>
      <c r="T836" s="186"/>
      <c r="U836" s="186"/>
      <c r="V836" s="186"/>
      <c r="W836" s="186"/>
      <c r="X836" s="186"/>
      <c r="Y836" s="186"/>
      <c r="Z836" s="186"/>
      <c r="AA836" s="186"/>
    </row>
    <row r="837">
      <c r="A837" s="193" t="str">
        <f>IF(ISBLANK(E837), "", IF(NOT(ISBLANK(C837)), VLOOKUP(C837, Institutions, 2, FALSE), 0))</f>
        <v/>
      </c>
      <c r="B837" s="193" t="str">
        <f t="shared" si="2"/>
        <v/>
      </c>
      <c r="C837" s="186"/>
      <c r="D837" s="186"/>
      <c r="E837" s="197"/>
      <c r="F837" s="186"/>
      <c r="G837" s="186"/>
      <c r="H837" s="186"/>
      <c r="I837" s="186"/>
      <c r="J837" s="186"/>
      <c r="K837" s="186"/>
      <c r="L837" s="186"/>
      <c r="M837" s="186"/>
      <c r="N837" s="186"/>
      <c r="O837" s="186"/>
      <c r="P837" s="186"/>
      <c r="Q837" s="186"/>
      <c r="R837" s="186"/>
      <c r="S837" s="186"/>
      <c r="T837" s="186"/>
      <c r="U837" s="186"/>
      <c r="V837" s="186"/>
      <c r="W837" s="186"/>
      <c r="X837" s="186"/>
      <c r="Y837" s="186"/>
      <c r="Z837" s="186"/>
      <c r="AA837" s="186"/>
    </row>
    <row r="838">
      <c r="A838" s="193" t="str">
        <f>IF(ISBLANK(E838), "", IF(NOT(ISBLANK(C838)), VLOOKUP(C838, Institutions, 2, FALSE), 0))</f>
        <v/>
      </c>
      <c r="B838" s="193" t="str">
        <f t="shared" si="2"/>
        <v/>
      </c>
      <c r="C838" s="186"/>
      <c r="D838" s="186"/>
      <c r="E838" s="197"/>
      <c r="F838" s="186"/>
      <c r="G838" s="186"/>
      <c r="H838" s="186"/>
      <c r="I838" s="186"/>
      <c r="J838" s="186"/>
      <c r="K838" s="186"/>
      <c r="L838" s="186"/>
      <c r="M838" s="186"/>
      <c r="N838" s="186"/>
      <c r="O838" s="186"/>
      <c r="P838" s="186"/>
      <c r="Q838" s="186"/>
      <c r="R838" s="186"/>
      <c r="S838" s="186"/>
      <c r="T838" s="186"/>
      <c r="U838" s="186"/>
      <c r="V838" s="186"/>
      <c r="W838" s="186"/>
      <c r="X838" s="186"/>
      <c r="Y838" s="186"/>
      <c r="Z838" s="186"/>
      <c r="AA838" s="186"/>
    </row>
    <row r="839">
      <c r="A839" s="193" t="str">
        <f>IF(ISBLANK(E839), "", IF(NOT(ISBLANK(C839)), VLOOKUP(C839, Institutions, 2, FALSE), 0))</f>
        <v/>
      </c>
      <c r="B839" s="193" t="str">
        <f t="shared" si="2"/>
        <v/>
      </c>
      <c r="C839" s="186"/>
      <c r="D839" s="186"/>
      <c r="E839" s="197"/>
      <c r="F839" s="186"/>
      <c r="G839" s="186"/>
      <c r="H839" s="186"/>
      <c r="I839" s="186"/>
      <c r="J839" s="186"/>
      <c r="K839" s="186"/>
      <c r="L839" s="186"/>
      <c r="M839" s="186"/>
      <c r="N839" s="186"/>
      <c r="O839" s="186"/>
      <c r="P839" s="186"/>
      <c r="Q839" s="186"/>
      <c r="R839" s="186"/>
      <c r="S839" s="186"/>
      <c r="T839" s="186"/>
      <c r="U839" s="186"/>
      <c r="V839" s="186"/>
      <c r="W839" s="186"/>
      <c r="X839" s="186"/>
      <c r="Y839" s="186"/>
      <c r="Z839" s="186"/>
      <c r="AA839" s="186"/>
    </row>
    <row r="840">
      <c r="A840" s="193" t="str">
        <f>IF(ISBLANK(E840), "", IF(NOT(ISBLANK(C840)), VLOOKUP(C840, Institutions, 2, FALSE), 0))</f>
        <v/>
      </c>
      <c r="B840" s="193" t="str">
        <f t="shared" si="2"/>
        <v/>
      </c>
      <c r="C840" s="186"/>
      <c r="D840" s="186"/>
      <c r="E840" s="197"/>
      <c r="F840" s="186"/>
      <c r="G840" s="186"/>
      <c r="H840" s="186"/>
      <c r="I840" s="186"/>
      <c r="J840" s="186"/>
      <c r="K840" s="186"/>
      <c r="L840" s="186"/>
      <c r="M840" s="186"/>
      <c r="N840" s="186"/>
      <c r="O840" s="186"/>
      <c r="P840" s="186"/>
      <c r="Q840" s="186"/>
      <c r="R840" s="186"/>
      <c r="S840" s="186"/>
      <c r="T840" s="186"/>
      <c r="U840" s="186"/>
      <c r="V840" s="186"/>
      <c r="W840" s="186"/>
      <c r="X840" s="186"/>
      <c r="Y840" s="186"/>
      <c r="Z840" s="186"/>
      <c r="AA840" s="186"/>
    </row>
    <row r="841">
      <c r="A841" s="193" t="str">
        <f>IF(ISBLANK(E841), "", IF(NOT(ISBLANK(C841)), VLOOKUP(C841, Institutions, 2, FALSE), 0))</f>
        <v/>
      </c>
      <c r="B841" s="193" t="str">
        <f t="shared" si="2"/>
        <v/>
      </c>
      <c r="C841" s="186"/>
      <c r="D841" s="186"/>
      <c r="E841" s="197"/>
      <c r="F841" s="186"/>
      <c r="G841" s="186"/>
      <c r="H841" s="186"/>
      <c r="I841" s="186"/>
      <c r="J841" s="186"/>
      <c r="K841" s="186"/>
      <c r="L841" s="186"/>
      <c r="M841" s="186"/>
      <c r="N841" s="186"/>
      <c r="O841" s="186"/>
      <c r="P841" s="186"/>
      <c r="Q841" s="186"/>
      <c r="R841" s="186"/>
      <c r="S841" s="186"/>
      <c r="T841" s="186"/>
      <c r="U841" s="186"/>
      <c r="V841" s="186"/>
      <c r="W841" s="186"/>
      <c r="X841" s="186"/>
      <c r="Y841" s="186"/>
      <c r="Z841" s="186"/>
      <c r="AA841" s="186"/>
    </row>
    <row r="842">
      <c r="A842" s="193" t="str">
        <f>IF(ISBLANK(E842), "", IF(NOT(ISBLANK(C842)), VLOOKUP(C842, Institutions, 2, FALSE), 0))</f>
        <v/>
      </c>
      <c r="B842" s="193" t="str">
        <f t="shared" si="2"/>
        <v/>
      </c>
      <c r="C842" s="186"/>
      <c r="D842" s="186"/>
      <c r="E842" s="197"/>
      <c r="F842" s="186"/>
      <c r="G842" s="186"/>
      <c r="H842" s="186"/>
      <c r="I842" s="186"/>
      <c r="J842" s="186"/>
      <c r="K842" s="186"/>
      <c r="L842" s="186"/>
      <c r="M842" s="186"/>
      <c r="N842" s="186"/>
      <c r="O842" s="186"/>
      <c r="P842" s="186"/>
      <c r="Q842" s="186"/>
      <c r="R842" s="186"/>
      <c r="S842" s="186"/>
      <c r="T842" s="186"/>
      <c r="U842" s="186"/>
      <c r="V842" s="186"/>
      <c r="W842" s="186"/>
      <c r="X842" s="186"/>
      <c r="Y842" s="186"/>
      <c r="Z842" s="186"/>
      <c r="AA842" s="186"/>
    </row>
    <row r="843">
      <c r="A843" s="193" t="str">
        <f>IF(ISBLANK(E843), "", IF(NOT(ISBLANK(C843)), VLOOKUP(C843, Institutions, 2, FALSE), 0))</f>
        <v/>
      </c>
      <c r="B843" s="193" t="str">
        <f t="shared" si="2"/>
        <v/>
      </c>
      <c r="C843" s="186"/>
      <c r="D843" s="186"/>
      <c r="E843" s="197"/>
      <c r="F843" s="186"/>
      <c r="G843" s="186"/>
      <c r="H843" s="186"/>
      <c r="I843" s="186"/>
      <c r="J843" s="186"/>
      <c r="K843" s="186"/>
      <c r="L843" s="186"/>
      <c r="M843" s="186"/>
      <c r="N843" s="186"/>
      <c r="O843" s="186"/>
      <c r="P843" s="186"/>
      <c r="Q843" s="186"/>
      <c r="R843" s="186"/>
      <c r="S843" s="186"/>
      <c r="T843" s="186"/>
      <c r="U843" s="186"/>
      <c r="V843" s="186"/>
      <c r="W843" s="186"/>
      <c r="X843" s="186"/>
      <c r="Y843" s="186"/>
      <c r="Z843" s="186"/>
      <c r="AA843" s="186"/>
    </row>
    <row r="844">
      <c r="A844" s="193" t="str">
        <f>IF(ISBLANK(E844), "", IF(NOT(ISBLANK(C844)), VLOOKUP(C844, Institutions, 2, FALSE), 0))</f>
        <v/>
      </c>
      <c r="B844" s="193" t="str">
        <f t="shared" si="2"/>
        <v/>
      </c>
      <c r="C844" s="186"/>
      <c r="D844" s="186"/>
      <c r="E844" s="197"/>
      <c r="F844" s="186"/>
      <c r="G844" s="186"/>
      <c r="H844" s="186"/>
      <c r="I844" s="186"/>
      <c r="J844" s="186"/>
      <c r="K844" s="186"/>
      <c r="L844" s="186"/>
      <c r="M844" s="186"/>
      <c r="N844" s="186"/>
      <c r="O844" s="186"/>
      <c r="P844" s="186"/>
      <c r="Q844" s="186"/>
      <c r="R844" s="186"/>
      <c r="S844" s="186"/>
      <c r="T844" s="186"/>
      <c r="U844" s="186"/>
      <c r="V844" s="186"/>
      <c r="W844" s="186"/>
      <c r="X844" s="186"/>
      <c r="Y844" s="186"/>
      <c r="Z844" s="186"/>
      <c r="AA844" s="186"/>
    </row>
    <row r="845">
      <c r="A845" s="193" t="str">
        <f>IF(ISBLANK(E845), "", IF(NOT(ISBLANK(C845)), VLOOKUP(C845, Institutions, 2, FALSE), 0))</f>
        <v/>
      </c>
      <c r="B845" s="193" t="str">
        <f t="shared" si="2"/>
        <v/>
      </c>
      <c r="C845" s="186"/>
      <c r="D845" s="186"/>
      <c r="E845" s="197"/>
      <c r="F845" s="186"/>
      <c r="G845" s="186"/>
      <c r="H845" s="186"/>
      <c r="I845" s="186"/>
      <c r="J845" s="186"/>
      <c r="K845" s="186"/>
      <c r="L845" s="186"/>
      <c r="M845" s="186"/>
      <c r="N845" s="186"/>
      <c r="O845" s="186"/>
      <c r="P845" s="186"/>
      <c r="Q845" s="186"/>
      <c r="R845" s="186"/>
      <c r="S845" s="186"/>
      <c r="T845" s="186"/>
      <c r="U845" s="186"/>
      <c r="V845" s="186"/>
      <c r="W845" s="186"/>
      <c r="X845" s="186"/>
      <c r="Y845" s="186"/>
      <c r="Z845" s="186"/>
      <c r="AA845" s="186"/>
    </row>
    <row r="846">
      <c r="A846" s="193" t="str">
        <f>IF(ISBLANK(E846), "", IF(NOT(ISBLANK(C846)), VLOOKUP(C846, Institutions, 2, FALSE), 0))</f>
        <v/>
      </c>
      <c r="B846" s="193" t="str">
        <f t="shared" si="2"/>
        <v/>
      </c>
      <c r="C846" s="186"/>
      <c r="D846" s="186"/>
      <c r="E846" s="197"/>
      <c r="F846" s="186"/>
      <c r="G846" s="186"/>
      <c r="H846" s="186"/>
      <c r="I846" s="186"/>
      <c r="J846" s="186"/>
      <c r="K846" s="186"/>
      <c r="L846" s="186"/>
      <c r="M846" s="186"/>
      <c r="N846" s="186"/>
      <c r="O846" s="186"/>
      <c r="P846" s="186"/>
      <c r="Q846" s="186"/>
      <c r="R846" s="186"/>
      <c r="S846" s="186"/>
      <c r="T846" s="186"/>
      <c r="U846" s="186"/>
      <c r="V846" s="186"/>
      <c r="W846" s="186"/>
      <c r="X846" s="186"/>
      <c r="Y846" s="186"/>
      <c r="Z846" s="186"/>
      <c r="AA846" s="186"/>
    </row>
    <row r="847">
      <c r="A847" s="193" t="str">
        <f>IF(ISBLANK(E847), "", IF(NOT(ISBLANK(C847)), VLOOKUP(C847, Institutions, 2, FALSE), 0))</f>
        <v/>
      </c>
      <c r="B847" s="193" t="str">
        <f t="shared" si="2"/>
        <v/>
      </c>
      <c r="C847" s="186"/>
      <c r="D847" s="186"/>
      <c r="E847" s="197"/>
      <c r="F847" s="186"/>
      <c r="G847" s="186"/>
      <c r="H847" s="186"/>
      <c r="I847" s="186"/>
      <c r="J847" s="186"/>
      <c r="K847" s="186"/>
      <c r="L847" s="186"/>
      <c r="M847" s="186"/>
      <c r="N847" s="186"/>
      <c r="O847" s="186"/>
      <c r="P847" s="186"/>
      <c r="Q847" s="186"/>
      <c r="R847" s="186"/>
      <c r="S847" s="186"/>
      <c r="T847" s="186"/>
      <c r="U847" s="186"/>
      <c r="V847" s="186"/>
      <c r="W847" s="186"/>
      <c r="X847" s="186"/>
      <c r="Y847" s="186"/>
      <c r="Z847" s="186"/>
      <c r="AA847" s="186"/>
    </row>
    <row r="848">
      <c r="A848" s="193" t="str">
        <f>IF(ISBLANK(E848), "", IF(NOT(ISBLANK(C848)), VLOOKUP(C848, Institutions, 2, FALSE), 0))</f>
        <v/>
      </c>
      <c r="B848" s="193" t="str">
        <f t="shared" si="2"/>
        <v/>
      </c>
      <c r="C848" s="186"/>
      <c r="D848" s="186"/>
      <c r="E848" s="197"/>
      <c r="F848" s="186"/>
      <c r="G848" s="186"/>
      <c r="H848" s="186"/>
      <c r="I848" s="186"/>
      <c r="J848" s="186"/>
      <c r="K848" s="186"/>
      <c r="L848" s="186"/>
      <c r="M848" s="186"/>
      <c r="N848" s="186"/>
      <c r="O848" s="186"/>
      <c r="P848" s="186"/>
      <c r="Q848" s="186"/>
      <c r="R848" s="186"/>
      <c r="S848" s="186"/>
      <c r="T848" s="186"/>
      <c r="U848" s="186"/>
      <c r="V848" s="186"/>
      <c r="W848" s="186"/>
      <c r="X848" s="186"/>
      <c r="Y848" s="186"/>
      <c r="Z848" s="186"/>
      <c r="AA848" s="186"/>
    </row>
    <row r="849">
      <c r="A849" s="193" t="str">
        <f>IF(ISBLANK(E849), "", IF(NOT(ISBLANK(C849)), VLOOKUP(C849, Institutions, 2, FALSE), 0))</f>
        <v/>
      </c>
      <c r="B849" s="193" t="str">
        <f t="shared" si="2"/>
        <v/>
      </c>
      <c r="C849" s="186"/>
      <c r="D849" s="186"/>
      <c r="E849" s="197"/>
      <c r="F849" s="186"/>
      <c r="G849" s="186"/>
      <c r="H849" s="186"/>
      <c r="I849" s="186"/>
      <c r="J849" s="186"/>
      <c r="K849" s="186"/>
      <c r="L849" s="186"/>
      <c r="M849" s="186"/>
      <c r="N849" s="186"/>
      <c r="O849" s="186"/>
      <c r="P849" s="186"/>
      <c r="Q849" s="186"/>
      <c r="R849" s="186"/>
      <c r="S849" s="186"/>
      <c r="T849" s="186"/>
      <c r="U849" s="186"/>
      <c r="V849" s="186"/>
      <c r="W849" s="186"/>
      <c r="X849" s="186"/>
      <c r="Y849" s="186"/>
      <c r="Z849" s="186"/>
      <c r="AA849" s="186"/>
    </row>
    <row r="850">
      <c r="A850" s="193" t="str">
        <f>IF(ISBLANK(E850), "", IF(NOT(ISBLANK(C850)), VLOOKUP(C850, Institutions, 2, FALSE), 0))</f>
        <v/>
      </c>
      <c r="B850" s="193" t="str">
        <f t="shared" si="2"/>
        <v/>
      </c>
      <c r="C850" s="186"/>
      <c r="D850" s="186"/>
      <c r="E850" s="197"/>
      <c r="F850" s="186"/>
      <c r="G850" s="186"/>
      <c r="H850" s="186"/>
      <c r="I850" s="186"/>
      <c r="J850" s="186"/>
      <c r="K850" s="186"/>
      <c r="L850" s="186"/>
      <c r="M850" s="186"/>
      <c r="N850" s="186"/>
      <c r="O850" s="186"/>
      <c r="P850" s="186"/>
      <c r="Q850" s="186"/>
      <c r="R850" s="186"/>
      <c r="S850" s="186"/>
      <c r="T850" s="186"/>
      <c r="U850" s="186"/>
      <c r="V850" s="186"/>
      <c r="W850" s="186"/>
      <c r="X850" s="186"/>
      <c r="Y850" s="186"/>
      <c r="Z850" s="186"/>
      <c r="AA850" s="186"/>
    </row>
    <row r="851">
      <c r="A851" s="193" t="str">
        <f>IF(ISBLANK(E851), "", IF(NOT(ISBLANK(C851)), VLOOKUP(C851, Institutions, 2, FALSE), 0))</f>
        <v/>
      </c>
      <c r="B851" s="193" t="str">
        <f t="shared" si="2"/>
        <v/>
      </c>
      <c r="C851" s="186"/>
      <c r="D851" s="186"/>
      <c r="E851" s="197"/>
      <c r="F851" s="186"/>
      <c r="G851" s="186"/>
      <c r="H851" s="186"/>
      <c r="I851" s="186"/>
      <c r="J851" s="186"/>
      <c r="K851" s="186"/>
      <c r="L851" s="186"/>
      <c r="M851" s="186"/>
      <c r="N851" s="186"/>
      <c r="O851" s="186"/>
      <c r="P851" s="186"/>
      <c r="Q851" s="186"/>
      <c r="R851" s="186"/>
      <c r="S851" s="186"/>
      <c r="T851" s="186"/>
      <c r="U851" s="186"/>
      <c r="V851" s="186"/>
      <c r="W851" s="186"/>
      <c r="X851" s="186"/>
      <c r="Y851" s="186"/>
      <c r="Z851" s="186"/>
      <c r="AA851" s="186"/>
    </row>
    <row r="852">
      <c r="A852" s="193" t="str">
        <f>IF(ISBLANK(E852), "", IF(NOT(ISBLANK(C852)), VLOOKUP(C852, Institutions, 2, FALSE), 0))</f>
        <v/>
      </c>
      <c r="B852" s="193" t="str">
        <f t="shared" si="2"/>
        <v/>
      </c>
      <c r="C852" s="186"/>
      <c r="D852" s="186"/>
      <c r="E852" s="197"/>
      <c r="F852" s="186"/>
      <c r="G852" s="186"/>
      <c r="H852" s="186"/>
      <c r="I852" s="186"/>
      <c r="J852" s="186"/>
      <c r="K852" s="186"/>
      <c r="L852" s="186"/>
      <c r="M852" s="186"/>
      <c r="N852" s="186"/>
      <c r="O852" s="186"/>
      <c r="P852" s="186"/>
      <c r="Q852" s="186"/>
      <c r="R852" s="186"/>
      <c r="S852" s="186"/>
      <c r="T852" s="186"/>
      <c r="U852" s="186"/>
      <c r="V852" s="186"/>
      <c r="W852" s="186"/>
      <c r="X852" s="186"/>
      <c r="Y852" s="186"/>
      <c r="Z852" s="186"/>
      <c r="AA852" s="186"/>
    </row>
    <row r="853">
      <c r="A853" s="193" t="str">
        <f>IF(ISBLANK(E853), "", IF(NOT(ISBLANK(C853)), VLOOKUP(C853, Institutions, 2, FALSE), 0))</f>
        <v/>
      </c>
      <c r="B853" s="193" t="str">
        <f t="shared" si="2"/>
        <v/>
      </c>
      <c r="C853" s="186"/>
      <c r="D853" s="186"/>
      <c r="E853" s="197"/>
      <c r="F853" s="186"/>
      <c r="G853" s="186"/>
      <c r="H853" s="186"/>
      <c r="I853" s="186"/>
      <c r="J853" s="186"/>
      <c r="K853" s="186"/>
      <c r="L853" s="186"/>
      <c r="M853" s="186"/>
      <c r="N853" s="186"/>
      <c r="O853" s="186"/>
      <c r="P853" s="186"/>
      <c r="Q853" s="186"/>
      <c r="R853" s="186"/>
      <c r="S853" s="186"/>
      <c r="T853" s="186"/>
      <c r="U853" s="186"/>
      <c r="V853" s="186"/>
      <c r="W853" s="186"/>
      <c r="X853" s="186"/>
      <c r="Y853" s="186"/>
      <c r="Z853" s="186"/>
      <c r="AA853" s="186"/>
    </row>
    <row r="854">
      <c r="A854" s="193" t="str">
        <f>IF(ISBLANK(E854), "", IF(NOT(ISBLANK(C854)), VLOOKUP(C854, Institutions, 2, FALSE), 0))</f>
        <v/>
      </c>
      <c r="B854" s="193" t="str">
        <f t="shared" si="2"/>
        <v/>
      </c>
      <c r="C854" s="186"/>
      <c r="D854" s="186"/>
      <c r="E854" s="197"/>
      <c r="F854" s="186"/>
      <c r="G854" s="186"/>
      <c r="H854" s="186"/>
      <c r="I854" s="186"/>
      <c r="J854" s="186"/>
      <c r="K854" s="186"/>
      <c r="L854" s="186"/>
      <c r="M854" s="186"/>
      <c r="N854" s="186"/>
      <c r="O854" s="186"/>
      <c r="P854" s="186"/>
      <c r="Q854" s="186"/>
      <c r="R854" s="186"/>
      <c r="S854" s="186"/>
      <c r="T854" s="186"/>
      <c r="U854" s="186"/>
      <c r="V854" s="186"/>
      <c r="W854" s="186"/>
      <c r="X854" s="186"/>
      <c r="Y854" s="186"/>
      <c r="Z854" s="186"/>
      <c r="AA854" s="186"/>
    </row>
    <row r="855">
      <c r="A855" s="193" t="str">
        <f>IF(ISBLANK(E855), "", IF(NOT(ISBLANK(C855)), VLOOKUP(C855, Institutions, 2, FALSE), 0))</f>
        <v/>
      </c>
      <c r="B855" s="193" t="str">
        <f t="shared" si="2"/>
        <v/>
      </c>
      <c r="C855" s="186"/>
      <c r="D855" s="186"/>
      <c r="E855" s="197"/>
      <c r="F855" s="186"/>
      <c r="G855" s="186"/>
      <c r="H855" s="186"/>
      <c r="I855" s="186"/>
      <c r="J855" s="186"/>
      <c r="K855" s="186"/>
      <c r="L855" s="186"/>
      <c r="M855" s="186"/>
      <c r="N855" s="186"/>
      <c r="O855" s="186"/>
      <c r="P855" s="186"/>
      <c r="Q855" s="186"/>
      <c r="R855" s="186"/>
      <c r="S855" s="186"/>
      <c r="T855" s="186"/>
      <c r="U855" s="186"/>
      <c r="V855" s="186"/>
      <c r="W855" s="186"/>
      <c r="X855" s="186"/>
      <c r="Y855" s="186"/>
      <c r="Z855" s="186"/>
      <c r="AA855" s="186"/>
    </row>
    <row r="856">
      <c r="A856" s="193" t="str">
        <f>IF(ISBLANK(E856), "", IF(NOT(ISBLANK(C856)), VLOOKUP(C856, Institutions, 2, FALSE), 0))</f>
        <v/>
      </c>
      <c r="B856" s="193" t="str">
        <f t="shared" si="2"/>
        <v/>
      </c>
      <c r="C856" s="186"/>
      <c r="D856" s="186"/>
      <c r="E856" s="197"/>
      <c r="F856" s="186"/>
      <c r="G856" s="186"/>
      <c r="H856" s="186"/>
      <c r="I856" s="186"/>
      <c r="J856" s="186"/>
      <c r="K856" s="186"/>
      <c r="L856" s="186"/>
      <c r="M856" s="186"/>
      <c r="N856" s="186"/>
      <c r="O856" s="186"/>
      <c r="P856" s="186"/>
      <c r="Q856" s="186"/>
      <c r="R856" s="186"/>
      <c r="S856" s="186"/>
      <c r="T856" s="186"/>
      <c r="U856" s="186"/>
      <c r="V856" s="186"/>
      <c r="W856" s="186"/>
      <c r="X856" s="186"/>
      <c r="Y856" s="186"/>
      <c r="Z856" s="186"/>
      <c r="AA856" s="186"/>
    </row>
    <row r="857">
      <c r="A857" s="193" t="str">
        <f>IF(ISBLANK(E857), "", IF(NOT(ISBLANK(C857)), VLOOKUP(C857, Institutions, 2, FALSE), 0))</f>
        <v/>
      </c>
      <c r="B857" s="193" t="str">
        <f t="shared" si="2"/>
        <v/>
      </c>
      <c r="C857" s="186"/>
      <c r="D857" s="186"/>
      <c r="E857" s="197"/>
      <c r="F857" s="186"/>
      <c r="G857" s="186"/>
      <c r="H857" s="186"/>
      <c r="I857" s="186"/>
      <c r="J857" s="186"/>
      <c r="K857" s="186"/>
      <c r="L857" s="186"/>
      <c r="M857" s="186"/>
      <c r="N857" s="186"/>
      <c r="O857" s="186"/>
      <c r="P857" s="186"/>
      <c r="Q857" s="186"/>
      <c r="R857" s="186"/>
      <c r="S857" s="186"/>
      <c r="T857" s="186"/>
      <c r="U857" s="186"/>
      <c r="V857" s="186"/>
      <c r="W857" s="186"/>
      <c r="X857" s="186"/>
      <c r="Y857" s="186"/>
      <c r="Z857" s="186"/>
      <c r="AA857" s="186"/>
    </row>
    <row r="858">
      <c r="A858" s="193" t="str">
        <f>IF(ISBLANK(E858), "", IF(NOT(ISBLANK(C858)), VLOOKUP(C858, Institutions, 2, FALSE), 0))</f>
        <v/>
      </c>
      <c r="B858" s="193" t="str">
        <f t="shared" si="2"/>
        <v/>
      </c>
      <c r="C858" s="186"/>
      <c r="D858" s="186"/>
      <c r="E858" s="197"/>
      <c r="F858" s="186"/>
      <c r="G858" s="186"/>
      <c r="H858" s="186"/>
      <c r="I858" s="186"/>
      <c r="J858" s="186"/>
      <c r="K858" s="186"/>
      <c r="L858" s="186"/>
      <c r="M858" s="186"/>
      <c r="N858" s="186"/>
      <c r="O858" s="186"/>
      <c r="P858" s="186"/>
      <c r="Q858" s="186"/>
      <c r="R858" s="186"/>
      <c r="S858" s="186"/>
      <c r="T858" s="186"/>
      <c r="U858" s="186"/>
      <c r="V858" s="186"/>
      <c r="W858" s="186"/>
      <c r="X858" s="186"/>
      <c r="Y858" s="186"/>
      <c r="Z858" s="186"/>
      <c r="AA858" s="186"/>
    </row>
    <row r="859">
      <c r="A859" s="193" t="str">
        <f>IF(ISBLANK(E859), "", IF(NOT(ISBLANK(C859)), VLOOKUP(C859, Institutions, 2, FALSE), 0))</f>
        <v/>
      </c>
      <c r="B859" s="193" t="str">
        <f t="shared" si="2"/>
        <v/>
      </c>
      <c r="C859" s="186"/>
      <c r="D859" s="186"/>
      <c r="E859" s="197"/>
      <c r="F859" s="186"/>
      <c r="G859" s="186"/>
      <c r="H859" s="186"/>
      <c r="I859" s="186"/>
      <c r="J859" s="186"/>
      <c r="K859" s="186"/>
      <c r="L859" s="186"/>
      <c r="M859" s="186"/>
      <c r="N859" s="186"/>
      <c r="O859" s="186"/>
      <c r="P859" s="186"/>
      <c r="Q859" s="186"/>
      <c r="R859" s="186"/>
      <c r="S859" s="186"/>
      <c r="T859" s="186"/>
      <c r="U859" s="186"/>
      <c r="V859" s="186"/>
      <c r="W859" s="186"/>
      <c r="X859" s="186"/>
      <c r="Y859" s="186"/>
      <c r="Z859" s="186"/>
      <c r="AA859" s="186"/>
    </row>
    <row r="860">
      <c r="A860" s="193" t="str">
        <f>IF(ISBLANK(E860), "", IF(NOT(ISBLANK(C860)), VLOOKUP(C860, Institutions, 2, FALSE), 0))</f>
        <v/>
      </c>
      <c r="B860" s="193" t="str">
        <f t="shared" si="2"/>
        <v/>
      </c>
      <c r="C860" s="186"/>
      <c r="D860" s="186"/>
      <c r="E860" s="197"/>
      <c r="F860" s="186"/>
      <c r="G860" s="186"/>
      <c r="H860" s="186"/>
      <c r="I860" s="186"/>
      <c r="J860" s="186"/>
      <c r="K860" s="186"/>
      <c r="L860" s="186"/>
      <c r="M860" s="186"/>
      <c r="N860" s="186"/>
      <c r="O860" s="186"/>
      <c r="P860" s="186"/>
      <c r="Q860" s="186"/>
      <c r="R860" s="186"/>
      <c r="S860" s="186"/>
      <c r="T860" s="186"/>
      <c r="U860" s="186"/>
      <c r="V860" s="186"/>
      <c r="W860" s="186"/>
      <c r="X860" s="186"/>
      <c r="Y860" s="186"/>
      <c r="Z860" s="186"/>
      <c r="AA860" s="186"/>
    </row>
    <row r="861">
      <c r="A861" s="193" t="str">
        <f>IF(ISBLANK(E861), "", IF(NOT(ISBLANK(C861)), VLOOKUP(C861, Institutions, 2, FALSE), 0))</f>
        <v/>
      </c>
      <c r="B861" s="193" t="str">
        <f t="shared" si="2"/>
        <v/>
      </c>
      <c r="C861" s="186"/>
      <c r="D861" s="186"/>
      <c r="E861" s="197"/>
      <c r="F861" s="186"/>
      <c r="G861" s="186"/>
      <c r="H861" s="186"/>
      <c r="I861" s="186"/>
      <c r="J861" s="186"/>
      <c r="K861" s="186"/>
      <c r="L861" s="186"/>
      <c r="M861" s="186"/>
      <c r="N861" s="186"/>
      <c r="O861" s="186"/>
      <c r="P861" s="186"/>
      <c r="Q861" s="186"/>
      <c r="R861" s="186"/>
      <c r="S861" s="186"/>
      <c r="T861" s="186"/>
      <c r="U861" s="186"/>
      <c r="V861" s="186"/>
      <c r="W861" s="186"/>
      <c r="X861" s="186"/>
      <c r="Y861" s="186"/>
      <c r="Z861" s="186"/>
      <c r="AA861" s="186"/>
    </row>
    <row r="862">
      <c r="A862" s="193" t="str">
        <f>IF(ISBLANK(E862), "", IF(NOT(ISBLANK(C862)), VLOOKUP(C862, Institutions, 2, FALSE), 0))</f>
        <v/>
      </c>
      <c r="B862" s="193" t="str">
        <f t="shared" si="2"/>
        <v/>
      </c>
      <c r="C862" s="186"/>
      <c r="D862" s="186"/>
      <c r="E862" s="197"/>
      <c r="F862" s="186"/>
      <c r="G862" s="186"/>
      <c r="H862" s="186"/>
      <c r="I862" s="186"/>
      <c r="J862" s="186"/>
      <c r="K862" s="186"/>
      <c r="L862" s="186"/>
      <c r="M862" s="186"/>
      <c r="N862" s="186"/>
      <c r="O862" s="186"/>
      <c r="P862" s="186"/>
      <c r="Q862" s="186"/>
      <c r="R862" s="186"/>
      <c r="S862" s="186"/>
      <c r="T862" s="186"/>
      <c r="U862" s="186"/>
      <c r="V862" s="186"/>
      <c r="W862" s="186"/>
      <c r="X862" s="186"/>
      <c r="Y862" s="186"/>
      <c r="Z862" s="186"/>
      <c r="AA862" s="186"/>
    </row>
    <row r="863">
      <c r="A863" s="193" t="str">
        <f>IF(ISBLANK(E863), "", IF(NOT(ISBLANK(C863)), VLOOKUP(C863, Institutions, 2, FALSE), 0))</f>
        <v/>
      </c>
      <c r="B863" s="193" t="str">
        <f t="shared" si="2"/>
        <v/>
      </c>
      <c r="C863" s="186"/>
      <c r="D863" s="186"/>
      <c r="E863" s="197"/>
      <c r="F863" s="186"/>
      <c r="G863" s="186"/>
      <c r="H863" s="186"/>
      <c r="I863" s="186"/>
      <c r="J863" s="186"/>
      <c r="K863" s="186"/>
      <c r="L863" s="186"/>
      <c r="M863" s="186"/>
      <c r="N863" s="186"/>
      <c r="O863" s="186"/>
      <c r="P863" s="186"/>
      <c r="Q863" s="186"/>
      <c r="R863" s="186"/>
      <c r="S863" s="186"/>
      <c r="T863" s="186"/>
      <c r="U863" s="186"/>
      <c r="V863" s="186"/>
      <c r="W863" s="186"/>
      <c r="X863" s="186"/>
      <c r="Y863" s="186"/>
      <c r="Z863" s="186"/>
      <c r="AA863" s="186"/>
    </row>
    <row r="864">
      <c r="A864" s="193" t="str">
        <f>IF(ISBLANK(E864), "", IF(NOT(ISBLANK(C864)), VLOOKUP(C864, Institutions, 2, FALSE), 0))</f>
        <v/>
      </c>
      <c r="B864" s="193" t="str">
        <f t="shared" si="2"/>
        <v/>
      </c>
      <c r="C864" s="186"/>
      <c r="D864" s="186"/>
      <c r="E864" s="197"/>
      <c r="F864" s="186"/>
      <c r="G864" s="186"/>
      <c r="H864" s="186"/>
      <c r="I864" s="186"/>
      <c r="J864" s="186"/>
      <c r="K864" s="186"/>
      <c r="L864" s="186"/>
      <c r="M864" s="186"/>
      <c r="N864" s="186"/>
      <c r="O864" s="186"/>
      <c r="P864" s="186"/>
      <c r="Q864" s="186"/>
      <c r="R864" s="186"/>
      <c r="S864" s="186"/>
      <c r="T864" s="186"/>
      <c r="U864" s="186"/>
      <c r="V864" s="186"/>
      <c r="W864" s="186"/>
      <c r="X864" s="186"/>
      <c r="Y864" s="186"/>
      <c r="Z864" s="186"/>
      <c r="AA864" s="186"/>
    </row>
    <row r="865">
      <c r="A865" s="193" t="str">
        <f>IF(ISBLANK(E865), "", IF(NOT(ISBLANK(C865)), VLOOKUP(C865, Institutions, 2, FALSE), 0))</f>
        <v/>
      </c>
      <c r="B865" s="193" t="str">
        <f t="shared" si="2"/>
        <v/>
      </c>
      <c r="C865" s="186"/>
      <c r="D865" s="186"/>
      <c r="E865" s="197"/>
      <c r="F865" s="186"/>
      <c r="G865" s="186"/>
      <c r="H865" s="186"/>
      <c r="I865" s="186"/>
      <c r="J865" s="186"/>
      <c r="K865" s="186"/>
      <c r="L865" s="186"/>
      <c r="M865" s="186"/>
      <c r="N865" s="186"/>
      <c r="O865" s="186"/>
      <c r="P865" s="186"/>
      <c r="Q865" s="186"/>
      <c r="R865" s="186"/>
      <c r="S865" s="186"/>
      <c r="T865" s="186"/>
      <c r="U865" s="186"/>
      <c r="V865" s="186"/>
      <c r="W865" s="186"/>
      <c r="X865" s="186"/>
      <c r="Y865" s="186"/>
      <c r="Z865" s="186"/>
      <c r="AA865" s="186"/>
    </row>
    <row r="866">
      <c r="A866" s="193" t="str">
        <f>IF(ISBLANK(E866), "", IF(NOT(ISBLANK(C866)), VLOOKUP(C866, Institutions, 2, FALSE), 0))</f>
        <v/>
      </c>
      <c r="B866" s="193" t="str">
        <f t="shared" si="2"/>
        <v/>
      </c>
      <c r="C866" s="186"/>
      <c r="D866" s="186"/>
      <c r="E866" s="197"/>
      <c r="F866" s="186"/>
      <c r="G866" s="186"/>
      <c r="H866" s="186"/>
      <c r="I866" s="186"/>
      <c r="J866" s="186"/>
      <c r="K866" s="186"/>
      <c r="L866" s="186"/>
      <c r="M866" s="186"/>
      <c r="N866" s="186"/>
      <c r="O866" s="186"/>
      <c r="P866" s="186"/>
      <c r="Q866" s="186"/>
      <c r="R866" s="186"/>
      <c r="S866" s="186"/>
      <c r="T866" s="186"/>
      <c r="U866" s="186"/>
      <c r="V866" s="186"/>
      <c r="W866" s="186"/>
      <c r="X866" s="186"/>
      <c r="Y866" s="186"/>
      <c r="Z866" s="186"/>
      <c r="AA866" s="186"/>
    </row>
    <row r="867">
      <c r="A867" s="193" t="str">
        <f>IF(ISBLANK(E867), "", IF(NOT(ISBLANK(C867)), VLOOKUP(C867, Institutions, 2, FALSE), 0))</f>
        <v/>
      </c>
      <c r="B867" s="193" t="str">
        <f t="shared" si="2"/>
        <v/>
      </c>
      <c r="C867" s="186"/>
      <c r="D867" s="186"/>
      <c r="E867" s="197"/>
      <c r="F867" s="186"/>
      <c r="G867" s="186"/>
      <c r="H867" s="186"/>
      <c r="I867" s="186"/>
      <c r="J867" s="186"/>
      <c r="K867" s="186"/>
      <c r="L867" s="186"/>
      <c r="M867" s="186"/>
      <c r="N867" s="186"/>
      <c r="O867" s="186"/>
      <c r="P867" s="186"/>
      <c r="Q867" s="186"/>
      <c r="R867" s="186"/>
      <c r="S867" s="186"/>
      <c r="T867" s="186"/>
      <c r="U867" s="186"/>
      <c r="V867" s="186"/>
      <c r="W867" s="186"/>
      <c r="X867" s="186"/>
      <c r="Y867" s="186"/>
      <c r="Z867" s="186"/>
      <c r="AA867" s="186"/>
    </row>
    <row r="868">
      <c r="A868" s="193" t="str">
        <f>IF(ISBLANK(E868), "", IF(NOT(ISBLANK(C868)), VLOOKUP(C868, Institutions, 2, FALSE), 0))</f>
        <v/>
      </c>
      <c r="B868" s="193" t="str">
        <f t="shared" si="2"/>
        <v/>
      </c>
      <c r="C868" s="186"/>
      <c r="D868" s="186"/>
      <c r="E868" s="197"/>
      <c r="F868" s="186"/>
      <c r="G868" s="186"/>
      <c r="H868" s="186"/>
      <c r="I868" s="186"/>
      <c r="J868" s="186"/>
      <c r="K868" s="186"/>
      <c r="L868" s="186"/>
      <c r="M868" s="186"/>
      <c r="N868" s="186"/>
      <c r="O868" s="186"/>
      <c r="P868" s="186"/>
      <c r="Q868" s="186"/>
      <c r="R868" s="186"/>
      <c r="S868" s="186"/>
      <c r="T868" s="186"/>
      <c r="U868" s="186"/>
      <c r="V868" s="186"/>
      <c r="W868" s="186"/>
      <c r="X868" s="186"/>
      <c r="Y868" s="186"/>
      <c r="Z868" s="186"/>
      <c r="AA868" s="186"/>
    </row>
    <row r="869">
      <c r="A869" s="193" t="str">
        <f>IF(ISBLANK(E869), "", IF(NOT(ISBLANK(C869)), VLOOKUP(C869, Institutions, 2, FALSE), 0))</f>
        <v/>
      </c>
      <c r="B869" s="193" t="str">
        <f t="shared" si="2"/>
        <v/>
      </c>
      <c r="C869" s="186"/>
      <c r="D869" s="186"/>
      <c r="E869" s="197"/>
      <c r="F869" s="186"/>
      <c r="G869" s="186"/>
      <c r="H869" s="186"/>
      <c r="I869" s="186"/>
      <c r="J869" s="186"/>
      <c r="K869" s="186"/>
      <c r="L869" s="186"/>
      <c r="M869" s="186"/>
      <c r="N869" s="186"/>
      <c r="O869" s="186"/>
      <c r="P869" s="186"/>
      <c r="Q869" s="186"/>
      <c r="R869" s="186"/>
      <c r="S869" s="186"/>
      <c r="T869" s="186"/>
      <c r="U869" s="186"/>
      <c r="V869" s="186"/>
      <c r="W869" s="186"/>
      <c r="X869" s="186"/>
      <c r="Y869" s="186"/>
      <c r="Z869" s="186"/>
      <c r="AA869" s="186"/>
    </row>
    <row r="870">
      <c r="A870" s="193" t="str">
        <f>IF(ISBLANK(E870), "", IF(NOT(ISBLANK(C870)), VLOOKUP(C870, Institutions, 2, FALSE), 0))</f>
        <v/>
      </c>
      <c r="B870" s="193" t="str">
        <f t="shared" si="2"/>
        <v/>
      </c>
      <c r="C870" s="186"/>
      <c r="D870" s="186"/>
      <c r="E870" s="197"/>
      <c r="F870" s="186"/>
      <c r="G870" s="186"/>
      <c r="H870" s="186"/>
      <c r="I870" s="186"/>
      <c r="J870" s="186"/>
      <c r="K870" s="186"/>
      <c r="L870" s="186"/>
      <c r="M870" s="186"/>
      <c r="N870" s="186"/>
      <c r="O870" s="186"/>
      <c r="P870" s="186"/>
      <c r="Q870" s="186"/>
      <c r="R870" s="186"/>
      <c r="S870" s="186"/>
      <c r="T870" s="186"/>
      <c r="U870" s="186"/>
      <c r="V870" s="186"/>
      <c r="W870" s="186"/>
      <c r="X870" s="186"/>
      <c r="Y870" s="186"/>
      <c r="Z870" s="186"/>
      <c r="AA870" s="186"/>
    </row>
    <row r="871">
      <c r="A871" s="193" t="str">
        <f>IF(ISBLANK(E871), "", IF(NOT(ISBLANK(C871)), VLOOKUP(C871, Institutions, 2, FALSE), 0))</f>
        <v/>
      </c>
      <c r="B871" s="193" t="str">
        <f t="shared" si="2"/>
        <v/>
      </c>
      <c r="C871" s="186"/>
      <c r="D871" s="186"/>
      <c r="E871" s="197"/>
      <c r="F871" s="186"/>
      <c r="G871" s="186"/>
      <c r="H871" s="186"/>
      <c r="I871" s="186"/>
      <c r="J871" s="186"/>
      <c r="K871" s="186"/>
      <c r="L871" s="186"/>
      <c r="M871" s="186"/>
      <c r="N871" s="186"/>
      <c r="O871" s="186"/>
      <c r="P871" s="186"/>
      <c r="Q871" s="186"/>
      <c r="R871" s="186"/>
      <c r="S871" s="186"/>
      <c r="T871" s="186"/>
      <c r="U871" s="186"/>
      <c r="V871" s="186"/>
      <c r="W871" s="186"/>
      <c r="X871" s="186"/>
      <c r="Y871" s="186"/>
      <c r="Z871" s="186"/>
      <c r="AA871" s="186"/>
    </row>
    <row r="872">
      <c r="A872" s="193" t="str">
        <f>IF(ISBLANK(E872), "", IF(NOT(ISBLANK(C872)), VLOOKUP(C872, Institutions, 2, FALSE), 0))</f>
        <v/>
      </c>
      <c r="B872" s="193" t="str">
        <f t="shared" si="2"/>
        <v/>
      </c>
      <c r="C872" s="186"/>
      <c r="D872" s="186"/>
      <c r="E872" s="197"/>
      <c r="F872" s="186"/>
      <c r="G872" s="186"/>
      <c r="H872" s="186"/>
      <c r="I872" s="186"/>
      <c r="J872" s="186"/>
      <c r="K872" s="186"/>
      <c r="L872" s="186"/>
      <c r="M872" s="186"/>
      <c r="N872" s="186"/>
      <c r="O872" s="186"/>
      <c r="P872" s="186"/>
      <c r="Q872" s="186"/>
      <c r="R872" s="186"/>
      <c r="S872" s="186"/>
      <c r="T872" s="186"/>
      <c r="U872" s="186"/>
      <c r="V872" s="186"/>
      <c r="W872" s="186"/>
      <c r="X872" s="186"/>
      <c r="Y872" s="186"/>
      <c r="Z872" s="186"/>
      <c r="AA872" s="186"/>
    </row>
    <row r="873">
      <c r="A873" s="193" t="str">
        <f>IF(ISBLANK(E873), "", IF(NOT(ISBLANK(C873)), VLOOKUP(C873, Institutions, 2, FALSE), 0))</f>
        <v/>
      </c>
      <c r="B873" s="193" t="str">
        <f t="shared" si="2"/>
        <v/>
      </c>
      <c r="C873" s="186"/>
      <c r="D873" s="186"/>
      <c r="E873" s="197"/>
      <c r="F873" s="186"/>
      <c r="G873" s="186"/>
      <c r="H873" s="186"/>
      <c r="I873" s="186"/>
      <c r="J873" s="186"/>
      <c r="K873" s="186"/>
      <c r="L873" s="186"/>
      <c r="M873" s="186"/>
      <c r="N873" s="186"/>
      <c r="O873" s="186"/>
      <c r="P873" s="186"/>
      <c r="Q873" s="186"/>
      <c r="R873" s="186"/>
      <c r="S873" s="186"/>
      <c r="T873" s="186"/>
      <c r="U873" s="186"/>
      <c r="V873" s="186"/>
      <c r="W873" s="186"/>
      <c r="X873" s="186"/>
      <c r="Y873" s="186"/>
      <c r="Z873" s="186"/>
      <c r="AA873" s="186"/>
    </row>
    <row r="874">
      <c r="A874" s="193" t="str">
        <f>IF(ISBLANK(E874), "", IF(NOT(ISBLANK(C874)), VLOOKUP(C874, Institutions, 2, FALSE), 0))</f>
        <v/>
      </c>
      <c r="B874" s="193" t="str">
        <f t="shared" si="2"/>
        <v/>
      </c>
      <c r="C874" s="186"/>
      <c r="D874" s="186"/>
      <c r="E874" s="197"/>
      <c r="F874" s="186"/>
      <c r="G874" s="186"/>
      <c r="H874" s="186"/>
      <c r="I874" s="186"/>
      <c r="J874" s="186"/>
      <c r="K874" s="186"/>
      <c r="L874" s="186"/>
      <c r="M874" s="186"/>
      <c r="N874" s="186"/>
      <c r="O874" s="186"/>
      <c r="P874" s="186"/>
      <c r="Q874" s="186"/>
      <c r="R874" s="186"/>
      <c r="S874" s="186"/>
      <c r="T874" s="186"/>
      <c r="U874" s="186"/>
      <c r="V874" s="186"/>
      <c r="W874" s="186"/>
      <c r="X874" s="186"/>
      <c r="Y874" s="186"/>
      <c r="Z874" s="186"/>
      <c r="AA874" s="186"/>
    </row>
    <row r="875">
      <c r="A875" s="193" t="str">
        <f>IF(ISBLANK(E875), "", IF(NOT(ISBLANK(C875)), VLOOKUP(C875, Institutions, 2, FALSE), 0))</f>
        <v/>
      </c>
      <c r="B875" s="193" t="str">
        <f t="shared" si="2"/>
        <v/>
      </c>
      <c r="C875" s="186"/>
      <c r="D875" s="186"/>
      <c r="E875" s="197"/>
      <c r="F875" s="186"/>
      <c r="G875" s="186"/>
      <c r="H875" s="186"/>
      <c r="I875" s="186"/>
      <c r="J875" s="186"/>
      <c r="K875" s="186"/>
      <c r="L875" s="186"/>
      <c r="M875" s="186"/>
      <c r="N875" s="186"/>
      <c r="O875" s="186"/>
      <c r="P875" s="186"/>
      <c r="Q875" s="186"/>
      <c r="R875" s="186"/>
      <c r="S875" s="186"/>
      <c r="T875" s="186"/>
      <c r="U875" s="186"/>
      <c r="V875" s="186"/>
      <c r="W875" s="186"/>
      <c r="X875" s="186"/>
      <c r="Y875" s="186"/>
      <c r="Z875" s="186"/>
      <c r="AA875" s="186"/>
    </row>
    <row r="876">
      <c r="A876" s="193" t="str">
        <f>IF(ISBLANK(E876), "", IF(NOT(ISBLANK(C876)), VLOOKUP(C876, Institutions, 2, FALSE), 0))</f>
        <v/>
      </c>
      <c r="B876" s="193" t="str">
        <f t="shared" si="2"/>
        <v/>
      </c>
      <c r="C876" s="186"/>
      <c r="D876" s="186"/>
      <c r="E876" s="197"/>
      <c r="F876" s="186"/>
      <c r="G876" s="186"/>
      <c r="H876" s="186"/>
      <c r="I876" s="186"/>
      <c r="J876" s="186"/>
      <c r="K876" s="186"/>
      <c r="L876" s="186"/>
      <c r="M876" s="186"/>
      <c r="N876" s="186"/>
      <c r="O876" s="186"/>
      <c r="P876" s="186"/>
      <c r="Q876" s="186"/>
      <c r="R876" s="186"/>
      <c r="S876" s="186"/>
      <c r="T876" s="186"/>
      <c r="U876" s="186"/>
      <c r="V876" s="186"/>
      <c r="W876" s="186"/>
      <c r="X876" s="186"/>
      <c r="Y876" s="186"/>
      <c r="Z876" s="186"/>
      <c r="AA876" s="186"/>
    </row>
    <row r="877">
      <c r="A877" s="193" t="str">
        <f>IF(ISBLANK(E877), "", IF(NOT(ISBLANK(C877)), VLOOKUP(C877, Institutions, 2, FALSE), 0))</f>
        <v/>
      </c>
      <c r="B877" s="193" t="str">
        <f t="shared" si="2"/>
        <v/>
      </c>
      <c r="C877" s="186"/>
      <c r="D877" s="186"/>
      <c r="E877" s="197"/>
      <c r="F877" s="186"/>
      <c r="G877" s="186"/>
      <c r="H877" s="186"/>
      <c r="I877" s="186"/>
      <c r="J877" s="186"/>
      <c r="K877" s="186"/>
      <c r="L877" s="186"/>
      <c r="M877" s="186"/>
      <c r="N877" s="186"/>
      <c r="O877" s="186"/>
      <c r="P877" s="186"/>
      <c r="Q877" s="186"/>
      <c r="R877" s="186"/>
      <c r="S877" s="186"/>
      <c r="T877" s="186"/>
      <c r="U877" s="186"/>
      <c r="V877" s="186"/>
      <c r="W877" s="186"/>
      <c r="X877" s="186"/>
      <c r="Y877" s="186"/>
      <c r="Z877" s="186"/>
      <c r="AA877" s="186"/>
    </row>
    <row r="878">
      <c r="A878" s="193" t="str">
        <f>IF(ISBLANK(E878), "", IF(NOT(ISBLANK(C878)), VLOOKUP(C878, Institutions, 2, FALSE), 0))</f>
        <v/>
      </c>
      <c r="B878" s="193" t="str">
        <f t="shared" si="2"/>
        <v/>
      </c>
      <c r="C878" s="186"/>
      <c r="D878" s="186"/>
      <c r="E878" s="197"/>
      <c r="F878" s="186"/>
      <c r="G878" s="186"/>
      <c r="H878" s="186"/>
      <c r="I878" s="186"/>
      <c r="J878" s="186"/>
      <c r="K878" s="186"/>
      <c r="L878" s="186"/>
      <c r="M878" s="186"/>
      <c r="N878" s="186"/>
      <c r="O878" s="186"/>
      <c r="P878" s="186"/>
      <c r="Q878" s="186"/>
      <c r="R878" s="186"/>
      <c r="S878" s="186"/>
      <c r="T878" s="186"/>
      <c r="U878" s="186"/>
      <c r="V878" s="186"/>
      <c r="W878" s="186"/>
      <c r="X878" s="186"/>
      <c r="Y878" s="186"/>
      <c r="Z878" s="186"/>
      <c r="AA878" s="186"/>
    </row>
    <row r="879">
      <c r="A879" s="193" t="str">
        <f>IF(ISBLANK(E879), "", IF(NOT(ISBLANK(C879)), VLOOKUP(C879, Institutions, 2, FALSE), 0))</f>
        <v/>
      </c>
      <c r="B879" s="193" t="str">
        <f t="shared" si="2"/>
        <v/>
      </c>
      <c r="C879" s="186"/>
      <c r="D879" s="186"/>
      <c r="E879" s="197"/>
      <c r="F879" s="186"/>
      <c r="G879" s="186"/>
      <c r="H879" s="186"/>
      <c r="I879" s="186"/>
      <c r="J879" s="186"/>
      <c r="K879" s="186"/>
      <c r="L879" s="186"/>
      <c r="M879" s="186"/>
      <c r="N879" s="186"/>
      <c r="O879" s="186"/>
      <c r="P879" s="186"/>
      <c r="Q879" s="186"/>
      <c r="R879" s="186"/>
      <c r="S879" s="186"/>
      <c r="T879" s="186"/>
      <c r="U879" s="186"/>
      <c r="V879" s="186"/>
      <c r="W879" s="186"/>
      <c r="X879" s="186"/>
      <c r="Y879" s="186"/>
      <c r="Z879" s="186"/>
      <c r="AA879" s="186"/>
    </row>
    <row r="880">
      <c r="A880" s="193" t="str">
        <f>IF(ISBLANK(E880), "", IF(NOT(ISBLANK(C880)), VLOOKUP(C880, Institutions, 2, FALSE), 0))</f>
        <v/>
      </c>
      <c r="B880" s="193" t="str">
        <f t="shared" si="2"/>
        <v/>
      </c>
      <c r="C880" s="186"/>
      <c r="D880" s="186"/>
      <c r="E880" s="197"/>
      <c r="F880" s="186"/>
      <c r="G880" s="186"/>
      <c r="H880" s="186"/>
      <c r="I880" s="186"/>
      <c r="J880" s="186"/>
      <c r="K880" s="186"/>
      <c r="L880" s="186"/>
      <c r="M880" s="186"/>
      <c r="N880" s="186"/>
      <c r="O880" s="186"/>
      <c r="P880" s="186"/>
      <c r="Q880" s="186"/>
      <c r="R880" s="186"/>
      <c r="S880" s="186"/>
      <c r="T880" s="186"/>
      <c r="U880" s="186"/>
      <c r="V880" s="186"/>
      <c r="W880" s="186"/>
      <c r="X880" s="186"/>
      <c r="Y880" s="186"/>
      <c r="Z880" s="186"/>
      <c r="AA880" s="186"/>
    </row>
    <row r="881">
      <c r="A881" s="193" t="str">
        <f>IF(ISBLANK(E881), "", IF(NOT(ISBLANK(C881)), VLOOKUP(C881, Institutions, 2, FALSE), 0))</f>
        <v/>
      </c>
      <c r="B881" s="193" t="str">
        <f t="shared" si="2"/>
        <v/>
      </c>
      <c r="C881" s="186"/>
      <c r="D881" s="186"/>
      <c r="E881" s="197"/>
      <c r="F881" s="186"/>
      <c r="G881" s="186"/>
      <c r="H881" s="186"/>
      <c r="I881" s="186"/>
      <c r="J881" s="186"/>
      <c r="K881" s="186"/>
      <c r="L881" s="186"/>
      <c r="M881" s="186"/>
      <c r="N881" s="186"/>
      <c r="O881" s="186"/>
      <c r="P881" s="186"/>
      <c r="Q881" s="186"/>
      <c r="R881" s="186"/>
      <c r="S881" s="186"/>
      <c r="T881" s="186"/>
      <c r="U881" s="186"/>
      <c r="V881" s="186"/>
      <c r="W881" s="186"/>
      <c r="X881" s="186"/>
      <c r="Y881" s="186"/>
      <c r="Z881" s="186"/>
      <c r="AA881" s="186"/>
    </row>
    <row r="882">
      <c r="A882" s="193" t="str">
        <f>IF(ISBLANK(E882), "", IF(NOT(ISBLANK(C882)), VLOOKUP(C882, Institutions, 2, FALSE), 0))</f>
        <v/>
      </c>
      <c r="B882" s="193" t="str">
        <f t="shared" si="2"/>
        <v/>
      </c>
      <c r="C882" s="186"/>
      <c r="D882" s="186"/>
      <c r="E882" s="197"/>
      <c r="F882" s="186"/>
      <c r="G882" s="186"/>
      <c r="H882" s="186"/>
      <c r="I882" s="186"/>
      <c r="J882" s="186"/>
      <c r="K882" s="186"/>
      <c r="L882" s="186"/>
      <c r="M882" s="186"/>
      <c r="N882" s="186"/>
      <c r="O882" s="186"/>
      <c r="P882" s="186"/>
      <c r="Q882" s="186"/>
      <c r="R882" s="186"/>
      <c r="S882" s="186"/>
      <c r="T882" s="186"/>
      <c r="U882" s="186"/>
      <c r="V882" s="186"/>
      <c r="W882" s="186"/>
      <c r="X882" s="186"/>
      <c r="Y882" s="186"/>
      <c r="Z882" s="186"/>
      <c r="AA882" s="186"/>
    </row>
    <row r="883">
      <c r="A883" s="193" t="str">
        <f>IF(ISBLANK(E883), "", IF(NOT(ISBLANK(C883)), VLOOKUP(C883, Institutions, 2, FALSE), 0))</f>
        <v/>
      </c>
      <c r="B883" s="193" t="str">
        <f t="shared" si="2"/>
        <v/>
      </c>
      <c r="C883" s="186"/>
      <c r="D883" s="186"/>
      <c r="E883" s="197"/>
      <c r="F883" s="186"/>
      <c r="G883" s="186"/>
      <c r="H883" s="186"/>
      <c r="I883" s="186"/>
      <c r="J883" s="186"/>
      <c r="K883" s="186"/>
      <c r="L883" s="186"/>
      <c r="M883" s="186"/>
      <c r="N883" s="186"/>
      <c r="O883" s="186"/>
      <c r="P883" s="186"/>
      <c r="Q883" s="186"/>
      <c r="R883" s="186"/>
      <c r="S883" s="186"/>
      <c r="T883" s="186"/>
      <c r="U883" s="186"/>
      <c r="V883" s="186"/>
      <c r="W883" s="186"/>
      <c r="X883" s="186"/>
      <c r="Y883" s="186"/>
      <c r="Z883" s="186"/>
      <c r="AA883" s="186"/>
    </row>
    <row r="884">
      <c r="A884" s="193" t="str">
        <f>IF(ISBLANK(E884), "", IF(NOT(ISBLANK(C884)), VLOOKUP(C884, Institutions, 2, FALSE), 0))</f>
        <v/>
      </c>
      <c r="B884" s="193" t="str">
        <f t="shared" si="2"/>
        <v/>
      </c>
      <c r="C884" s="186"/>
      <c r="D884" s="186"/>
      <c r="E884" s="197"/>
      <c r="F884" s="186"/>
      <c r="G884" s="186"/>
      <c r="H884" s="186"/>
      <c r="I884" s="186"/>
      <c r="J884" s="186"/>
      <c r="K884" s="186"/>
      <c r="L884" s="186"/>
      <c r="M884" s="186"/>
      <c r="N884" s="186"/>
      <c r="O884" s="186"/>
      <c r="P884" s="186"/>
      <c r="Q884" s="186"/>
      <c r="R884" s="186"/>
      <c r="S884" s="186"/>
      <c r="T884" s="186"/>
      <c r="U884" s="186"/>
      <c r="V884" s="186"/>
      <c r="W884" s="186"/>
      <c r="X884" s="186"/>
      <c r="Y884" s="186"/>
      <c r="Z884" s="186"/>
      <c r="AA884" s="186"/>
    </row>
    <row r="885">
      <c r="A885" s="193" t="str">
        <f>IF(ISBLANK(E885), "", IF(NOT(ISBLANK(C885)), VLOOKUP(C885, Institutions, 2, FALSE), 0))</f>
        <v/>
      </c>
      <c r="B885" s="193" t="str">
        <f t="shared" si="2"/>
        <v/>
      </c>
      <c r="C885" s="186"/>
      <c r="D885" s="186"/>
      <c r="E885" s="197"/>
      <c r="F885" s="186"/>
      <c r="G885" s="186"/>
      <c r="H885" s="186"/>
      <c r="I885" s="186"/>
      <c r="J885" s="186"/>
      <c r="K885" s="186"/>
      <c r="L885" s="186"/>
      <c r="M885" s="186"/>
      <c r="N885" s="186"/>
      <c r="O885" s="186"/>
      <c r="P885" s="186"/>
      <c r="Q885" s="186"/>
      <c r="R885" s="186"/>
      <c r="S885" s="186"/>
      <c r="T885" s="186"/>
      <c r="U885" s="186"/>
      <c r="V885" s="186"/>
      <c r="W885" s="186"/>
      <c r="X885" s="186"/>
      <c r="Y885" s="186"/>
      <c r="Z885" s="186"/>
      <c r="AA885" s="186"/>
    </row>
    <row r="886">
      <c r="A886" s="193" t="str">
        <f>IF(ISBLANK(E886), "", IF(NOT(ISBLANK(C886)), VLOOKUP(C886, Institutions, 2, FALSE), 0))</f>
        <v/>
      </c>
      <c r="B886" s="193" t="str">
        <f t="shared" si="2"/>
        <v/>
      </c>
      <c r="C886" s="186"/>
      <c r="D886" s="186"/>
      <c r="E886" s="197"/>
      <c r="F886" s="186"/>
      <c r="G886" s="186"/>
      <c r="H886" s="186"/>
      <c r="I886" s="186"/>
      <c r="J886" s="186"/>
      <c r="K886" s="186"/>
      <c r="L886" s="186"/>
      <c r="M886" s="186"/>
      <c r="N886" s="186"/>
      <c r="O886" s="186"/>
      <c r="P886" s="186"/>
      <c r="Q886" s="186"/>
      <c r="R886" s="186"/>
      <c r="S886" s="186"/>
      <c r="T886" s="186"/>
      <c r="U886" s="186"/>
      <c r="V886" s="186"/>
      <c r="W886" s="186"/>
      <c r="X886" s="186"/>
      <c r="Y886" s="186"/>
      <c r="Z886" s="186"/>
      <c r="AA886" s="186"/>
    </row>
    <row r="887">
      <c r="A887" s="193" t="str">
        <f>IF(ISBLANK(E887), "", IF(NOT(ISBLANK(C887)), VLOOKUP(C887, Institutions, 2, FALSE), 0))</f>
        <v/>
      </c>
      <c r="B887" s="193" t="str">
        <f t="shared" si="2"/>
        <v/>
      </c>
      <c r="C887" s="186"/>
      <c r="D887" s="186"/>
      <c r="E887" s="197"/>
      <c r="F887" s="186"/>
      <c r="G887" s="186"/>
      <c r="H887" s="186"/>
      <c r="I887" s="186"/>
      <c r="J887" s="186"/>
      <c r="K887" s="186"/>
      <c r="L887" s="186"/>
      <c r="M887" s="186"/>
      <c r="N887" s="186"/>
      <c r="O887" s="186"/>
      <c r="P887" s="186"/>
      <c r="Q887" s="186"/>
      <c r="R887" s="186"/>
      <c r="S887" s="186"/>
      <c r="T887" s="186"/>
      <c r="U887" s="186"/>
      <c r="V887" s="186"/>
      <c r="W887" s="186"/>
      <c r="X887" s="186"/>
      <c r="Y887" s="186"/>
      <c r="Z887" s="186"/>
      <c r="AA887" s="186"/>
    </row>
    <row r="888">
      <c r="A888" s="193" t="str">
        <f>IF(ISBLANK(E888), "", IF(NOT(ISBLANK(C888)), VLOOKUP(C888, Institutions, 2, FALSE), 0))</f>
        <v/>
      </c>
      <c r="B888" s="193" t="str">
        <f t="shared" si="2"/>
        <v/>
      </c>
      <c r="C888" s="186"/>
      <c r="D888" s="186"/>
      <c r="E888" s="197"/>
      <c r="F888" s="186"/>
      <c r="G888" s="186"/>
      <c r="H888" s="186"/>
      <c r="I888" s="186"/>
      <c r="J888" s="186"/>
      <c r="K888" s="186"/>
      <c r="L888" s="186"/>
      <c r="M888" s="186"/>
      <c r="N888" s="186"/>
      <c r="O888" s="186"/>
      <c r="P888" s="186"/>
      <c r="Q888" s="186"/>
      <c r="R888" s="186"/>
      <c r="S888" s="186"/>
      <c r="T888" s="186"/>
      <c r="U888" s="186"/>
      <c r="V888" s="186"/>
      <c r="W888" s="186"/>
      <c r="X888" s="186"/>
      <c r="Y888" s="186"/>
      <c r="Z888" s="186"/>
      <c r="AA888" s="186"/>
    </row>
    <row r="889">
      <c r="A889" s="193" t="str">
        <f>IF(ISBLANK(E889), "", IF(NOT(ISBLANK(C889)), VLOOKUP(C889, Institutions, 2, FALSE), 0))</f>
        <v/>
      </c>
      <c r="B889" s="193" t="str">
        <f t="shared" si="2"/>
        <v/>
      </c>
      <c r="C889" s="186"/>
      <c r="D889" s="186"/>
      <c r="E889" s="197"/>
      <c r="F889" s="186"/>
      <c r="G889" s="186"/>
      <c r="H889" s="186"/>
      <c r="I889" s="186"/>
      <c r="J889" s="186"/>
      <c r="K889" s="186"/>
      <c r="L889" s="186"/>
      <c r="M889" s="186"/>
      <c r="N889" s="186"/>
      <c r="O889" s="186"/>
      <c r="P889" s="186"/>
      <c r="Q889" s="186"/>
      <c r="R889" s="186"/>
      <c r="S889" s="186"/>
      <c r="T889" s="186"/>
      <c r="U889" s="186"/>
      <c r="V889" s="186"/>
      <c r="W889" s="186"/>
      <c r="X889" s="186"/>
      <c r="Y889" s="186"/>
      <c r="Z889" s="186"/>
      <c r="AA889" s="186"/>
    </row>
    <row r="890">
      <c r="A890" s="193" t="str">
        <f>IF(ISBLANK(E890), "", IF(NOT(ISBLANK(C890)), VLOOKUP(C890, Institutions, 2, FALSE), 0))</f>
        <v/>
      </c>
      <c r="B890" s="193" t="str">
        <f t="shared" si="2"/>
        <v/>
      </c>
      <c r="C890" s="186"/>
      <c r="D890" s="186"/>
      <c r="E890" s="197"/>
      <c r="F890" s="186"/>
      <c r="G890" s="186"/>
      <c r="H890" s="186"/>
      <c r="I890" s="186"/>
      <c r="J890" s="186"/>
      <c r="K890" s="186"/>
      <c r="L890" s="186"/>
      <c r="M890" s="186"/>
      <c r="N890" s="186"/>
      <c r="O890" s="186"/>
      <c r="P890" s="186"/>
      <c r="Q890" s="186"/>
      <c r="R890" s="186"/>
      <c r="S890" s="186"/>
      <c r="T890" s="186"/>
      <c r="U890" s="186"/>
      <c r="V890" s="186"/>
      <c r="W890" s="186"/>
      <c r="X890" s="186"/>
      <c r="Y890" s="186"/>
      <c r="Z890" s="186"/>
      <c r="AA890" s="186"/>
    </row>
    <row r="891">
      <c r="A891" s="193" t="str">
        <f>IF(ISBLANK(E891), "", IF(NOT(ISBLANK(C891)), VLOOKUP(C891, Institutions, 2, FALSE), 0))</f>
        <v/>
      </c>
      <c r="B891" s="193" t="str">
        <f t="shared" si="2"/>
        <v/>
      </c>
      <c r="C891" s="186"/>
      <c r="D891" s="186"/>
      <c r="E891" s="197"/>
      <c r="F891" s="186"/>
      <c r="G891" s="186"/>
      <c r="H891" s="186"/>
      <c r="I891" s="186"/>
      <c r="J891" s="186"/>
      <c r="K891" s="186"/>
      <c r="L891" s="186"/>
      <c r="M891" s="186"/>
      <c r="N891" s="186"/>
      <c r="O891" s="186"/>
      <c r="P891" s="186"/>
      <c r="Q891" s="186"/>
      <c r="R891" s="186"/>
      <c r="S891" s="186"/>
      <c r="T891" s="186"/>
      <c r="U891" s="186"/>
      <c r="V891" s="186"/>
      <c r="W891" s="186"/>
      <c r="X891" s="186"/>
      <c r="Y891" s="186"/>
      <c r="Z891" s="186"/>
      <c r="AA891" s="186"/>
    </row>
    <row r="892">
      <c r="A892" s="193" t="str">
        <f>IF(ISBLANK(E892), "", IF(NOT(ISBLANK(C892)), VLOOKUP(C892, Institutions, 2, FALSE), 0))</f>
        <v/>
      </c>
      <c r="B892" s="193" t="str">
        <f t="shared" si="2"/>
        <v/>
      </c>
      <c r="C892" s="186"/>
      <c r="D892" s="186"/>
      <c r="E892" s="197"/>
      <c r="F892" s="186"/>
      <c r="G892" s="186"/>
      <c r="H892" s="186"/>
      <c r="I892" s="186"/>
      <c r="J892" s="186"/>
      <c r="K892" s="186"/>
      <c r="L892" s="186"/>
      <c r="M892" s="186"/>
      <c r="N892" s="186"/>
      <c r="O892" s="186"/>
      <c r="P892" s="186"/>
      <c r="Q892" s="186"/>
      <c r="R892" s="186"/>
      <c r="S892" s="186"/>
      <c r="T892" s="186"/>
      <c r="U892" s="186"/>
      <c r="V892" s="186"/>
      <c r="W892" s="186"/>
      <c r="X892" s="186"/>
      <c r="Y892" s="186"/>
      <c r="Z892" s="186"/>
      <c r="AA892" s="186"/>
    </row>
    <row r="893">
      <c r="A893" s="193" t="str">
        <f>IF(ISBLANK(E893), "", IF(NOT(ISBLANK(C893)), VLOOKUP(C893, Institutions, 2, FALSE), 0))</f>
        <v/>
      </c>
      <c r="B893" s="193" t="str">
        <f t="shared" si="2"/>
        <v/>
      </c>
      <c r="C893" s="186"/>
      <c r="D893" s="186"/>
      <c r="E893" s="197"/>
      <c r="F893" s="186"/>
      <c r="G893" s="186"/>
      <c r="H893" s="186"/>
      <c r="I893" s="186"/>
      <c r="J893" s="186"/>
      <c r="K893" s="186"/>
      <c r="L893" s="186"/>
      <c r="M893" s="186"/>
      <c r="N893" s="186"/>
      <c r="O893" s="186"/>
      <c r="P893" s="186"/>
      <c r="Q893" s="186"/>
      <c r="R893" s="186"/>
      <c r="S893" s="186"/>
      <c r="T893" s="186"/>
      <c r="U893" s="186"/>
      <c r="V893" s="186"/>
      <c r="W893" s="186"/>
      <c r="X893" s="186"/>
      <c r="Y893" s="186"/>
      <c r="Z893" s="186"/>
      <c r="AA893" s="186"/>
    </row>
    <row r="894">
      <c r="A894" s="193" t="str">
        <f>IF(ISBLANK(E894), "", IF(NOT(ISBLANK(C894)), VLOOKUP(C894, Institutions, 2, FALSE), 0))</f>
        <v/>
      </c>
      <c r="B894" s="193" t="str">
        <f t="shared" si="2"/>
        <v/>
      </c>
      <c r="C894" s="186"/>
      <c r="D894" s="186"/>
      <c r="E894" s="197"/>
      <c r="F894" s="186"/>
      <c r="G894" s="186"/>
      <c r="H894" s="186"/>
      <c r="I894" s="186"/>
      <c r="J894" s="186"/>
      <c r="K894" s="186"/>
      <c r="L894" s="186"/>
      <c r="M894" s="186"/>
      <c r="N894" s="186"/>
      <c r="O894" s="186"/>
      <c r="P894" s="186"/>
      <c r="Q894" s="186"/>
      <c r="R894" s="186"/>
      <c r="S894" s="186"/>
      <c r="T894" s="186"/>
      <c r="U894" s="186"/>
      <c r="V894" s="186"/>
      <c r="W894" s="186"/>
      <c r="X894" s="186"/>
      <c r="Y894" s="186"/>
      <c r="Z894" s="186"/>
      <c r="AA894" s="186"/>
    </row>
    <row r="895">
      <c r="A895" s="193" t="str">
        <f>IF(ISBLANK(E895), "", IF(NOT(ISBLANK(C895)), VLOOKUP(C895, Institutions, 2, FALSE), 0))</f>
        <v/>
      </c>
      <c r="B895" s="193" t="str">
        <f t="shared" si="2"/>
        <v/>
      </c>
      <c r="C895" s="186"/>
      <c r="D895" s="186"/>
      <c r="E895" s="197"/>
      <c r="F895" s="186"/>
      <c r="G895" s="186"/>
      <c r="H895" s="186"/>
      <c r="I895" s="186"/>
      <c r="J895" s="186"/>
      <c r="K895" s="186"/>
      <c r="L895" s="186"/>
      <c r="M895" s="186"/>
      <c r="N895" s="186"/>
      <c r="O895" s="186"/>
      <c r="P895" s="186"/>
      <c r="Q895" s="186"/>
      <c r="R895" s="186"/>
      <c r="S895" s="186"/>
      <c r="T895" s="186"/>
      <c r="U895" s="186"/>
      <c r="V895" s="186"/>
      <c r="W895" s="186"/>
      <c r="X895" s="186"/>
      <c r="Y895" s="186"/>
      <c r="Z895" s="186"/>
      <c r="AA895" s="186"/>
    </row>
    <row r="896">
      <c r="A896" s="193" t="str">
        <f>IF(ISBLANK(E896), "", IF(NOT(ISBLANK(C896)), VLOOKUP(C896, Institutions, 2, FALSE), 0))</f>
        <v/>
      </c>
      <c r="B896" s="193" t="str">
        <f t="shared" si="2"/>
        <v/>
      </c>
      <c r="C896" s="186"/>
      <c r="D896" s="186"/>
      <c r="E896" s="197"/>
      <c r="F896" s="186"/>
      <c r="G896" s="186"/>
      <c r="H896" s="186"/>
      <c r="I896" s="186"/>
      <c r="J896" s="186"/>
      <c r="K896" s="186"/>
      <c r="L896" s="186"/>
      <c r="M896" s="186"/>
      <c r="N896" s="186"/>
      <c r="O896" s="186"/>
      <c r="P896" s="186"/>
      <c r="Q896" s="186"/>
      <c r="R896" s="186"/>
      <c r="S896" s="186"/>
      <c r="T896" s="186"/>
      <c r="U896" s="186"/>
      <c r="V896" s="186"/>
      <c r="W896" s="186"/>
      <c r="X896" s="186"/>
      <c r="Y896" s="186"/>
      <c r="Z896" s="186"/>
      <c r="AA896" s="186"/>
    </row>
    <row r="897">
      <c r="A897" s="193" t="str">
        <f>IF(ISBLANK(E897), "", IF(NOT(ISBLANK(C897)), VLOOKUP(C897, Institutions, 2, FALSE), 0))</f>
        <v/>
      </c>
      <c r="B897" s="193" t="str">
        <f t="shared" si="2"/>
        <v/>
      </c>
      <c r="C897" s="186"/>
      <c r="D897" s="186"/>
      <c r="E897" s="197"/>
      <c r="F897" s="186"/>
      <c r="G897" s="186"/>
      <c r="H897" s="186"/>
      <c r="I897" s="186"/>
      <c r="J897" s="186"/>
      <c r="K897" s="186"/>
      <c r="L897" s="186"/>
      <c r="M897" s="186"/>
      <c r="N897" s="186"/>
      <c r="O897" s="186"/>
      <c r="P897" s="186"/>
      <c r="Q897" s="186"/>
      <c r="R897" s="186"/>
      <c r="S897" s="186"/>
      <c r="T897" s="186"/>
      <c r="U897" s="186"/>
      <c r="V897" s="186"/>
      <c r="W897" s="186"/>
      <c r="X897" s="186"/>
      <c r="Y897" s="186"/>
      <c r="Z897" s="186"/>
      <c r="AA897" s="186"/>
    </row>
    <row r="898">
      <c r="A898" s="193" t="str">
        <f>IF(ISBLANK(E898), "", IF(NOT(ISBLANK(C898)), VLOOKUP(C898, Institutions, 2, FALSE), 0))</f>
        <v/>
      </c>
      <c r="B898" s="193" t="str">
        <f t="shared" si="2"/>
        <v/>
      </c>
      <c r="C898" s="186"/>
      <c r="D898" s="186"/>
      <c r="E898" s="197"/>
      <c r="F898" s="186"/>
      <c r="G898" s="186"/>
      <c r="H898" s="186"/>
      <c r="I898" s="186"/>
      <c r="J898" s="186"/>
      <c r="K898" s="186"/>
      <c r="L898" s="186"/>
      <c r="M898" s="186"/>
      <c r="N898" s="186"/>
      <c r="O898" s="186"/>
      <c r="P898" s="186"/>
      <c r="Q898" s="186"/>
      <c r="R898" s="186"/>
      <c r="S898" s="186"/>
      <c r="T898" s="186"/>
      <c r="U898" s="186"/>
      <c r="V898" s="186"/>
      <c r="W898" s="186"/>
      <c r="X898" s="186"/>
      <c r="Y898" s="186"/>
      <c r="Z898" s="186"/>
      <c r="AA898" s="186"/>
    </row>
    <row r="899">
      <c r="A899" s="193" t="str">
        <f>IF(ISBLANK(E899), "", IF(NOT(ISBLANK(C899)), VLOOKUP(C899, Institutions, 2, FALSE), 0))</f>
        <v/>
      </c>
      <c r="B899" s="193" t="str">
        <f t="shared" si="2"/>
        <v/>
      </c>
      <c r="C899" s="186"/>
      <c r="D899" s="186"/>
      <c r="E899" s="197"/>
      <c r="F899" s="186"/>
      <c r="G899" s="186"/>
      <c r="H899" s="186"/>
      <c r="I899" s="186"/>
      <c r="J899" s="186"/>
      <c r="K899" s="186"/>
      <c r="L899" s="186"/>
      <c r="M899" s="186"/>
      <c r="N899" s="186"/>
      <c r="O899" s="186"/>
      <c r="P899" s="186"/>
      <c r="Q899" s="186"/>
      <c r="R899" s="186"/>
      <c r="S899" s="186"/>
      <c r="T899" s="186"/>
      <c r="U899" s="186"/>
      <c r="V899" s="186"/>
      <c r="W899" s="186"/>
      <c r="X899" s="186"/>
      <c r="Y899" s="186"/>
      <c r="Z899" s="186"/>
      <c r="AA899" s="186"/>
    </row>
    <row r="900">
      <c r="A900" s="193" t="str">
        <f>IF(ISBLANK(E900), "", IF(NOT(ISBLANK(C900)), VLOOKUP(C900, Institutions, 2, FALSE), 0))</f>
        <v/>
      </c>
      <c r="B900" s="193" t="str">
        <f t="shared" si="2"/>
        <v/>
      </c>
      <c r="C900" s="186"/>
      <c r="D900" s="186"/>
      <c r="E900" s="197"/>
      <c r="F900" s="186"/>
      <c r="G900" s="186"/>
      <c r="H900" s="186"/>
      <c r="I900" s="186"/>
      <c r="J900" s="186"/>
      <c r="K900" s="186"/>
      <c r="L900" s="186"/>
      <c r="M900" s="186"/>
      <c r="N900" s="186"/>
      <c r="O900" s="186"/>
      <c r="P900" s="186"/>
      <c r="Q900" s="186"/>
      <c r="R900" s="186"/>
      <c r="S900" s="186"/>
      <c r="T900" s="186"/>
      <c r="U900" s="186"/>
      <c r="V900" s="186"/>
      <c r="W900" s="186"/>
      <c r="X900" s="186"/>
      <c r="Y900" s="186"/>
      <c r="Z900" s="186"/>
      <c r="AA900" s="186"/>
    </row>
    <row r="901">
      <c r="A901" s="193" t="str">
        <f>IF(ISBLANK(E901), "", IF(NOT(ISBLANK(C901)), VLOOKUP(C901, Institutions, 2, FALSE), 0))</f>
        <v/>
      </c>
      <c r="B901" s="193" t="str">
        <f t="shared" si="2"/>
        <v/>
      </c>
      <c r="C901" s="186"/>
      <c r="D901" s="186"/>
      <c r="E901" s="197"/>
      <c r="F901" s="186"/>
      <c r="G901" s="186"/>
      <c r="H901" s="186"/>
      <c r="I901" s="186"/>
      <c r="J901" s="186"/>
      <c r="K901" s="186"/>
      <c r="L901" s="186"/>
      <c r="M901" s="186"/>
      <c r="N901" s="186"/>
      <c r="O901" s="186"/>
      <c r="P901" s="186"/>
      <c r="Q901" s="186"/>
      <c r="R901" s="186"/>
      <c r="S901" s="186"/>
      <c r="T901" s="186"/>
      <c r="U901" s="186"/>
      <c r="V901" s="186"/>
      <c r="W901" s="186"/>
      <c r="X901" s="186"/>
      <c r="Y901" s="186"/>
      <c r="Z901" s="186"/>
      <c r="AA901" s="186"/>
    </row>
    <row r="902">
      <c r="A902" s="193" t="str">
        <f>IF(ISBLANK(E902), "", IF(NOT(ISBLANK(C902)), VLOOKUP(C902, Institutions, 2, FALSE), 0))</f>
        <v/>
      </c>
      <c r="B902" s="193" t="str">
        <f t="shared" si="2"/>
        <v/>
      </c>
      <c r="C902" s="186"/>
      <c r="D902" s="186"/>
      <c r="E902" s="197"/>
      <c r="F902" s="186"/>
      <c r="G902" s="186"/>
      <c r="H902" s="186"/>
      <c r="I902" s="186"/>
      <c r="J902" s="186"/>
      <c r="K902" s="186"/>
      <c r="L902" s="186"/>
      <c r="M902" s="186"/>
      <c r="N902" s="186"/>
      <c r="O902" s="186"/>
      <c r="P902" s="186"/>
      <c r="Q902" s="186"/>
      <c r="R902" s="186"/>
      <c r="S902" s="186"/>
      <c r="T902" s="186"/>
      <c r="U902" s="186"/>
      <c r="V902" s="186"/>
      <c r="W902" s="186"/>
      <c r="X902" s="186"/>
      <c r="Y902" s="186"/>
      <c r="Z902" s="186"/>
      <c r="AA902" s="186"/>
    </row>
    <row r="903">
      <c r="A903" s="193" t="str">
        <f>IF(ISBLANK(E903), "", IF(NOT(ISBLANK(C903)), VLOOKUP(C903, Institutions, 2, FALSE), 0))</f>
        <v/>
      </c>
      <c r="B903" s="193" t="str">
        <f t="shared" si="2"/>
        <v/>
      </c>
      <c r="C903" s="186"/>
      <c r="D903" s="186"/>
      <c r="E903" s="197"/>
      <c r="F903" s="186"/>
      <c r="G903" s="186"/>
      <c r="H903" s="186"/>
      <c r="I903" s="186"/>
      <c r="J903" s="186"/>
      <c r="K903" s="186"/>
      <c r="L903" s="186"/>
      <c r="M903" s="186"/>
      <c r="N903" s="186"/>
      <c r="O903" s="186"/>
      <c r="P903" s="186"/>
      <c r="Q903" s="186"/>
      <c r="R903" s="186"/>
      <c r="S903" s="186"/>
      <c r="T903" s="186"/>
      <c r="U903" s="186"/>
      <c r="V903" s="186"/>
      <c r="W903" s="186"/>
      <c r="X903" s="186"/>
      <c r="Y903" s="186"/>
      <c r="Z903" s="186"/>
      <c r="AA903" s="186"/>
    </row>
    <row r="904">
      <c r="A904" s="193" t="str">
        <f>IF(ISBLANK(E904), "", IF(NOT(ISBLANK(C904)), VLOOKUP(C904, Institutions, 2, FALSE), 0))</f>
        <v/>
      </c>
      <c r="B904" s="193" t="str">
        <f t="shared" si="2"/>
        <v/>
      </c>
      <c r="C904" s="186"/>
      <c r="D904" s="186"/>
      <c r="E904" s="197"/>
      <c r="F904" s="186"/>
      <c r="G904" s="186"/>
      <c r="H904" s="186"/>
      <c r="I904" s="186"/>
      <c r="J904" s="186"/>
      <c r="K904" s="186"/>
      <c r="L904" s="186"/>
      <c r="M904" s="186"/>
      <c r="N904" s="186"/>
      <c r="O904" s="186"/>
      <c r="P904" s="186"/>
      <c r="Q904" s="186"/>
      <c r="R904" s="186"/>
      <c r="S904" s="186"/>
      <c r="T904" s="186"/>
      <c r="U904" s="186"/>
      <c r="V904" s="186"/>
      <c r="W904" s="186"/>
      <c r="X904" s="186"/>
      <c r="Y904" s="186"/>
      <c r="Z904" s="186"/>
      <c r="AA904" s="186"/>
    </row>
    <row r="905">
      <c r="A905" s="193" t="str">
        <f>IF(ISBLANK(E905), "", IF(NOT(ISBLANK(C905)), VLOOKUP(C905, Institutions, 2, FALSE), 0))</f>
        <v/>
      </c>
      <c r="B905" s="193" t="str">
        <f t="shared" si="2"/>
        <v/>
      </c>
      <c r="C905" s="186"/>
      <c r="D905" s="186"/>
      <c r="E905" s="197"/>
      <c r="F905" s="186"/>
      <c r="G905" s="186"/>
      <c r="H905" s="186"/>
      <c r="I905" s="186"/>
      <c r="J905" s="186"/>
      <c r="K905" s="186"/>
      <c r="L905" s="186"/>
      <c r="M905" s="186"/>
      <c r="N905" s="186"/>
      <c r="O905" s="186"/>
      <c r="P905" s="186"/>
      <c r="Q905" s="186"/>
      <c r="R905" s="186"/>
      <c r="S905" s="186"/>
      <c r="T905" s="186"/>
      <c r="U905" s="186"/>
      <c r="V905" s="186"/>
      <c r="W905" s="186"/>
      <c r="X905" s="186"/>
      <c r="Y905" s="186"/>
      <c r="Z905" s="186"/>
      <c r="AA905" s="186"/>
    </row>
    <row r="906">
      <c r="A906" s="193" t="str">
        <f>IF(ISBLANK(E906), "", IF(NOT(ISBLANK(C906)), VLOOKUP(C906, Institutions, 2, FALSE), 0))</f>
        <v/>
      </c>
      <c r="B906" s="193" t="str">
        <f t="shared" si="2"/>
        <v/>
      </c>
      <c r="C906" s="186"/>
      <c r="D906" s="186"/>
      <c r="E906" s="197"/>
      <c r="F906" s="186"/>
      <c r="G906" s="186"/>
      <c r="H906" s="186"/>
      <c r="I906" s="186"/>
      <c r="J906" s="186"/>
      <c r="K906" s="186"/>
      <c r="L906" s="186"/>
      <c r="M906" s="186"/>
      <c r="N906" s="186"/>
      <c r="O906" s="186"/>
      <c r="P906" s="186"/>
      <c r="Q906" s="186"/>
      <c r="R906" s="186"/>
      <c r="S906" s="186"/>
      <c r="T906" s="186"/>
      <c r="U906" s="186"/>
      <c r="V906" s="186"/>
      <c r="W906" s="186"/>
      <c r="X906" s="186"/>
      <c r="Y906" s="186"/>
      <c r="Z906" s="186"/>
      <c r="AA906" s="186"/>
    </row>
    <row r="907">
      <c r="A907" s="193" t="str">
        <f>IF(ISBLANK(E907), "", IF(NOT(ISBLANK(C907)), VLOOKUP(C907, Institutions, 2, FALSE), 0))</f>
        <v/>
      </c>
      <c r="B907" s="193" t="str">
        <f t="shared" si="2"/>
        <v/>
      </c>
      <c r="C907" s="186"/>
      <c r="D907" s="186"/>
      <c r="E907" s="197"/>
      <c r="F907" s="186"/>
      <c r="G907" s="186"/>
      <c r="H907" s="186"/>
      <c r="I907" s="186"/>
      <c r="J907" s="186"/>
      <c r="K907" s="186"/>
      <c r="L907" s="186"/>
      <c r="M907" s="186"/>
      <c r="N907" s="186"/>
      <c r="O907" s="186"/>
      <c r="P907" s="186"/>
      <c r="Q907" s="186"/>
      <c r="R907" s="186"/>
      <c r="S907" s="186"/>
      <c r="T907" s="186"/>
      <c r="U907" s="186"/>
      <c r="V907" s="186"/>
      <c r="W907" s="186"/>
      <c r="X907" s="186"/>
      <c r="Y907" s="186"/>
      <c r="Z907" s="186"/>
      <c r="AA907" s="186"/>
    </row>
    <row r="908">
      <c r="A908" s="193" t="str">
        <f>IF(ISBLANK(E908), "", IF(NOT(ISBLANK(C908)), VLOOKUP(C908, Institutions, 2, FALSE), 0))</f>
        <v/>
      </c>
      <c r="B908" s="193" t="str">
        <f t="shared" si="2"/>
        <v/>
      </c>
      <c r="C908" s="186"/>
      <c r="D908" s="186"/>
      <c r="E908" s="197"/>
      <c r="F908" s="186"/>
      <c r="G908" s="186"/>
      <c r="H908" s="186"/>
      <c r="I908" s="186"/>
      <c r="J908" s="186"/>
      <c r="K908" s="186"/>
      <c r="L908" s="186"/>
      <c r="M908" s="186"/>
      <c r="N908" s="186"/>
      <c r="O908" s="186"/>
      <c r="P908" s="186"/>
      <c r="Q908" s="186"/>
      <c r="R908" s="186"/>
      <c r="S908" s="186"/>
      <c r="T908" s="186"/>
      <c r="U908" s="186"/>
      <c r="V908" s="186"/>
      <c r="W908" s="186"/>
      <c r="X908" s="186"/>
      <c r="Y908" s="186"/>
      <c r="Z908" s="186"/>
      <c r="AA908" s="186"/>
    </row>
    <row r="909">
      <c r="A909" s="193" t="str">
        <f>IF(ISBLANK(E909), "", IF(NOT(ISBLANK(C909)), VLOOKUP(C909, Institutions, 2, FALSE), 0))</f>
        <v/>
      </c>
      <c r="B909" s="193" t="str">
        <f t="shared" si="2"/>
        <v/>
      </c>
      <c r="C909" s="186"/>
      <c r="D909" s="186"/>
      <c r="E909" s="197"/>
      <c r="F909" s="186"/>
      <c r="G909" s="186"/>
      <c r="H909" s="186"/>
      <c r="I909" s="186"/>
      <c r="J909" s="186"/>
      <c r="K909" s="186"/>
      <c r="L909" s="186"/>
      <c r="M909" s="186"/>
      <c r="N909" s="186"/>
      <c r="O909" s="186"/>
      <c r="P909" s="186"/>
      <c r="Q909" s="186"/>
      <c r="R909" s="186"/>
      <c r="S909" s="186"/>
      <c r="T909" s="186"/>
      <c r="U909" s="186"/>
      <c r="V909" s="186"/>
      <c r="W909" s="186"/>
      <c r="X909" s="186"/>
      <c r="Y909" s="186"/>
      <c r="Z909" s="186"/>
      <c r="AA909" s="186"/>
    </row>
    <row r="910">
      <c r="A910" s="193" t="str">
        <f>IF(ISBLANK(E910), "", IF(NOT(ISBLANK(C910)), VLOOKUP(C910, Institutions, 2, FALSE), 0))</f>
        <v/>
      </c>
      <c r="B910" s="193" t="str">
        <f t="shared" si="2"/>
        <v/>
      </c>
      <c r="C910" s="186"/>
      <c r="D910" s="186"/>
      <c r="E910" s="197"/>
      <c r="F910" s="186"/>
      <c r="G910" s="186"/>
      <c r="H910" s="186"/>
      <c r="I910" s="186"/>
      <c r="J910" s="186"/>
      <c r="K910" s="186"/>
      <c r="L910" s="186"/>
      <c r="M910" s="186"/>
      <c r="N910" s="186"/>
      <c r="O910" s="186"/>
      <c r="P910" s="186"/>
      <c r="Q910" s="186"/>
      <c r="R910" s="186"/>
      <c r="S910" s="186"/>
      <c r="T910" s="186"/>
      <c r="U910" s="186"/>
      <c r="V910" s="186"/>
      <c r="W910" s="186"/>
      <c r="X910" s="186"/>
      <c r="Y910" s="186"/>
      <c r="Z910" s="186"/>
      <c r="AA910" s="186"/>
    </row>
    <row r="911">
      <c r="A911" s="193" t="str">
        <f>IF(ISBLANK(E911), "", IF(NOT(ISBLANK(C911)), VLOOKUP(C911, Institutions, 2, FALSE), 0))</f>
        <v/>
      </c>
      <c r="B911" s="193" t="str">
        <f t="shared" si="2"/>
        <v/>
      </c>
      <c r="C911" s="186"/>
      <c r="D911" s="186"/>
      <c r="E911" s="197"/>
      <c r="F911" s="186"/>
      <c r="G911" s="186"/>
      <c r="H911" s="186"/>
      <c r="I911" s="186"/>
      <c r="J911" s="186"/>
      <c r="K911" s="186"/>
      <c r="L911" s="186"/>
      <c r="M911" s="186"/>
      <c r="N911" s="186"/>
      <c r="O911" s="186"/>
      <c r="P911" s="186"/>
      <c r="Q911" s="186"/>
      <c r="R911" s="186"/>
      <c r="S911" s="186"/>
      <c r="T911" s="186"/>
      <c r="U911" s="186"/>
      <c r="V911" s="186"/>
      <c r="W911" s="186"/>
      <c r="X911" s="186"/>
      <c r="Y911" s="186"/>
      <c r="Z911" s="186"/>
      <c r="AA911" s="186"/>
    </row>
    <row r="912">
      <c r="A912" s="193" t="str">
        <f>IF(ISBLANK(E912), "", IF(NOT(ISBLANK(C912)), VLOOKUP(C912, Institutions, 2, FALSE), 0))</f>
        <v/>
      </c>
      <c r="B912" s="193" t="str">
        <f t="shared" si="2"/>
        <v/>
      </c>
      <c r="C912" s="186"/>
      <c r="D912" s="186"/>
      <c r="E912" s="197"/>
      <c r="F912" s="186"/>
      <c r="G912" s="186"/>
      <c r="H912" s="186"/>
      <c r="I912" s="186"/>
      <c r="J912" s="186"/>
      <c r="K912" s="186"/>
      <c r="L912" s="186"/>
      <c r="M912" s="186"/>
      <c r="N912" s="186"/>
      <c r="O912" s="186"/>
      <c r="P912" s="186"/>
      <c r="Q912" s="186"/>
      <c r="R912" s="186"/>
      <c r="S912" s="186"/>
      <c r="T912" s="186"/>
      <c r="U912" s="186"/>
      <c r="V912" s="186"/>
      <c r="W912" s="186"/>
      <c r="X912" s="186"/>
      <c r="Y912" s="186"/>
      <c r="Z912" s="186"/>
      <c r="AA912" s="186"/>
    </row>
    <row r="913">
      <c r="A913" s="193" t="str">
        <f>IF(ISBLANK(E913), "", IF(NOT(ISBLANK(C913)), VLOOKUP(C913, Institutions, 2, FALSE), 0))</f>
        <v/>
      </c>
      <c r="B913" s="193" t="str">
        <f t="shared" si="2"/>
        <v/>
      </c>
      <c r="C913" s="186"/>
      <c r="D913" s="186"/>
      <c r="E913" s="197"/>
      <c r="F913" s="186"/>
      <c r="G913" s="186"/>
      <c r="H913" s="186"/>
      <c r="I913" s="186"/>
      <c r="J913" s="186"/>
      <c r="K913" s="186"/>
      <c r="L913" s="186"/>
      <c r="M913" s="186"/>
      <c r="N913" s="186"/>
      <c r="O913" s="186"/>
      <c r="P913" s="186"/>
      <c r="Q913" s="186"/>
      <c r="R913" s="186"/>
      <c r="S913" s="186"/>
      <c r="T913" s="186"/>
      <c r="U913" s="186"/>
      <c r="V913" s="186"/>
      <c r="W913" s="186"/>
      <c r="X913" s="186"/>
      <c r="Y913" s="186"/>
      <c r="Z913" s="186"/>
      <c r="AA913" s="186"/>
    </row>
    <row r="914">
      <c r="A914" s="193" t="str">
        <f>IF(ISBLANK(E914), "", IF(NOT(ISBLANK(C914)), VLOOKUP(C914, Institutions, 2, FALSE), 0))</f>
        <v/>
      </c>
      <c r="B914" s="193" t="str">
        <f t="shared" si="2"/>
        <v/>
      </c>
      <c r="C914" s="186"/>
      <c r="D914" s="186"/>
      <c r="E914" s="197"/>
      <c r="F914" s="186"/>
      <c r="G914" s="186"/>
      <c r="H914" s="186"/>
      <c r="I914" s="186"/>
      <c r="J914" s="186"/>
      <c r="K914" s="186"/>
      <c r="L914" s="186"/>
      <c r="M914" s="186"/>
      <c r="N914" s="186"/>
      <c r="O914" s="186"/>
      <c r="P914" s="186"/>
      <c r="Q914" s="186"/>
      <c r="R914" s="186"/>
      <c r="S914" s="186"/>
      <c r="T914" s="186"/>
      <c r="U914" s="186"/>
      <c r="V914" s="186"/>
      <c r="W914" s="186"/>
      <c r="X914" s="186"/>
      <c r="Y914" s="186"/>
      <c r="Z914" s="186"/>
      <c r="AA914" s="186"/>
    </row>
    <row r="915">
      <c r="A915" s="193" t="str">
        <f>IF(ISBLANK(E915), "", IF(NOT(ISBLANK(C915)), VLOOKUP(C915, Institutions, 2, FALSE), 0))</f>
        <v/>
      </c>
      <c r="B915" s="193" t="str">
        <f t="shared" si="2"/>
        <v/>
      </c>
      <c r="C915" s="186"/>
      <c r="D915" s="186"/>
      <c r="E915" s="197"/>
      <c r="F915" s="186"/>
      <c r="G915" s="186"/>
      <c r="H915" s="186"/>
      <c r="I915" s="186"/>
      <c r="J915" s="186"/>
      <c r="K915" s="186"/>
      <c r="L915" s="186"/>
      <c r="M915" s="186"/>
      <c r="N915" s="186"/>
      <c r="O915" s="186"/>
      <c r="P915" s="186"/>
      <c r="Q915" s="186"/>
      <c r="R915" s="186"/>
      <c r="S915" s="186"/>
      <c r="T915" s="186"/>
      <c r="U915" s="186"/>
      <c r="V915" s="186"/>
      <c r="W915" s="186"/>
      <c r="X915" s="186"/>
      <c r="Y915" s="186"/>
      <c r="Z915" s="186"/>
      <c r="AA915" s="186"/>
    </row>
    <row r="916">
      <c r="A916" s="193" t="str">
        <f>IF(ISBLANK(E916), "", IF(NOT(ISBLANK(C916)), VLOOKUP(C916, Institutions, 2, FALSE), 0))</f>
        <v/>
      </c>
      <c r="B916" s="193" t="str">
        <f t="shared" si="2"/>
        <v/>
      </c>
      <c r="C916" s="186"/>
      <c r="D916" s="186"/>
      <c r="E916" s="197"/>
      <c r="F916" s="186"/>
      <c r="G916" s="186"/>
      <c r="H916" s="186"/>
      <c r="I916" s="186"/>
      <c r="J916" s="186"/>
      <c r="K916" s="186"/>
      <c r="L916" s="186"/>
      <c r="M916" s="186"/>
      <c r="N916" s="186"/>
      <c r="O916" s="186"/>
      <c r="P916" s="186"/>
      <c r="Q916" s="186"/>
      <c r="R916" s="186"/>
      <c r="S916" s="186"/>
      <c r="T916" s="186"/>
      <c r="U916" s="186"/>
      <c r="V916" s="186"/>
      <c r="W916" s="186"/>
      <c r="X916" s="186"/>
      <c r="Y916" s="186"/>
      <c r="Z916" s="186"/>
      <c r="AA916" s="186"/>
    </row>
    <row r="917">
      <c r="A917" s="193" t="str">
        <f>IF(ISBLANK(E917), "", IF(NOT(ISBLANK(C917)), VLOOKUP(C917, Institutions, 2, FALSE), 0))</f>
        <v/>
      </c>
      <c r="B917" s="193" t="str">
        <f t="shared" si="2"/>
        <v/>
      </c>
      <c r="C917" s="186"/>
      <c r="D917" s="186"/>
      <c r="E917" s="197"/>
      <c r="F917" s="186"/>
      <c r="G917" s="186"/>
      <c r="H917" s="186"/>
      <c r="I917" s="186"/>
      <c r="J917" s="186"/>
      <c r="K917" s="186"/>
      <c r="L917" s="186"/>
      <c r="M917" s="186"/>
      <c r="N917" s="186"/>
      <c r="O917" s="186"/>
      <c r="P917" s="186"/>
      <c r="Q917" s="186"/>
      <c r="R917" s="186"/>
      <c r="S917" s="186"/>
      <c r="T917" s="186"/>
      <c r="U917" s="186"/>
      <c r="V917" s="186"/>
      <c r="W917" s="186"/>
      <c r="X917" s="186"/>
      <c r="Y917" s="186"/>
      <c r="Z917" s="186"/>
      <c r="AA917" s="186"/>
    </row>
    <row r="918">
      <c r="A918" s="193" t="str">
        <f>IF(ISBLANK(E918), "", IF(NOT(ISBLANK(C918)), VLOOKUP(C918, Institutions, 2, FALSE), 0))</f>
        <v/>
      </c>
      <c r="B918" s="193" t="str">
        <f t="shared" si="2"/>
        <v/>
      </c>
      <c r="C918" s="186"/>
      <c r="D918" s="186"/>
      <c r="E918" s="197"/>
      <c r="F918" s="186"/>
      <c r="G918" s="186"/>
      <c r="H918" s="186"/>
      <c r="I918" s="186"/>
      <c r="J918" s="186"/>
      <c r="K918" s="186"/>
      <c r="L918" s="186"/>
      <c r="M918" s="186"/>
      <c r="N918" s="186"/>
      <c r="O918" s="186"/>
      <c r="P918" s="186"/>
      <c r="Q918" s="186"/>
      <c r="R918" s="186"/>
      <c r="S918" s="186"/>
      <c r="T918" s="186"/>
      <c r="U918" s="186"/>
      <c r="V918" s="186"/>
      <c r="W918" s="186"/>
      <c r="X918" s="186"/>
      <c r="Y918" s="186"/>
      <c r="Z918" s="186"/>
      <c r="AA918" s="186"/>
    </row>
    <row r="919">
      <c r="A919" s="193" t="str">
        <f>IF(ISBLANK(E919), "", IF(NOT(ISBLANK(C919)), VLOOKUP(C919, Institutions, 2, FALSE), 0))</f>
        <v/>
      </c>
      <c r="B919" s="193" t="str">
        <f t="shared" si="2"/>
        <v/>
      </c>
      <c r="C919" s="186"/>
      <c r="D919" s="186"/>
      <c r="E919" s="197"/>
      <c r="F919" s="186"/>
      <c r="G919" s="186"/>
      <c r="H919" s="186"/>
      <c r="I919" s="186"/>
      <c r="J919" s="186"/>
      <c r="K919" s="186"/>
      <c r="L919" s="186"/>
      <c r="M919" s="186"/>
      <c r="N919" s="186"/>
      <c r="O919" s="186"/>
      <c r="P919" s="186"/>
      <c r="Q919" s="186"/>
      <c r="R919" s="186"/>
      <c r="S919" s="186"/>
      <c r="T919" s="186"/>
      <c r="U919" s="186"/>
      <c r="V919" s="186"/>
      <c r="W919" s="186"/>
      <c r="X919" s="186"/>
      <c r="Y919" s="186"/>
      <c r="Z919" s="186"/>
      <c r="AA919" s="186"/>
    </row>
    <row r="920">
      <c r="A920" s="193" t="str">
        <f>IF(ISBLANK(E920), "", IF(NOT(ISBLANK(C920)), VLOOKUP(C920, Institutions, 2, FALSE), 0))</f>
        <v/>
      </c>
      <c r="B920" s="193" t="str">
        <f t="shared" si="2"/>
        <v/>
      </c>
      <c r="C920" s="186"/>
      <c r="D920" s="186"/>
      <c r="E920" s="197"/>
      <c r="F920" s="186"/>
      <c r="G920" s="186"/>
      <c r="H920" s="186"/>
      <c r="I920" s="186"/>
      <c r="J920" s="186"/>
      <c r="K920" s="186"/>
      <c r="L920" s="186"/>
      <c r="M920" s="186"/>
      <c r="N920" s="186"/>
      <c r="O920" s="186"/>
      <c r="P920" s="186"/>
      <c r="Q920" s="186"/>
      <c r="R920" s="186"/>
      <c r="S920" s="186"/>
      <c r="T920" s="186"/>
      <c r="U920" s="186"/>
      <c r="V920" s="186"/>
      <c r="W920" s="186"/>
      <c r="X920" s="186"/>
      <c r="Y920" s="186"/>
      <c r="Z920" s="186"/>
      <c r="AA920" s="186"/>
    </row>
    <row r="921">
      <c r="A921" s="193" t="str">
        <f>IF(ISBLANK(E921), "", IF(NOT(ISBLANK(C921)), VLOOKUP(C921, Institutions, 2, FALSE), 0))</f>
        <v/>
      </c>
      <c r="B921" s="193" t="str">
        <f t="shared" si="2"/>
        <v/>
      </c>
      <c r="C921" s="186"/>
      <c r="D921" s="186"/>
      <c r="E921" s="197"/>
      <c r="F921" s="186"/>
      <c r="G921" s="186"/>
      <c r="H921" s="186"/>
      <c r="I921" s="186"/>
      <c r="J921" s="186"/>
      <c r="K921" s="186"/>
      <c r="L921" s="186"/>
      <c r="M921" s="186"/>
      <c r="N921" s="186"/>
      <c r="O921" s="186"/>
      <c r="P921" s="186"/>
      <c r="Q921" s="186"/>
      <c r="R921" s="186"/>
      <c r="S921" s="186"/>
      <c r="T921" s="186"/>
      <c r="U921" s="186"/>
      <c r="V921" s="186"/>
      <c r="W921" s="186"/>
      <c r="X921" s="186"/>
      <c r="Y921" s="186"/>
      <c r="Z921" s="186"/>
      <c r="AA921" s="186"/>
    </row>
    <row r="922">
      <c r="A922" s="193" t="str">
        <f>IF(ISBLANK(E922), "", IF(NOT(ISBLANK(C922)), VLOOKUP(C922, Institutions, 2, FALSE), 0))</f>
        <v/>
      </c>
      <c r="B922" s="193" t="str">
        <f t="shared" si="2"/>
        <v/>
      </c>
      <c r="C922" s="186"/>
      <c r="D922" s="186"/>
      <c r="E922" s="197"/>
      <c r="F922" s="186"/>
      <c r="G922" s="186"/>
      <c r="H922" s="186"/>
      <c r="I922" s="186"/>
      <c r="J922" s="186"/>
      <c r="K922" s="186"/>
      <c r="L922" s="186"/>
      <c r="M922" s="186"/>
      <c r="N922" s="186"/>
      <c r="O922" s="186"/>
      <c r="P922" s="186"/>
      <c r="Q922" s="186"/>
      <c r="R922" s="186"/>
      <c r="S922" s="186"/>
      <c r="T922" s="186"/>
      <c r="U922" s="186"/>
      <c r="V922" s="186"/>
      <c r="W922" s="186"/>
      <c r="X922" s="186"/>
      <c r="Y922" s="186"/>
      <c r="Z922" s="186"/>
      <c r="AA922" s="186"/>
    </row>
    <row r="923">
      <c r="A923" s="193" t="str">
        <f>IF(ISBLANK(E923), "", IF(NOT(ISBLANK(C923)), VLOOKUP(C923, Institutions, 2, FALSE), 0))</f>
        <v/>
      </c>
      <c r="B923" s="193" t="str">
        <f t="shared" si="2"/>
        <v/>
      </c>
      <c r="C923" s="186"/>
      <c r="D923" s="186"/>
      <c r="E923" s="197"/>
      <c r="F923" s="186"/>
      <c r="G923" s="186"/>
      <c r="H923" s="186"/>
      <c r="I923" s="186"/>
      <c r="J923" s="186"/>
      <c r="K923" s="186"/>
      <c r="L923" s="186"/>
      <c r="M923" s="186"/>
      <c r="N923" s="186"/>
      <c r="O923" s="186"/>
      <c r="P923" s="186"/>
      <c r="Q923" s="186"/>
      <c r="R923" s="186"/>
      <c r="S923" s="186"/>
      <c r="T923" s="186"/>
      <c r="U923" s="186"/>
      <c r="V923" s="186"/>
      <c r="W923" s="186"/>
      <c r="X923" s="186"/>
      <c r="Y923" s="186"/>
      <c r="Z923" s="186"/>
      <c r="AA923" s="186"/>
    </row>
    <row r="924">
      <c r="A924" s="193" t="str">
        <f>IF(ISBLANK(E924), "", IF(NOT(ISBLANK(C924)), VLOOKUP(C924, Institutions, 2, FALSE), 0))</f>
        <v/>
      </c>
      <c r="B924" s="193" t="str">
        <f t="shared" si="2"/>
        <v/>
      </c>
      <c r="C924" s="186"/>
      <c r="D924" s="186"/>
      <c r="E924" s="197"/>
      <c r="F924" s="186"/>
      <c r="G924" s="186"/>
      <c r="H924" s="186"/>
      <c r="I924" s="186"/>
      <c r="J924" s="186"/>
      <c r="K924" s="186"/>
      <c r="L924" s="186"/>
      <c r="M924" s="186"/>
      <c r="N924" s="186"/>
      <c r="O924" s="186"/>
      <c r="P924" s="186"/>
      <c r="Q924" s="186"/>
      <c r="R924" s="186"/>
      <c r="S924" s="186"/>
      <c r="T924" s="186"/>
      <c r="U924" s="186"/>
      <c r="V924" s="186"/>
      <c r="W924" s="186"/>
      <c r="X924" s="186"/>
      <c r="Y924" s="186"/>
      <c r="Z924" s="186"/>
      <c r="AA924" s="186"/>
    </row>
    <row r="925">
      <c r="A925" s="193" t="str">
        <f>IF(ISBLANK(E925), "", IF(NOT(ISBLANK(C925)), VLOOKUP(C925, Institutions, 2, FALSE), 0))</f>
        <v/>
      </c>
      <c r="B925" s="193" t="str">
        <f t="shared" si="2"/>
        <v/>
      </c>
      <c r="C925" s="186"/>
      <c r="D925" s="186"/>
      <c r="E925" s="197"/>
      <c r="F925" s="186"/>
      <c r="G925" s="186"/>
      <c r="H925" s="186"/>
      <c r="I925" s="186"/>
      <c r="J925" s="186"/>
      <c r="K925" s="186"/>
      <c r="L925" s="186"/>
      <c r="M925" s="186"/>
      <c r="N925" s="186"/>
      <c r="O925" s="186"/>
      <c r="P925" s="186"/>
      <c r="Q925" s="186"/>
      <c r="R925" s="186"/>
      <c r="S925" s="186"/>
      <c r="T925" s="186"/>
      <c r="U925" s="186"/>
      <c r="V925" s="186"/>
      <c r="W925" s="186"/>
      <c r="X925" s="186"/>
      <c r="Y925" s="186"/>
      <c r="Z925" s="186"/>
      <c r="AA925" s="186"/>
    </row>
    <row r="926">
      <c r="A926" s="193" t="str">
        <f>IF(ISBLANK(E926), "", IF(NOT(ISBLANK(C926)), VLOOKUP(C926, Institutions, 2, FALSE), 0))</f>
        <v/>
      </c>
      <c r="B926" s="193" t="str">
        <f t="shared" si="2"/>
        <v/>
      </c>
      <c r="C926" s="186"/>
      <c r="D926" s="186"/>
      <c r="E926" s="197"/>
      <c r="F926" s="186"/>
      <c r="G926" s="186"/>
      <c r="H926" s="186"/>
      <c r="I926" s="186"/>
      <c r="J926" s="186"/>
      <c r="K926" s="186"/>
      <c r="L926" s="186"/>
      <c r="M926" s="186"/>
      <c r="N926" s="186"/>
      <c r="O926" s="186"/>
      <c r="P926" s="186"/>
      <c r="Q926" s="186"/>
      <c r="R926" s="186"/>
      <c r="S926" s="186"/>
      <c r="T926" s="186"/>
      <c r="U926" s="186"/>
      <c r="V926" s="186"/>
      <c r="W926" s="186"/>
      <c r="X926" s="186"/>
      <c r="Y926" s="186"/>
      <c r="Z926" s="186"/>
      <c r="AA926" s="186"/>
    </row>
    <row r="927">
      <c r="A927" s="193" t="str">
        <f>IF(ISBLANK(E927), "", IF(NOT(ISBLANK(C927)), VLOOKUP(C927, Institutions, 2, FALSE), 0))</f>
        <v/>
      </c>
      <c r="B927" s="193" t="str">
        <f t="shared" si="2"/>
        <v/>
      </c>
      <c r="C927" s="186"/>
      <c r="D927" s="186"/>
      <c r="E927" s="197"/>
      <c r="F927" s="186"/>
      <c r="G927" s="186"/>
      <c r="H927" s="186"/>
      <c r="I927" s="186"/>
      <c r="J927" s="186"/>
      <c r="K927" s="186"/>
      <c r="L927" s="186"/>
      <c r="M927" s="186"/>
      <c r="N927" s="186"/>
      <c r="O927" s="186"/>
      <c r="P927" s="186"/>
      <c r="Q927" s="186"/>
      <c r="R927" s="186"/>
      <c r="S927" s="186"/>
      <c r="T927" s="186"/>
      <c r="U927" s="186"/>
      <c r="V927" s="186"/>
      <c r="W927" s="186"/>
      <c r="X927" s="186"/>
      <c r="Y927" s="186"/>
      <c r="Z927" s="186"/>
      <c r="AA927" s="186"/>
    </row>
    <row r="928">
      <c r="A928" s="193" t="str">
        <f>IF(ISBLANK(E928), "", IF(NOT(ISBLANK(C928)), VLOOKUP(C928, Institutions, 2, FALSE), 0))</f>
        <v/>
      </c>
      <c r="B928" s="193" t="str">
        <f t="shared" si="2"/>
        <v/>
      </c>
      <c r="C928" s="186"/>
      <c r="D928" s="186"/>
      <c r="E928" s="197"/>
      <c r="F928" s="186"/>
      <c r="G928" s="186"/>
      <c r="H928" s="186"/>
      <c r="I928" s="186"/>
      <c r="J928" s="186"/>
      <c r="K928" s="186"/>
      <c r="L928" s="186"/>
      <c r="M928" s="186"/>
      <c r="N928" s="186"/>
      <c r="O928" s="186"/>
      <c r="P928" s="186"/>
      <c r="Q928" s="186"/>
      <c r="R928" s="186"/>
      <c r="S928" s="186"/>
      <c r="T928" s="186"/>
      <c r="U928" s="186"/>
      <c r="V928" s="186"/>
      <c r="W928" s="186"/>
      <c r="X928" s="186"/>
      <c r="Y928" s="186"/>
      <c r="Z928" s="186"/>
      <c r="AA928" s="186"/>
    </row>
    <row r="929">
      <c r="A929" s="193" t="str">
        <f>IF(ISBLANK(E929), "", IF(NOT(ISBLANK(C929)), VLOOKUP(C929, Institutions, 2, FALSE), 0))</f>
        <v/>
      </c>
      <c r="B929" s="193" t="str">
        <f t="shared" si="2"/>
        <v/>
      </c>
      <c r="C929" s="186"/>
      <c r="D929" s="186"/>
      <c r="E929" s="197"/>
      <c r="F929" s="186"/>
      <c r="G929" s="186"/>
      <c r="H929" s="186"/>
      <c r="I929" s="186"/>
      <c r="J929" s="186"/>
      <c r="K929" s="186"/>
      <c r="L929" s="186"/>
      <c r="M929" s="186"/>
      <c r="N929" s="186"/>
      <c r="O929" s="186"/>
      <c r="P929" s="186"/>
      <c r="Q929" s="186"/>
      <c r="R929" s="186"/>
      <c r="S929" s="186"/>
      <c r="T929" s="186"/>
      <c r="U929" s="186"/>
      <c r="V929" s="186"/>
      <c r="W929" s="186"/>
      <c r="X929" s="186"/>
      <c r="Y929" s="186"/>
      <c r="Z929" s="186"/>
      <c r="AA929" s="186"/>
    </row>
    <row r="930">
      <c r="A930" s="193" t="str">
        <f>IF(ISBLANK(E930), "", IF(NOT(ISBLANK(C930)), VLOOKUP(C930, Institutions, 2, FALSE), 0))</f>
        <v/>
      </c>
      <c r="B930" s="193" t="str">
        <f t="shared" si="2"/>
        <v/>
      </c>
      <c r="C930" s="186"/>
      <c r="D930" s="186"/>
      <c r="E930" s="197"/>
      <c r="F930" s="186"/>
      <c r="G930" s="186"/>
      <c r="H930" s="186"/>
      <c r="I930" s="186"/>
      <c r="J930" s="186"/>
      <c r="K930" s="186"/>
      <c r="L930" s="186"/>
      <c r="M930" s="186"/>
      <c r="N930" s="186"/>
      <c r="O930" s="186"/>
      <c r="P930" s="186"/>
      <c r="Q930" s="186"/>
      <c r="R930" s="186"/>
      <c r="S930" s="186"/>
      <c r="T930" s="186"/>
      <c r="U930" s="186"/>
      <c r="V930" s="186"/>
      <c r="W930" s="186"/>
      <c r="X930" s="186"/>
      <c r="Y930" s="186"/>
      <c r="Z930" s="186"/>
      <c r="AA930" s="186"/>
    </row>
    <row r="931">
      <c r="A931" s="193" t="str">
        <f>IF(ISBLANK(E931), "", IF(NOT(ISBLANK(C931)), VLOOKUP(C931, Institutions, 2, FALSE), 0))</f>
        <v/>
      </c>
      <c r="B931" s="193" t="str">
        <f t="shared" si="2"/>
        <v/>
      </c>
      <c r="C931" s="186"/>
      <c r="D931" s="186"/>
      <c r="E931" s="197"/>
      <c r="F931" s="186"/>
      <c r="G931" s="186"/>
      <c r="H931" s="186"/>
      <c r="I931" s="186"/>
      <c r="J931" s="186"/>
      <c r="K931" s="186"/>
      <c r="L931" s="186"/>
      <c r="M931" s="186"/>
      <c r="N931" s="186"/>
      <c r="O931" s="186"/>
      <c r="P931" s="186"/>
      <c r="Q931" s="186"/>
      <c r="R931" s="186"/>
      <c r="S931" s="186"/>
      <c r="T931" s="186"/>
      <c r="U931" s="186"/>
      <c r="V931" s="186"/>
      <c r="W931" s="186"/>
      <c r="X931" s="186"/>
      <c r="Y931" s="186"/>
      <c r="Z931" s="186"/>
      <c r="AA931" s="186"/>
    </row>
    <row r="932">
      <c r="A932" s="193" t="str">
        <f>IF(ISBLANK(E932), "", IF(NOT(ISBLANK(C932)), VLOOKUP(C932, Institutions, 2, FALSE), 0))</f>
        <v/>
      </c>
      <c r="B932" s="193" t="str">
        <f t="shared" si="2"/>
        <v/>
      </c>
      <c r="C932" s="186"/>
      <c r="D932" s="186"/>
      <c r="E932" s="197"/>
      <c r="F932" s="186"/>
      <c r="G932" s="186"/>
      <c r="H932" s="186"/>
      <c r="I932" s="186"/>
      <c r="J932" s="186"/>
      <c r="K932" s="186"/>
      <c r="L932" s="186"/>
      <c r="M932" s="186"/>
      <c r="N932" s="186"/>
      <c r="O932" s="186"/>
      <c r="P932" s="186"/>
      <c r="Q932" s="186"/>
      <c r="R932" s="186"/>
      <c r="S932" s="186"/>
      <c r="T932" s="186"/>
      <c r="U932" s="186"/>
      <c r="V932" s="186"/>
      <c r="W932" s="186"/>
      <c r="X932" s="186"/>
      <c r="Y932" s="186"/>
      <c r="Z932" s="186"/>
      <c r="AA932" s="186"/>
    </row>
    <row r="933">
      <c r="A933" s="193" t="str">
        <f>IF(ISBLANK(E933), "", IF(NOT(ISBLANK(C933)), VLOOKUP(C933, Institutions, 2, FALSE), 0))</f>
        <v/>
      </c>
      <c r="B933" s="193" t="str">
        <f t="shared" si="2"/>
        <v/>
      </c>
      <c r="C933" s="186"/>
      <c r="D933" s="186"/>
      <c r="E933" s="197"/>
      <c r="F933" s="186"/>
      <c r="G933" s="186"/>
      <c r="H933" s="186"/>
      <c r="I933" s="186"/>
      <c r="J933" s="186"/>
      <c r="K933" s="186"/>
      <c r="L933" s="186"/>
      <c r="M933" s="186"/>
      <c r="N933" s="186"/>
      <c r="O933" s="186"/>
      <c r="P933" s="186"/>
      <c r="Q933" s="186"/>
      <c r="R933" s="186"/>
      <c r="S933" s="186"/>
      <c r="T933" s="186"/>
      <c r="U933" s="186"/>
      <c r="V933" s="186"/>
      <c r="W933" s="186"/>
      <c r="X933" s="186"/>
      <c r="Y933" s="186"/>
      <c r="Z933" s="186"/>
      <c r="AA933" s="186"/>
    </row>
    <row r="934">
      <c r="A934" s="193" t="str">
        <f>IF(ISBLANK(E934), "", IF(NOT(ISBLANK(C934)), VLOOKUP(C934, Institutions, 2, FALSE), 0))</f>
        <v/>
      </c>
      <c r="B934" s="193" t="str">
        <f t="shared" si="2"/>
        <v/>
      </c>
      <c r="C934" s="186"/>
      <c r="D934" s="186"/>
      <c r="E934" s="197"/>
      <c r="F934" s="186"/>
      <c r="G934" s="186"/>
      <c r="H934" s="186"/>
      <c r="I934" s="186"/>
      <c r="J934" s="186"/>
      <c r="K934" s="186"/>
      <c r="L934" s="186"/>
      <c r="M934" s="186"/>
      <c r="N934" s="186"/>
      <c r="O934" s="186"/>
      <c r="P934" s="186"/>
      <c r="Q934" s="186"/>
      <c r="R934" s="186"/>
      <c r="S934" s="186"/>
      <c r="T934" s="186"/>
      <c r="U934" s="186"/>
      <c r="V934" s="186"/>
      <c r="W934" s="186"/>
      <c r="X934" s="186"/>
      <c r="Y934" s="186"/>
      <c r="Z934" s="186"/>
      <c r="AA934" s="186"/>
    </row>
    <row r="935">
      <c r="A935" s="193" t="str">
        <f>IF(ISBLANK(E935), "", IF(NOT(ISBLANK(C935)), VLOOKUP(C935, Institutions, 2, FALSE), 0))</f>
        <v/>
      </c>
      <c r="B935" s="193" t="str">
        <f t="shared" si="2"/>
        <v/>
      </c>
      <c r="C935" s="186"/>
      <c r="D935" s="186"/>
      <c r="E935" s="197"/>
      <c r="F935" s="186"/>
      <c r="G935" s="186"/>
      <c r="H935" s="186"/>
      <c r="I935" s="186"/>
      <c r="J935" s="186"/>
      <c r="K935" s="186"/>
      <c r="L935" s="186"/>
      <c r="M935" s="186"/>
      <c r="N935" s="186"/>
      <c r="O935" s="186"/>
      <c r="P935" s="186"/>
      <c r="Q935" s="186"/>
      <c r="R935" s="186"/>
      <c r="S935" s="186"/>
      <c r="T935" s="186"/>
      <c r="U935" s="186"/>
      <c r="V935" s="186"/>
      <c r="W935" s="186"/>
      <c r="X935" s="186"/>
      <c r="Y935" s="186"/>
      <c r="Z935" s="186"/>
      <c r="AA935" s="186"/>
    </row>
    <row r="936">
      <c r="A936" s="193" t="str">
        <f>IF(ISBLANK(E936), "", IF(NOT(ISBLANK(C936)), VLOOKUP(C936, Institutions, 2, FALSE), 0))</f>
        <v/>
      </c>
      <c r="B936" s="193" t="str">
        <f t="shared" si="2"/>
        <v/>
      </c>
      <c r="C936" s="186"/>
      <c r="D936" s="186"/>
      <c r="E936" s="197"/>
      <c r="F936" s="186"/>
      <c r="G936" s="186"/>
      <c r="H936" s="186"/>
      <c r="I936" s="186"/>
      <c r="J936" s="186"/>
      <c r="K936" s="186"/>
      <c r="L936" s="186"/>
      <c r="M936" s="186"/>
      <c r="N936" s="186"/>
      <c r="O936" s="186"/>
      <c r="P936" s="186"/>
      <c r="Q936" s="186"/>
      <c r="R936" s="186"/>
      <c r="S936" s="186"/>
      <c r="T936" s="186"/>
      <c r="U936" s="186"/>
      <c r="V936" s="186"/>
      <c r="W936" s="186"/>
      <c r="X936" s="186"/>
      <c r="Y936" s="186"/>
      <c r="Z936" s="186"/>
      <c r="AA936" s="186"/>
    </row>
    <row r="937">
      <c r="A937" s="193" t="str">
        <f>IF(ISBLANK(E937), "", IF(NOT(ISBLANK(C937)), VLOOKUP(C937, Institutions, 2, FALSE), 0))</f>
        <v/>
      </c>
      <c r="B937" s="193" t="str">
        <f t="shared" si="2"/>
        <v/>
      </c>
      <c r="C937" s="186"/>
      <c r="D937" s="186"/>
      <c r="E937" s="197"/>
      <c r="F937" s="186"/>
      <c r="G937" s="186"/>
      <c r="H937" s="186"/>
      <c r="I937" s="186"/>
      <c r="J937" s="186"/>
      <c r="K937" s="186"/>
      <c r="L937" s="186"/>
      <c r="M937" s="186"/>
      <c r="N937" s="186"/>
      <c r="O937" s="186"/>
      <c r="P937" s="186"/>
      <c r="Q937" s="186"/>
      <c r="R937" s="186"/>
      <c r="S937" s="186"/>
      <c r="T937" s="186"/>
      <c r="U937" s="186"/>
      <c r="V937" s="186"/>
      <c r="W937" s="186"/>
      <c r="X937" s="186"/>
      <c r="Y937" s="186"/>
      <c r="Z937" s="186"/>
      <c r="AA937" s="186"/>
    </row>
    <row r="938">
      <c r="A938" s="193" t="str">
        <f>IF(ISBLANK(E938), "", IF(NOT(ISBLANK(C938)), VLOOKUP(C938, Institutions, 2, FALSE), 0))</f>
        <v/>
      </c>
      <c r="B938" s="193" t="str">
        <f t="shared" si="2"/>
        <v/>
      </c>
      <c r="C938" s="186"/>
      <c r="D938" s="186"/>
      <c r="E938" s="197"/>
      <c r="F938" s="186"/>
      <c r="G938" s="186"/>
      <c r="H938" s="186"/>
      <c r="I938" s="186"/>
      <c r="J938" s="186"/>
      <c r="K938" s="186"/>
      <c r="L938" s="186"/>
      <c r="M938" s="186"/>
      <c r="N938" s="186"/>
      <c r="O938" s="186"/>
      <c r="P938" s="186"/>
      <c r="Q938" s="186"/>
      <c r="R938" s="186"/>
      <c r="S938" s="186"/>
      <c r="T938" s="186"/>
      <c r="U938" s="186"/>
      <c r="V938" s="186"/>
      <c r="W938" s="186"/>
      <c r="X938" s="186"/>
      <c r="Y938" s="186"/>
      <c r="Z938" s="186"/>
      <c r="AA938" s="186"/>
    </row>
    <row r="939">
      <c r="A939" s="193" t="str">
        <f>IF(ISBLANK(E939), "", IF(NOT(ISBLANK(C939)), VLOOKUP(C939, Institutions, 2, FALSE), 0))</f>
        <v/>
      </c>
      <c r="B939" s="193" t="str">
        <f t="shared" si="2"/>
        <v/>
      </c>
      <c r="C939" s="186"/>
      <c r="D939" s="186"/>
      <c r="E939" s="197"/>
      <c r="F939" s="186"/>
      <c r="G939" s="186"/>
      <c r="H939" s="186"/>
      <c r="I939" s="186"/>
      <c r="J939" s="186"/>
      <c r="K939" s="186"/>
      <c r="L939" s="186"/>
      <c r="M939" s="186"/>
      <c r="N939" s="186"/>
      <c r="O939" s="186"/>
      <c r="P939" s="186"/>
      <c r="Q939" s="186"/>
      <c r="R939" s="186"/>
      <c r="S939" s="186"/>
      <c r="T939" s="186"/>
      <c r="U939" s="186"/>
      <c r="V939" s="186"/>
      <c r="W939" s="186"/>
      <c r="X939" s="186"/>
      <c r="Y939" s="186"/>
      <c r="Z939" s="186"/>
      <c r="AA939" s="186"/>
    </row>
    <row r="940">
      <c r="A940" s="193" t="str">
        <f>IF(ISBLANK(E940), "", IF(NOT(ISBLANK(C940)), VLOOKUP(C940, Institutions, 2, FALSE), 0))</f>
        <v/>
      </c>
      <c r="B940" s="193" t="str">
        <f t="shared" si="2"/>
        <v/>
      </c>
      <c r="C940" s="186"/>
      <c r="D940" s="186"/>
      <c r="E940" s="197"/>
      <c r="F940" s="186"/>
      <c r="G940" s="186"/>
      <c r="H940" s="186"/>
      <c r="I940" s="186"/>
      <c r="J940" s="186"/>
      <c r="K940" s="186"/>
      <c r="L940" s="186"/>
      <c r="M940" s="186"/>
      <c r="N940" s="186"/>
      <c r="O940" s="186"/>
      <c r="P940" s="186"/>
      <c r="Q940" s="186"/>
      <c r="R940" s="186"/>
      <c r="S940" s="186"/>
      <c r="T940" s="186"/>
      <c r="U940" s="186"/>
      <c r="V940" s="186"/>
      <c r="W940" s="186"/>
      <c r="X940" s="186"/>
      <c r="Y940" s="186"/>
      <c r="Z940" s="186"/>
      <c r="AA940" s="186"/>
    </row>
    <row r="941">
      <c r="A941" s="193" t="str">
        <f>IF(ISBLANK(E941), "", IF(NOT(ISBLANK(C941)), VLOOKUP(C941, Institutions, 2, FALSE), 0))</f>
        <v/>
      </c>
      <c r="B941" s="193" t="str">
        <f t="shared" si="2"/>
        <v/>
      </c>
      <c r="C941" s="186"/>
      <c r="D941" s="186"/>
      <c r="E941" s="197"/>
      <c r="F941" s="186"/>
      <c r="G941" s="186"/>
      <c r="H941" s="186"/>
      <c r="I941" s="186"/>
      <c r="J941" s="186"/>
      <c r="K941" s="186"/>
      <c r="L941" s="186"/>
      <c r="M941" s="186"/>
      <c r="N941" s="186"/>
      <c r="O941" s="186"/>
      <c r="P941" s="186"/>
      <c r="Q941" s="186"/>
      <c r="R941" s="186"/>
      <c r="S941" s="186"/>
      <c r="T941" s="186"/>
      <c r="U941" s="186"/>
      <c r="V941" s="186"/>
      <c r="W941" s="186"/>
      <c r="X941" s="186"/>
      <c r="Y941" s="186"/>
      <c r="Z941" s="186"/>
      <c r="AA941" s="186"/>
    </row>
    <row r="942">
      <c r="A942" s="193" t="str">
        <f>IF(ISBLANK(E942), "", IF(NOT(ISBLANK(C942)), VLOOKUP(C942, Institutions, 2, FALSE), 0))</f>
        <v/>
      </c>
      <c r="B942" s="193" t="str">
        <f t="shared" si="2"/>
        <v/>
      </c>
      <c r="C942" s="186"/>
      <c r="D942" s="186"/>
      <c r="E942" s="197"/>
      <c r="F942" s="186"/>
      <c r="G942" s="186"/>
      <c r="H942" s="186"/>
      <c r="I942" s="186"/>
      <c r="J942" s="186"/>
      <c r="K942" s="186"/>
      <c r="L942" s="186"/>
      <c r="M942" s="186"/>
      <c r="N942" s="186"/>
      <c r="O942" s="186"/>
      <c r="P942" s="186"/>
      <c r="Q942" s="186"/>
      <c r="R942" s="186"/>
      <c r="S942" s="186"/>
      <c r="T942" s="186"/>
      <c r="U942" s="186"/>
      <c r="V942" s="186"/>
      <c r="W942" s="186"/>
      <c r="X942" s="186"/>
      <c r="Y942" s="186"/>
      <c r="Z942" s="186"/>
      <c r="AA942" s="186"/>
    </row>
    <row r="943">
      <c r="A943" s="193" t="str">
        <f>IF(ISBLANK(E943), "", IF(NOT(ISBLANK(C943)), VLOOKUP(C943, Institutions, 2, FALSE), 0))</f>
        <v/>
      </c>
      <c r="B943" s="193" t="str">
        <f t="shared" si="2"/>
        <v/>
      </c>
      <c r="C943" s="186"/>
      <c r="D943" s="186"/>
      <c r="E943" s="197"/>
      <c r="F943" s="186"/>
      <c r="G943" s="186"/>
      <c r="H943" s="186"/>
      <c r="I943" s="186"/>
      <c r="J943" s="186"/>
      <c r="K943" s="186"/>
      <c r="L943" s="186"/>
      <c r="M943" s="186"/>
      <c r="N943" s="186"/>
      <c r="O943" s="186"/>
      <c r="P943" s="186"/>
      <c r="Q943" s="186"/>
      <c r="R943" s="186"/>
      <c r="S943" s="186"/>
      <c r="T943" s="186"/>
      <c r="U943" s="186"/>
      <c r="V943" s="186"/>
      <c r="W943" s="186"/>
      <c r="X943" s="186"/>
      <c r="Y943" s="186"/>
      <c r="Z943" s="186"/>
      <c r="AA943" s="186"/>
    </row>
    <row r="944">
      <c r="A944" s="193" t="str">
        <f>IF(ISBLANK(E944), "", IF(NOT(ISBLANK(C944)), VLOOKUP(C944, Institutions, 2, FALSE), 0))</f>
        <v/>
      </c>
      <c r="B944" s="193" t="str">
        <f t="shared" si="2"/>
        <v/>
      </c>
      <c r="C944" s="186"/>
      <c r="D944" s="186"/>
      <c r="E944" s="197"/>
      <c r="F944" s="186"/>
      <c r="G944" s="186"/>
      <c r="H944" s="186"/>
      <c r="I944" s="186"/>
      <c r="J944" s="186"/>
      <c r="K944" s="186"/>
      <c r="L944" s="186"/>
      <c r="M944" s="186"/>
      <c r="N944" s="186"/>
      <c r="O944" s="186"/>
      <c r="P944" s="186"/>
      <c r="Q944" s="186"/>
      <c r="R944" s="186"/>
      <c r="S944" s="186"/>
      <c r="T944" s="186"/>
      <c r="U944" s="186"/>
      <c r="V944" s="186"/>
      <c r="W944" s="186"/>
      <c r="X944" s="186"/>
      <c r="Y944" s="186"/>
      <c r="Z944" s="186"/>
      <c r="AA944" s="186"/>
    </row>
    <row r="945">
      <c r="A945" s="193" t="str">
        <f>IF(ISBLANK(E945), "", IF(NOT(ISBLANK(C945)), VLOOKUP(C945, Institutions, 2, FALSE), 0))</f>
        <v/>
      </c>
      <c r="B945" s="193" t="str">
        <f t="shared" si="2"/>
        <v/>
      </c>
      <c r="C945" s="186"/>
      <c r="D945" s="186"/>
      <c r="E945" s="197"/>
      <c r="F945" s="186"/>
      <c r="G945" s="186"/>
      <c r="H945" s="186"/>
      <c r="I945" s="186"/>
      <c r="J945" s="186"/>
      <c r="K945" s="186"/>
      <c r="L945" s="186"/>
      <c r="M945" s="186"/>
      <c r="N945" s="186"/>
      <c r="O945" s="186"/>
      <c r="P945" s="186"/>
      <c r="Q945" s="186"/>
      <c r="R945" s="186"/>
      <c r="S945" s="186"/>
      <c r="T945" s="186"/>
      <c r="U945" s="186"/>
      <c r="V945" s="186"/>
      <c r="W945" s="186"/>
      <c r="X945" s="186"/>
      <c r="Y945" s="186"/>
      <c r="Z945" s="186"/>
      <c r="AA945" s="186"/>
    </row>
    <row r="946">
      <c r="A946" s="193" t="str">
        <f>IF(ISBLANK(E946), "", IF(NOT(ISBLANK(C946)), VLOOKUP(C946, Institutions, 2, FALSE), 0))</f>
        <v/>
      </c>
      <c r="B946" s="193" t="str">
        <f t="shared" si="2"/>
        <v/>
      </c>
      <c r="C946" s="186"/>
      <c r="D946" s="186"/>
      <c r="E946" s="197"/>
      <c r="F946" s="186"/>
      <c r="G946" s="186"/>
      <c r="H946" s="186"/>
      <c r="I946" s="186"/>
      <c r="J946" s="186"/>
      <c r="K946" s="186"/>
      <c r="L946" s="186"/>
      <c r="M946" s="186"/>
      <c r="N946" s="186"/>
      <c r="O946" s="186"/>
      <c r="P946" s="186"/>
      <c r="Q946" s="186"/>
      <c r="R946" s="186"/>
      <c r="S946" s="186"/>
      <c r="T946" s="186"/>
      <c r="U946" s="186"/>
      <c r="V946" s="186"/>
      <c r="W946" s="186"/>
      <c r="X946" s="186"/>
      <c r="Y946" s="186"/>
      <c r="Z946" s="186"/>
      <c r="AA946" s="186"/>
    </row>
    <row r="947">
      <c r="A947" s="193" t="str">
        <f>IF(ISBLANK(E947), "", IF(NOT(ISBLANK(C947)), VLOOKUP(C947, Institutions, 2, FALSE), 0))</f>
        <v/>
      </c>
      <c r="B947" s="193" t="str">
        <f t="shared" si="2"/>
        <v/>
      </c>
      <c r="C947" s="186"/>
      <c r="D947" s="186"/>
      <c r="E947" s="197"/>
      <c r="F947" s="186"/>
      <c r="G947" s="186"/>
      <c r="H947" s="186"/>
      <c r="I947" s="186"/>
      <c r="J947" s="186"/>
      <c r="K947" s="186"/>
      <c r="L947" s="186"/>
      <c r="M947" s="186"/>
      <c r="N947" s="186"/>
      <c r="O947" s="186"/>
      <c r="P947" s="186"/>
      <c r="Q947" s="186"/>
      <c r="R947" s="186"/>
      <c r="S947" s="186"/>
      <c r="T947" s="186"/>
      <c r="U947" s="186"/>
      <c r="V947" s="186"/>
      <c r="W947" s="186"/>
      <c r="X947" s="186"/>
      <c r="Y947" s="186"/>
      <c r="Z947" s="186"/>
      <c r="AA947" s="186"/>
    </row>
    <row r="948">
      <c r="A948" s="193" t="str">
        <f>IF(ISBLANK(E948), "", IF(NOT(ISBLANK(C948)), VLOOKUP(C948, Institutions, 2, FALSE), 0))</f>
        <v/>
      </c>
      <c r="B948" s="193" t="str">
        <f t="shared" si="2"/>
        <v/>
      </c>
      <c r="C948" s="186"/>
      <c r="D948" s="186"/>
      <c r="E948" s="197"/>
      <c r="F948" s="186"/>
      <c r="G948" s="186"/>
      <c r="H948" s="186"/>
      <c r="I948" s="186"/>
      <c r="J948" s="186"/>
      <c r="K948" s="186"/>
      <c r="L948" s="186"/>
      <c r="M948" s="186"/>
      <c r="N948" s="186"/>
      <c r="O948" s="186"/>
      <c r="P948" s="186"/>
      <c r="Q948" s="186"/>
      <c r="R948" s="186"/>
      <c r="S948" s="186"/>
      <c r="T948" s="186"/>
      <c r="U948" s="186"/>
      <c r="V948" s="186"/>
      <c r="W948" s="186"/>
      <c r="X948" s="186"/>
      <c r="Y948" s="186"/>
      <c r="Z948" s="186"/>
      <c r="AA948" s="186"/>
    </row>
    <row r="949">
      <c r="A949" s="193" t="str">
        <f>IF(ISBLANK(E949), "", IF(NOT(ISBLANK(C949)), VLOOKUP(C949, Institutions, 2, FALSE), 0))</f>
        <v/>
      </c>
      <c r="B949" s="193" t="str">
        <f t="shared" si="2"/>
        <v/>
      </c>
      <c r="C949" s="186"/>
      <c r="D949" s="186"/>
      <c r="E949" s="197"/>
      <c r="F949" s="186"/>
      <c r="G949" s="186"/>
      <c r="H949" s="186"/>
      <c r="I949" s="186"/>
      <c r="J949" s="186"/>
      <c r="K949" s="186"/>
      <c r="L949" s="186"/>
      <c r="M949" s="186"/>
      <c r="N949" s="186"/>
      <c r="O949" s="186"/>
      <c r="P949" s="186"/>
      <c r="Q949" s="186"/>
      <c r="R949" s="186"/>
      <c r="S949" s="186"/>
      <c r="T949" s="186"/>
      <c r="U949" s="186"/>
      <c r="V949" s="186"/>
      <c r="W949" s="186"/>
      <c r="X949" s="186"/>
      <c r="Y949" s="186"/>
      <c r="Z949" s="186"/>
      <c r="AA949" s="186"/>
    </row>
    <row r="950">
      <c r="A950" s="193" t="str">
        <f>IF(ISBLANK(E950), "", IF(NOT(ISBLANK(C950)), VLOOKUP(C950, Institutions, 2, FALSE), 0))</f>
        <v/>
      </c>
      <c r="B950" s="193" t="str">
        <f t="shared" si="2"/>
        <v/>
      </c>
      <c r="C950" s="186"/>
      <c r="D950" s="186"/>
      <c r="E950" s="197"/>
      <c r="F950" s="186"/>
      <c r="G950" s="186"/>
      <c r="H950" s="186"/>
      <c r="I950" s="186"/>
      <c r="J950" s="186"/>
      <c r="K950" s="186"/>
      <c r="L950" s="186"/>
      <c r="M950" s="186"/>
      <c r="N950" s="186"/>
      <c r="O950" s="186"/>
      <c r="P950" s="186"/>
      <c r="Q950" s="186"/>
      <c r="R950" s="186"/>
      <c r="S950" s="186"/>
      <c r="T950" s="186"/>
      <c r="U950" s="186"/>
      <c r="V950" s="186"/>
      <c r="W950" s="186"/>
      <c r="X950" s="186"/>
      <c r="Y950" s="186"/>
      <c r="Z950" s="186"/>
      <c r="AA950" s="186"/>
    </row>
    <row r="951">
      <c r="A951" s="193" t="str">
        <f>IF(ISBLANK(E951), "", IF(NOT(ISBLANK(C951)), VLOOKUP(C951, Institutions, 2, FALSE), 0))</f>
        <v/>
      </c>
      <c r="B951" s="193" t="str">
        <f t="shared" si="2"/>
        <v/>
      </c>
      <c r="C951" s="186"/>
      <c r="D951" s="186"/>
      <c r="E951" s="197"/>
      <c r="F951" s="186"/>
      <c r="G951" s="186"/>
      <c r="H951" s="186"/>
      <c r="I951" s="186"/>
      <c r="J951" s="186"/>
      <c r="K951" s="186"/>
      <c r="L951" s="186"/>
      <c r="M951" s="186"/>
      <c r="N951" s="186"/>
      <c r="O951" s="186"/>
      <c r="P951" s="186"/>
      <c r="Q951" s="186"/>
      <c r="R951" s="186"/>
      <c r="S951" s="186"/>
      <c r="T951" s="186"/>
      <c r="U951" s="186"/>
      <c r="V951" s="186"/>
      <c r="W951" s="186"/>
      <c r="X951" s="186"/>
      <c r="Y951" s="186"/>
      <c r="Z951" s="186"/>
      <c r="AA951" s="186"/>
    </row>
    <row r="952">
      <c r="A952" s="193" t="str">
        <f>IF(ISBLANK(E952), "", IF(NOT(ISBLANK(C952)), VLOOKUP(C952, Institutions, 2, FALSE), 0))</f>
        <v/>
      </c>
      <c r="B952" s="193" t="str">
        <f t="shared" si="2"/>
        <v/>
      </c>
      <c r="C952" s="186"/>
      <c r="D952" s="186"/>
      <c r="E952" s="197"/>
      <c r="F952" s="186"/>
      <c r="G952" s="186"/>
      <c r="H952" s="186"/>
      <c r="I952" s="186"/>
      <c r="J952" s="186"/>
      <c r="K952" s="186"/>
      <c r="L952" s="186"/>
      <c r="M952" s="186"/>
      <c r="N952" s="186"/>
      <c r="O952" s="186"/>
      <c r="P952" s="186"/>
      <c r="Q952" s="186"/>
      <c r="R952" s="186"/>
      <c r="S952" s="186"/>
      <c r="T952" s="186"/>
      <c r="U952" s="186"/>
      <c r="V952" s="186"/>
      <c r="W952" s="186"/>
      <c r="X952" s="186"/>
      <c r="Y952" s="186"/>
      <c r="Z952" s="186"/>
      <c r="AA952" s="186"/>
    </row>
    <row r="953">
      <c r="A953" s="193" t="str">
        <f>IF(ISBLANK(E953), "", IF(NOT(ISBLANK(C953)), VLOOKUP(C953, Institutions, 2, FALSE), 0))</f>
        <v/>
      </c>
      <c r="B953" s="193" t="str">
        <f t="shared" si="2"/>
        <v/>
      </c>
      <c r="C953" s="186"/>
      <c r="D953" s="186"/>
      <c r="E953" s="197"/>
      <c r="F953" s="186"/>
      <c r="G953" s="186"/>
      <c r="H953" s="186"/>
      <c r="I953" s="186"/>
      <c r="J953" s="186"/>
      <c r="K953" s="186"/>
      <c r="L953" s="186"/>
      <c r="M953" s="186"/>
      <c r="N953" s="186"/>
      <c r="O953" s="186"/>
      <c r="P953" s="186"/>
      <c r="Q953" s="186"/>
      <c r="R953" s="186"/>
      <c r="S953" s="186"/>
      <c r="T953" s="186"/>
      <c r="U953" s="186"/>
      <c r="V953" s="186"/>
      <c r="W953" s="186"/>
      <c r="X953" s="186"/>
      <c r="Y953" s="186"/>
      <c r="Z953" s="186"/>
      <c r="AA953" s="186"/>
    </row>
    <row r="954">
      <c r="A954" s="193" t="str">
        <f>IF(ISBLANK(E954), "", IF(NOT(ISBLANK(C954)), VLOOKUP(C954, Institutions, 2, FALSE), 0))</f>
        <v/>
      </c>
      <c r="B954" s="193" t="str">
        <f t="shared" si="2"/>
        <v/>
      </c>
      <c r="C954" s="186"/>
      <c r="D954" s="186"/>
      <c r="E954" s="197"/>
      <c r="F954" s="186"/>
      <c r="G954" s="186"/>
      <c r="H954" s="186"/>
      <c r="I954" s="186"/>
      <c r="J954" s="186"/>
      <c r="K954" s="186"/>
      <c r="L954" s="186"/>
      <c r="M954" s="186"/>
      <c r="N954" s="186"/>
      <c r="O954" s="186"/>
      <c r="P954" s="186"/>
      <c r="Q954" s="186"/>
      <c r="R954" s="186"/>
      <c r="S954" s="186"/>
      <c r="T954" s="186"/>
      <c r="U954" s="186"/>
      <c r="V954" s="186"/>
      <c r="W954" s="186"/>
      <c r="X954" s="186"/>
      <c r="Y954" s="186"/>
      <c r="Z954" s="186"/>
      <c r="AA954" s="186"/>
    </row>
    <row r="955">
      <c r="A955" s="193" t="str">
        <f>IF(ISBLANK(E955), "", IF(NOT(ISBLANK(C955)), VLOOKUP(C955, Institutions, 2, FALSE), 0))</f>
        <v/>
      </c>
      <c r="B955" s="193" t="str">
        <f t="shared" si="2"/>
        <v/>
      </c>
      <c r="C955" s="186"/>
      <c r="D955" s="186"/>
      <c r="E955" s="197"/>
      <c r="F955" s="186"/>
      <c r="G955" s="186"/>
      <c r="H955" s="186"/>
      <c r="I955" s="186"/>
      <c r="J955" s="186"/>
      <c r="K955" s="186"/>
      <c r="L955" s="186"/>
      <c r="M955" s="186"/>
      <c r="N955" s="186"/>
      <c r="O955" s="186"/>
      <c r="P955" s="186"/>
      <c r="Q955" s="186"/>
      <c r="R955" s="186"/>
      <c r="S955" s="186"/>
      <c r="T955" s="186"/>
      <c r="U955" s="186"/>
      <c r="V955" s="186"/>
      <c r="W955" s="186"/>
      <c r="X955" s="186"/>
      <c r="Y955" s="186"/>
      <c r="Z955" s="186"/>
      <c r="AA955" s="186"/>
    </row>
    <row r="956">
      <c r="A956" s="193" t="str">
        <f>IF(ISBLANK(E956), "", IF(NOT(ISBLANK(C956)), VLOOKUP(C956, Institutions, 2, FALSE), 0))</f>
        <v/>
      </c>
      <c r="B956" s="193" t="str">
        <f t="shared" si="2"/>
        <v/>
      </c>
      <c r="C956" s="186"/>
      <c r="D956" s="186"/>
      <c r="E956" s="197"/>
      <c r="F956" s="186"/>
      <c r="G956" s="186"/>
      <c r="H956" s="186"/>
      <c r="I956" s="186"/>
      <c r="J956" s="186"/>
      <c r="K956" s="186"/>
      <c r="L956" s="186"/>
      <c r="M956" s="186"/>
      <c r="N956" s="186"/>
      <c r="O956" s="186"/>
      <c r="P956" s="186"/>
      <c r="Q956" s="186"/>
      <c r="R956" s="186"/>
      <c r="S956" s="186"/>
      <c r="T956" s="186"/>
      <c r="U956" s="186"/>
      <c r="V956" s="186"/>
      <c r="W956" s="186"/>
      <c r="X956" s="186"/>
      <c r="Y956" s="186"/>
      <c r="Z956" s="186"/>
      <c r="AA956" s="186"/>
    </row>
    <row r="957">
      <c r="A957" s="193" t="str">
        <f>IF(ISBLANK(E957), "", IF(NOT(ISBLANK(C957)), VLOOKUP(C957, Institutions, 2, FALSE), 0))</f>
        <v/>
      </c>
      <c r="B957" s="193" t="str">
        <f t="shared" si="2"/>
        <v/>
      </c>
      <c r="C957" s="186"/>
      <c r="D957" s="186"/>
      <c r="E957" s="197"/>
      <c r="F957" s="186"/>
      <c r="G957" s="186"/>
      <c r="H957" s="186"/>
      <c r="I957" s="186"/>
      <c r="J957" s="186"/>
      <c r="K957" s="186"/>
      <c r="L957" s="186"/>
      <c r="M957" s="186"/>
      <c r="N957" s="186"/>
      <c r="O957" s="186"/>
      <c r="P957" s="186"/>
      <c r="Q957" s="186"/>
      <c r="R957" s="186"/>
      <c r="S957" s="186"/>
      <c r="T957" s="186"/>
      <c r="U957" s="186"/>
      <c r="V957" s="186"/>
      <c r="W957" s="186"/>
      <c r="X957" s="186"/>
      <c r="Y957" s="186"/>
      <c r="Z957" s="186"/>
      <c r="AA957" s="186"/>
    </row>
    <row r="958">
      <c r="A958" s="193" t="str">
        <f>IF(ISBLANK(E958), "", IF(NOT(ISBLANK(C958)), VLOOKUP(C958, Institutions, 2, FALSE), 0))</f>
        <v/>
      </c>
      <c r="B958" s="193" t="str">
        <f t="shared" si="2"/>
        <v/>
      </c>
      <c r="C958" s="186"/>
      <c r="D958" s="186"/>
      <c r="E958" s="197"/>
      <c r="F958" s="186"/>
      <c r="G958" s="186"/>
      <c r="H958" s="186"/>
      <c r="I958" s="186"/>
      <c r="J958" s="186"/>
      <c r="K958" s="186"/>
      <c r="L958" s="186"/>
      <c r="M958" s="186"/>
      <c r="N958" s="186"/>
      <c r="O958" s="186"/>
      <c r="P958" s="186"/>
      <c r="Q958" s="186"/>
      <c r="R958" s="186"/>
      <c r="S958" s="186"/>
      <c r="T958" s="186"/>
      <c r="U958" s="186"/>
      <c r="V958" s="186"/>
      <c r="W958" s="186"/>
      <c r="X958" s="186"/>
      <c r="Y958" s="186"/>
      <c r="Z958" s="186"/>
      <c r="AA958" s="186"/>
    </row>
    <row r="959">
      <c r="A959" s="193" t="str">
        <f>IF(ISBLANK(E959), "", IF(NOT(ISBLANK(C959)), VLOOKUP(C959, Institutions, 2, FALSE), 0))</f>
        <v/>
      </c>
      <c r="B959" s="193" t="str">
        <f t="shared" si="2"/>
        <v/>
      </c>
      <c r="C959" s="186"/>
      <c r="D959" s="186"/>
      <c r="E959" s="197"/>
      <c r="F959" s="186"/>
      <c r="G959" s="186"/>
      <c r="H959" s="186"/>
      <c r="I959" s="186"/>
      <c r="J959" s="186"/>
      <c r="K959" s="186"/>
      <c r="L959" s="186"/>
      <c r="M959" s="186"/>
      <c r="N959" s="186"/>
      <c r="O959" s="186"/>
      <c r="P959" s="186"/>
      <c r="Q959" s="186"/>
      <c r="R959" s="186"/>
      <c r="S959" s="186"/>
      <c r="T959" s="186"/>
      <c r="U959" s="186"/>
      <c r="V959" s="186"/>
      <c r="W959" s="186"/>
      <c r="X959" s="186"/>
      <c r="Y959" s="186"/>
      <c r="Z959" s="186"/>
      <c r="AA959" s="186"/>
    </row>
    <row r="960">
      <c r="A960" s="193" t="str">
        <f>IF(ISBLANK(E960), "", IF(NOT(ISBLANK(C960)), VLOOKUP(C960, Institutions, 2, FALSE), 0))</f>
        <v/>
      </c>
      <c r="B960" s="193" t="str">
        <f t="shared" si="2"/>
        <v/>
      </c>
      <c r="C960" s="186"/>
      <c r="D960" s="186"/>
      <c r="E960" s="197"/>
      <c r="F960" s="186"/>
      <c r="G960" s="186"/>
      <c r="H960" s="186"/>
      <c r="I960" s="186"/>
      <c r="J960" s="186"/>
      <c r="K960" s="186"/>
      <c r="L960" s="186"/>
      <c r="M960" s="186"/>
      <c r="N960" s="186"/>
      <c r="O960" s="186"/>
      <c r="P960" s="186"/>
      <c r="Q960" s="186"/>
      <c r="R960" s="186"/>
      <c r="S960" s="186"/>
      <c r="T960" s="186"/>
      <c r="U960" s="186"/>
      <c r="V960" s="186"/>
      <c r="W960" s="186"/>
      <c r="X960" s="186"/>
      <c r="Y960" s="186"/>
      <c r="Z960" s="186"/>
      <c r="AA960" s="186"/>
    </row>
    <row r="961">
      <c r="A961" s="193" t="str">
        <f>IF(ISBLANK(E961), "", IF(NOT(ISBLANK(C961)), VLOOKUP(C961, Institutions, 2, FALSE), 0))</f>
        <v/>
      </c>
      <c r="B961" s="193" t="str">
        <f t="shared" si="2"/>
        <v/>
      </c>
      <c r="C961" s="186"/>
      <c r="D961" s="186"/>
      <c r="E961" s="197"/>
      <c r="F961" s="186"/>
      <c r="G961" s="186"/>
      <c r="H961" s="186"/>
      <c r="I961" s="186"/>
      <c r="J961" s="186"/>
      <c r="K961" s="186"/>
      <c r="L961" s="186"/>
      <c r="M961" s="186"/>
      <c r="N961" s="186"/>
      <c r="O961" s="186"/>
      <c r="P961" s="186"/>
      <c r="Q961" s="186"/>
      <c r="R961" s="186"/>
      <c r="S961" s="186"/>
      <c r="T961" s="186"/>
      <c r="U961" s="186"/>
      <c r="V961" s="186"/>
      <c r="W961" s="186"/>
      <c r="X961" s="186"/>
      <c r="Y961" s="186"/>
      <c r="Z961" s="186"/>
      <c r="AA961" s="186"/>
    </row>
    <row r="962">
      <c r="A962" s="193" t="str">
        <f>IF(ISBLANK(E962), "", IF(NOT(ISBLANK(C962)), VLOOKUP(C962, Institutions, 2, FALSE), 0))</f>
        <v/>
      </c>
      <c r="B962" s="193" t="str">
        <f t="shared" si="2"/>
        <v/>
      </c>
      <c r="C962" s="186"/>
      <c r="D962" s="186"/>
      <c r="E962" s="197"/>
      <c r="F962" s="186"/>
      <c r="G962" s="186"/>
      <c r="H962" s="186"/>
      <c r="I962" s="186"/>
      <c r="J962" s="186"/>
      <c r="K962" s="186"/>
      <c r="L962" s="186"/>
      <c r="M962" s="186"/>
      <c r="N962" s="186"/>
      <c r="O962" s="186"/>
      <c r="P962" s="186"/>
      <c r="Q962" s="186"/>
      <c r="R962" s="186"/>
      <c r="S962" s="186"/>
      <c r="T962" s="186"/>
      <c r="U962" s="186"/>
      <c r="V962" s="186"/>
      <c r="W962" s="186"/>
      <c r="X962" s="186"/>
      <c r="Y962" s="186"/>
      <c r="Z962" s="186"/>
      <c r="AA962" s="186"/>
    </row>
    <row r="963">
      <c r="A963" s="193" t="str">
        <f>IF(ISBLANK(E963), "", IF(NOT(ISBLANK(C963)), VLOOKUP(C963, Institutions, 2, FALSE), 0))</f>
        <v/>
      </c>
      <c r="B963" s="193" t="str">
        <f t="shared" si="2"/>
        <v/>
      </c>
      <c r="C963" s="186"/>
      <c r="D963" s="186"/>
      <c r="E963" s="197"/>
      <c r="F963" s="186"/>
      <c r="G963" s="186"/>
      <c r="H963" s="186"/>
      <c r="I963" s="186"/>
      <c r="J963" s="186"/>
      <c r="K963" s="186"/>
      <c r="L963" s="186"/>
      <c r="M963" s="186"/>
      <c r="N963" s="186"/>
      <c r="O963" s="186"/>
      <c r="P963" s="186"/>
      <c r="Q963" s="186"/>
      <c r="R963" s="186"/>
      <c r="S963" s="186"/>
      <c r="T963" s="186"/>
      <c r="U963" s="186"/>
      <c r="V963" s="186"/>
      <c r="W963" s="186"/>
      <c r="X963" s="186"/>
      <c r="Y963" s="186"/>
      <c r="Z963" s="186"/>
      <c r="AA963" s="186"/>
    </row>
    <row r="964">
      <c r="A964" s="193" t="str">
        <f>IF(ISBLANK(E964), "", IF(NOT(ISBLANK(C964)), VLOOKUP(C964, Institutions, 2, FALSE), 0))</f>
        <v/>
      </c>
      <c r="B964" s="193" t="str">
        <f t="shared" si="2"/>
        <v/>
      </c>
      <c r="C964" s="186"/>
      <c r="D964" s="186"/>
      <c r="E964" s="197"/>
      <c r="F964" s="186"/>
      <c r="G964" s="186"/>
      <c r="H964" s="186"/>
      <c r="I964" s="186"/>
      <c r="J964" s="186"/>
      <c r="K964" s="186"/>
      <c r="L964" s="186"/>
      <c r="M964" s="186"/>
      <c r="N964" s="186"/>
      <c r="O964" s="186"/>
      <c r="P964" s="186"/>
      <c r="Q964" s="186"/>
      <c r="R964" s="186"/>
      <c r="S964" s="186"/>
      <c r="T964" s="186"/>
      <c r="U964" s="186"/>
      <c r="V964" s="186"/>
      <c r="W964" s="186"/>
      <c r="X964" s="186"/>
      <c r="Y964" s="186"/>
      <c r="Z964" s="186"/>
      <c r="AA964" s="186"/>
    </row>
    <row r="965">
      <c r="A965" s="193" t="str">
        <f>IF(ISBLANK(E965), "", IF(NOT(ISBLANK(C965)), VLOOKUP(C965, Institutions, 2, FALSE), 0))</f>
        <v/>
      </c>
      <c r="B965" s="193" t="str">
        <f t="shared" si="2"/>
        <v/>
      </c>
      <c r="C965" s="186"/>
      <c r="D965" s="186"/>
      <c r="E965" s="197"/>
      <c r="F965" s="186"/>
      <c r="G965" s="186"/>
      <c r="H965" s="186"/>
      <c r="I965" s="186"/>
      <c r="J965" s="186"/>
      <c r="K965" s="186"/>
      <c r="L965" s="186"/>
      <c r="M965" s="186"/>
      <c r="N965" s="186"/>
      <c r="O965" s="186"/>
      <c r="P965" s="186"/>
      <c r="Q965" s="186"/>
      <c r="R965" s="186"/>
      <c r="S965" s="186"/>
      <c r="T965" s="186"/>
      <c r="U965" s="186"/>
      <c r="V965" s="186"/>
      <c r="W965" s="186"/>
      <c r="X965" s="186"/>
      <c r="Y965" s="186"/>
      <c r="Z965" s="186"/>
      <c r="AA965" s="186"/>
    </row>
    <row r="966">
      <c r="A966" s="193" t="str">
        <f>IF(ISBLANK(E966), "", IF(NOT(ISBLANK(C966)), VLOOKUP(C966, Institutions, 2, FALSE), 0))</f>
        <v/>
      </c>
      <c r="B966" s="193" t="str">
        <f t="shared" si="2"/>
        <v/>
      </c>
      <c r="C966" s="186"/>
      <c r="D966" s="186"/>
      <c r="E966" s="197"/>
      <c r="F966" s="186"/>
      <c r="G966" s="186"/>
      <c r="H966" s="186"/>
      <c r="I966" s="186"/>
      <c r="J966" s="186"/>
      <c r="K966" s="186"/>
      <c r="L966" s="186"/>
      <c r="M966" s="186"/>
      <c r="N966" s="186"/>
      <c r="O966" s="186"/>
      <c r="P966" s="186"/>
      <c r="Q966" s="186"/>
      <c r="R966" s="186"/>
      <c r="S966" s="186"/>
      <c r="T966" s="186"/>
      <c r="U966" s="186"/>
      <c r="V966" s="186"/>
      <c r="W966" s="186"/>
      <c r="X966" s="186"/>
      <c r="Y966" s="186"/>
      <c r="Z966" s="186"/>
      <c r="AA966" s="186"/>
    </row>
    <row r="967">
      <c r="A967" s="193" t="str">
        <f>IF(ISBLANK(E967), "", IF(NOT(ISBLANK(C967)), VLOOKUP(C967, Institutions, 2, FALSE), 0))</f>
        <v/>
      </c>
      <c r="B967" s="193" t="str">
        <f t="shared" si="2"/>
        <v/>
      </c>
      <c r="C967" s="186"/>
      <c r="D967" s="186"/>
      <c r="E967" s="197"/>
      <c r="F967" s="186"/>
      <c r="G967" s="186"/>
      <c r="H967" s="186"/>
      <c r="I967" s="186"/>
      <c r="J967" s="186"/>
      <c r="K967" s="186"/>
      <c r="L967" s="186"/>
      <c r="M967" s="186"/>
      <c r="N967" s="186"/>
      <c r="O967" s="186"/>
      <c r="P967" s="186"/>
      <c r="Q967" s="186"/>
      <c r="R967" s="186"/>
      <c r="S967" s="186"/>
      <c r="T967" s="186"/>
      <c r="U967" s="186"/>
      <c r="V967" s="186"/>
      <c r="W967" s="186"/>
      <c r="X967" s="186"/>
      <c r="Y967" s="186"/>
      <c r="Z967" s="186"/>
      <c r="AA967" s="186"/>
    </row>
    <row r="968">
      <c r="A968" s="193" t="str">
        <f>IF(ISBLANK(E968), "", IF(NOT(ISBLANK(C968)), VLOOKUP(C968, Institutions, 2, FALSE), 0))</f>
        <v/>
      </c>
      <c r="B968" s="193" t="str">
        <f t="shared" si="2"/>
        <v/>
      </c>
      <c r="C968" s="186"/>
      <c r="D968" s="186"/>
      <c r="E968" s="197"/>
      <c r="F968" s="186"/>
      <c r="G968" s="186"/>
      <c r="H968" s="186"/>
      <c r="I968" s="186"/>
      <c r="J968" s="186"/>
      <c r="K968" s="186"/>
      <c r="L968" s="186"/>
      <c r="M968" s="186"/>
      <c r="N968" s="186"/>
      <c r="O968" s="186"/>
      <c r="P968" s="186"/>
      <c r="Q968" s="186"/>
      <c r="R968" s="186"/>
      <c r="S968" s="186"/>
      <c r="T968" s="186"/>
      <c r="U968" s="186"/>
      <c r="V968" s="186"/>
      <c r="W968" s="186"/>
      <c r="X968" s="186"/>
      <c r="Y968" s="186"/>
      <c r="Z968" s="186"/>
      <c r="AA968" s="186"/>
    </row>
    <row r="969">
      <c r="A969" s="193" t="str">
        <f>IF(ISBLANK(E969), "", IF(NOT(ISBLANK(C969)), VLOOKUP(C969, Institutions, 2, FALSE), 0))</f>
        <v/>
      </c>
      <c r="B969" s="193" t="str">
        <f t="shared" si="2"/>
        <v/>
      </c>
      <c r="C969" s="186"/>
      <c r="D969" s="186"/>
      <c r="E969" s="197"/>
      <c r="F969" s="186"/>
      <c r="G969" s="186"/>
      <c r="H969" s="186"/>
      <c r="I969" s="186"/>
      <c r="J969" s="186"/>
      <c r="K969" s="186"/>
      <c r="L969" s="186"/>
      <c r="M969" s="186"/>
      <c r="N969" s="186"/>
      <c r="O969" s="186"/>
      <c r="P969" s="186"/>
      <c r="Q969" s="186"/>
      <c r="R969" s="186"/>
      <c r="S969" s="186"/>
      <c r="T969" s="186"/>
      <c r="U969" s="186"/>
      <c r="V969" s="186"/>
      <c r="W969" s="186"/>
      <c r="X969" s="186"/>
      <c r="Y969" s="186"/>
      <c r="Z969" s="186"/>
      <c r="AA969" s="186"/>
    </row>
    <row r="970">
      <c r="A970" s="193" t="str">
        <f>IF(ISBLANK(E970), "", IF(NOT(ISBLANK(C970)), VLOOKUP(C970, Institutions, 2, FALSE), 0))</f>
        <v/>
      </c>
      <c r="B970" s="193" t="str">
        <f t="shared" si="2"/>
        <v/>
      </c>
      <c r="C970" s="186"/>
      <c r="D970" s="186"/>
      <c r="E970" s="197"/>
      <c r="F970" s="186"/>
      <c r="G970" s="186"/>
      <c r="H970" s="186"/>
      <c r="I970" s="186"/>
      <c r="J970" s="186"/>
      <c r="K970" s="186"/>
      <c r="L970" s="186"/>
      <c r="M970" s="186"/>
      <c r="N970" s="186"/>
      <c r="O970" s="186"/>
      <c r="P970" s="186"/>
      <c r="Q970" s="186"/>
      <c r="R970" s="186"/>
      <c r="S970" s="186"/>
      <c r="T970" s="186"/>
      <c r="U970" s="186"/>
      <c r="V970" s="186"/>
      <c r="W970" s="186"/>
      <c r="X970" s="186"/>
      <c r="Y970" s="186"/>
      <c r="Z970" s="186"/>
      <c r="AA970" s="186"/>
    </row>
    <row r="971">
      <c r="A971" s="193" t="str">
        <f>IF(ISBLANK(E971), "", IF(NOT(ISBLANK(C971)), VLOOKUP(C971, Institutions, 2, FALSE), 0))</f>
        <v/>
      </c>
      <c r="B971" s="193" t="str">
        <f t="shared" si="2"/>
        <v/>
      </c>
      <c r="C971" s="186"/>
      <c r="D971" s="186"/>
      <c r="E971" s="197"/>
      <c r="F971" s="186"/>
      <c r="G971" s="186"/>
      <c r="H971" s="186"/>
      <c r="I971" s="186"/>
      <c r="J971" s="186"/>
      <c r="K971" s="186"/>
      <c r="L971" s="186"/>
      <c r="M971" s="186"/>
      <c r="N971" s="186"/>
      <c r="O971" s="186"/>
      <c r="P971" s="186"/>
      <c r="Q971" s="186"/>
      <c r="R971" s="186"/>
      <c r="S971" s="186"/>
      <c r="T971" s="186"/>
      <c r="U971" s="186"/>
      <c r="V971" s="186"/>
      <c r="W971" s="186"/>
      <c r="X971" s="186"/>
      <c r="Y971" s="186"/>
      <c r="Z971" s="186"/>
      <c r="AA971" s="186"/>
    </row>
    <row r="972">
      <c r="A972" s="193" t="str">
        <f>IF(ISBLANK(E972), "", IF(NOT(ISBLANK(C972)), VLOOKUP(C972, Institutions, 2, FALSE), 0))</f>
        <v/>
      </c>
      <c r="B972" s="193" t="str">
        <f t="shared" si="2"/>
        <v/>
      </c>
      <c r="C972" s="186"/>
      <c r="D972" s="186"/>
      <c r="E972" s="197"/>
      <c r="F972" s="186"/>
      <c r="G972" s="186"/>
      <c r="H972" s="186"/>
      <c r="I972" s="186"/>
      <c r="J972" s="186"/>
      <c r="K972" s="186"/>
      <c r="L972" s="186"/>
      <c r="M972" s="186"/>
      <c r="N972" s="186"/>
      <c r="O972" s="186"/>
      <c r="P972" s="186"/>
      <c r="Q972" s="186"/>
      <c r="R972" s="186"/>
      <c r="S972" s="186"/>
      <c r="T972" s="186"/>
      <c r="U972" s="186"/>
      <c r="V972" s="186"/>
      <c r="W972" s="186"/>
      <c r="X972" s="186"/>
      <c r="Y972" s="186"/>
      <c r="Z972" s="186"/>
      <c r="AA972" s="186"/>
    </row>
    <row r="973">
      <c r="A973" s="193" t="str">
        <f>IF(ISBLANK(E973), "", IF(NOT(ISBLANK(C973)), VLOOKUP(C973, Institutions, 2, FALSE), 0))</f>
        <v/>
      </c>
      <c r="B973" s="193" t="str">
        <f t="shared" si="2"/>
        <v/>
      </c>
      <c r="C973" s="186"/>
      <c r="D973" s="186"/>
      <c r="E973" s="197"/>
      <c r="F973" s="186"/>
      <c r="G973" s="186"/>
      <c r="H973" s="186"/>
      <c r="I973" s="186"/>
      <c r="J973" s="186"/>
      <c r="K973" s="186"/>
      <c r="L973" s="186"/>
      <c r="M973" s="186"/>
      <c r="N973" s="186"/>
      <c r="O973" s="186"/>
      <c r="P973" s="186"/>
      <c r="Q973" s="186"/>
      <c r="R973" s="186"/>
      <c r="S973" s="186"/>
      <c r="T973" s="186"/>
      <c r="U973" s="186"/>
      <c r="V973" s="186"/>
      <c r="W973" s="186"/>
      <c r="X973" s="186"/>
      <c r="Y973" s="186"/>
      <c r="Z973" s="186"/>
      <c r="AA973" s="186"/>
    </row>
    <row r="974">
      <c r="A974" s="193" t="str">
        <f>IF(ISBLANK(E974), "", IF(NOT(ISBLANK(C974)), VLOOKUP(C974, Institutions, 2, FALSE), 0))</f>
        <v/>
      </c>
      <c r="B974" s="193" t="str">
        <f t="shared" si="2"/>
        <v/>
      </c>
      <c r="C974" s="186"/>
      <c r="D974" s="186"/>
      <c r="E974" s="197"/>
      <c r="F974" s="186"/>
      <c r="G974" s="186"/>
      <c r="H974" s="186"/>
      <c r="I974" s="186"/>
      <c r="J974" s="186"/>
      <c r="K974" s="186"/>
      <c r="L974" s="186"/>
      <c r="M974" s="186"/>
      <c r="N974" s="186"/>
      <c r="O974" s="186"/>
      <c r="P974" s="186"/>
      <c r="Q974" s="186"/>
      <c r="R974" s="186"/>
      <c r="S974" s="186"/>
      <c r="T974" s="186"/>
      <c r="U974" s="186"/>
      <c r="V974" s="186"/>
      <c r="W974" s="186"/>
      <c r="X974" s="186"/>
      <c r="Y974" s="186"/>
      <c r="Z974" s="186"/>
      <c r="AA974" s="186"/>
    </row>
    <row r="975">
      <c r="A975" s="193" t="str">
        <f>IF(ISBLANK(E975), "", IF(NOT(ISBLANK(C975)), VLOOKUP(C975, Institutions, 2, FALSE), 0))</f>
        <v/>
      </c>
      <c r="B975" s="193" t="str">
        <f t="shared" si="2"/>
        <v/>
      </c>
      <c r="C975" s="186"/>
      <c r="D975" s="186"/>
      <c r="E975" s="197"/>
      <c r="F975" s="186"/>
      <c r="G975" s="186"/>
      <c r="H975" s="186"/>
      <c r="I975" s="186"/>
      <c r="J975" s="186"/>
      <c r="K975" s="186"/>
      <c r="L975" s="186"/>
      <c r="M975" s="186"/>
      <c r="N975" s="186"/>
      <c r="O975" s="186"/>
      <c r="P975" s="186"/>
      <c r="Q975" s="186"/>
      <c r="R975" s="186"/>
      <c r="S975" s="186"/>
      <c r="T975" s="186"/>
      <c r="U975" s="186"/>
      <c r="V975" s="186"/>
      <c r="W975" s="186"/>
      <c r="X975" s="186"/>
      <c r="Y975" s="186"/>
      <c r="Z975" s="186"/>
      <c r="AA975" s="186"/>
    </row>
    <row r="976">
      <c r="A976" s="193" t="str">
        <f>IF(ISBLANK(E976), "", IF(NOT(ISBLANK(C976)), VLOOKUP(C976, Institutions, 2, FALSE), 0))</f>
        <v/>
      </c>
      <c r="B976" s="193" t="str">
        <f t="shared" si="2"/>
        <v/>
      </c>
      <c r="C976" s="186"/>
      <c r="D976" s="186"/>
      <c r="E976" s="197"/>
      <c r="F976" s="186"/>
      <c r="G976" s="186"/>
      <c r="H976" s="186"/>
      <c r="I976" s="186"/>
      <c r="J976" s="186"/>
      <c r="K976" s="186"/>
      <c r="L976" s="186"/>
      <c r="M976" s="186"/>
      <c r="N976" s="186"/>
      <c r="O976" s="186"/>
      <c r="P976" s="186"/>
      <c r="Q976" s="186"/>
      <c r="R976" s="186"/>
      <c r="S976" s="186"/>
      <c r="T976" s="186"/>
      <c r="U976" s="186"/>
      <c r="V976" s="186"/>
      <c r="W976" s="186"/>
      <c r="X976" s="186"/>
      <c r="Y976" s="186"/>
      <c r="Z976" s="186"/>
      <c r="AA976" s="186"/>
    </row>
    <row r="977">
      <c r="A977" s="193" t="str">
        <f>IF(ISBLANK(E977), "", IF(NOT(ISBLANK(C977)), VLOOKUP(C977, Institutions, 2, FALSE), 0))</f>
        <v/>
      </c>
      <c r="B977" s="193" t="str">
        <f t="shared" si="2"/>
        <v/>
      </c>
      <c r="C977" s="186"/>
      <c r="D977" s="186"/>
      <c r="E977" s="197"/>
      <c r="F977" s="186"/>
      <c r="G977" s="186"/>
      <c r="H977" s="186"/>
      <c r="I977" s="186"/>
      <c r="J977" s="186"/>
      <c r="K977" s="186"/>
      <c r="L977" s="186"/>
      <c r="M977" s="186"/>
      <c r="N977" s="186"/>
      <c r="O977" s="186"/>
      <c r="P977" s="186"/>
      <c r="Q977" s="186"/>
      <c r="R977" s="186"/>
      <c r="S977" s="186"/>
      <c r="T977" s="186"/>
      <c r="U977" s="186"/>
      <c r="V977" s="186"/>
      <c r="W977" s="186"/>
      <c r="X977" s="186"/>
      <c r="Y977" s="186"/>
      <c r="Z977" s="186"/>
      <c r="AA977" s="186"/>
    </row>
    <row r="978">
      <c r="A978" s="193" t="str">
        <f>IF(ISBLANK(E978), "", IF(NOT(ISBLANK(C978)), VLOOKUP(C978, Institutions, 2, FALSE), 0))</f>
        <v/>
      </c>
      <c r="B978" s="193" t="str">
        <f t="shared" si="2"/>
        <v/>
      </c>
      <c r="C978" s="186"/>
      <c r="D978" s="186"/>
      <c r="E978" s="197"/>
      <c r="F978" s="186"/>
      <c r="G978" s="186"/>
      <c r="H978" s="186"/>
      <c r="I978" s="186"/>
      <c r="J978" s="186"/>
      <c r="K978" s="186"/>
      <c r="L978" s="186"/>
      <c r="M978" s="186"/>
      <c r="N978" s="186"/>
      <c r="O978" s="186"/>
      <c r="P978" s="186"/>
      <c r="Q978" s="186"/>
      <c r="R978" s="186"/>
      <c r="S978" s="186"/>
      <c r="T978" s="186"/>
      <c r="U978" s="186"/>
      <c r="V978" s="186"/>
      <c r="W978" s="186"/>
      <c r="X978" s="186"/>
      <c r="Y978" s="186"/>
      <c r="Z978" s="186"/>
      <c r="AA978" s="186"/>
    </row>
    <row r="979">
      <c r="A979" s="193" t="str">
        <f>IF(ISBLANK(E979), "", IF(NOT(ISBLANK(C979)), VLOOKUP(C979, Institutions, 2, FALSE), 0))</f>
        <v/>
      </c>
      <c r="B979" s="193" t="str">
        <f t="shared" si="2"/>
        <v/>
      </c>
      <c r="C979" s="186"/>
      <c r="D979" s="186"/>
      <c r="E979" s="197"/>
      <c r="F979" s="186"/>
      <c r="G979" s="186"/>
      <c r="H979" s="186"/>
      <c r="I979" s="186"/>
      <c r="J979" s="186"/>
      <c r="K979" s="186"/>
      <c r="L979" s="186"/>
      <c r="M979" s="186"/>
      <c r="N979" s="186"/>
      <c r="O979" s="186"/>
      <c r="P979" s="186"/>
      <c r="Q979" s="186"/>
      <c r="R979" s="186"/>
      <c r="S979" s="186"/>
      <c r="T979" s="186"/>
      <c r="U979" s="186"/>
      <c r="V979" s="186"/>
      <c r="W979" s="186"/>
      <c r="X979" s="186"/>
      <c r="Y979" s="186"/>
      <c r="Z979" s="186"/>
      <c r="AA979" s="186"/>
    </row>
    <row r="980">
      <c r="A980" s="193" t="str">
        <f>IF(ISBLANK(E980), "", IF(NOT(ISBLANK(C980)), VLOOKUP(C980, Institutions, 2, FALSE), 0))</f>
        <v/>
      </c>
      <c r="B980" s="193" t="str">
        <f t="shared" si="2"/>
        <v/>
      </c>
      <c r="C980" s="186"/>
      <c r="D980" s="186"/>
      <c r="E980" s="197"/>
      <c r="F980" s="186"/>
      <c r="G980" s="186"/>
      <c r="H980" s="186"/>
      <c r="I980" s="186"/>
      <c r="J980" s="186"/>
      <c r="K980" s="186"/>
      <c r="L980" s="186"/>
      <c r="M980" s="186"/>
      <c r="N980" s="186"/>
      <c r="O980" s="186"/>
      <c r="P980" s="186"/>
      <c r="Q980" s="186"/>
      <c r="R980" s="186"/>
      <c r="S980" s="186"/>
      <c r="T980" s="186"/>
      <c r="U980" s="186"/>
      <c r="V980" s="186"/>
      <c r="W980" s="186"/>
      <c r="X980" s="186"/>
      <c r="Y980" s="186"/>
      <c r="Z980" s="186"/>
      <c r="AA980" s="186"/>
    </row>
    <row r="981">
      <c r="A981" s="193" t="str">
        <f>IF(ISBLANK(E981), "", IF(NOT(ISBLANK(C981)), VLOOKUP(C981, Institutions, 2, FALSE), 0))</f>
        <v/>
      </c>
      <c r="B981" s="193" t="str">
        <f t="shared" si="2"/>
        <v/>
      </c>
      <c r="C981" s="186"/>
      <c r="D981" s="186"/>
      <c r="E981" s="197"/>
      <c r="F981" s="186"/>
      <c r="G981" s="186"/>
      <c r="H981" s="186"/>
      <c r="I981" s="186"/>
      <c r="J981" s="186"/>
      <c r="K981" s="186"/>
      <c r="L981" s="186"/>
      <c r="M981" s="186"/>
      <c r="N981" s="186"/>
      <c r="O981" s="186"/>
      <c r="P981" s="186"/>
      <c r="Q981" s="186"/>
      <c r="R981" s="186"/>
      <c r="S981" s="186"/>
      <c r="T981" s="186"/>
      <c r="U981" s="186"/>
      <c r="V981" s="186"/>
      <c r="W981" s="186"/>
      <c r="X981" s="186"/>
      <c r="Y981" s="186"/>
      <c r="Z981" s="186"/>
      <c r="AA981" s="186"/>
    </row>
    <row r="982">
      <c r="A982" s="193" t="str">
        <f>IF(ISBLANK(E982), "", IF(NOT(ISBLANK(C982)), VLOOKUP(C982, Institutions, 2, FALSE), 0))</f>
        <v/>
      </c>
      <c r="B982" s="193" t="str">
        <f t="shared" si="2"/>
        <v/>
      </c>
      <c r="C982" s="186"/>
      <c r="D982" s="186"/>
      <c r="E982" s="197"/>
      <c r="F982" s="186"/>
      <c r="G982" s="186"/>
      <c r="H982" s="186"/>
      <c r="I982" s="186"/>
      <c r="J982" s="186"/>
      <c r="K982" s="186"/>
      <c r="L982" s="186"/>
      <c r="M982" s="186"/>
      <c r="N982" s="186"/>
      <c r="O982" s="186"/>
      <c r="P982" s="186"/>
      <c r="Q982" s="186"/>
      <c r="R982" s="186"/>
      <c r="S982" s="186"/>
      <c r="T982" s="186"/>
      <c r="U982" s="186"/>
      <c r="V982" s="186"/>
      <c r="W982" s="186"/>
      <c r="X982" s="186"/>
      <c r="Y982" s="186"/>
      <c r="Z982" s="186"/>
      <c r="AA982" s="186"/>
    </row>
    <row r="983">
      <c r="A983" s="193" t="str">
        <f>IF(ISBLANK(E983), "", IF(NOT(ISBLANK(C983)), VLOOKUP(C983, Institutions, 2, FALSE), 0))</f>
        <v/>
      </c>
      <c r="B983" s="193" t="str">
        <f t="shared" si="2"/>
        <v/>
      </c>
      <c r="C983" s="186"/>
      <c r="D983" s="186"/>
      <c r="E983" s="197"/>
      <c r="F983" s="186"/>
      <c r="G983" s="186"/>
      <c r="H983" s="186"/>
      <c r="I983" s="186"/>
      <c r="J983" s="186"/>
      <c r="K983" s="186"/>
      <c r="L983" s="186"/>
      <c r="M983" s="186"/>
      <c r="N983" s="186"/>
      <c r="O983" s="186"/>
      <c r="P983" s="186"/>
      <c r="Q983" s="186"/>
      <c r="R983" s="186"/>
      <c r="S983" s="186"/>
      <c r="T983" s="186"/>
      <c r="U983" s="186"/>
      <c r="V983" s="186"/>
      <c r="W983" s="186"/>
      <c r="X983" s="186"/>
      <c r="Y983" s="186"/>
      <c r="Z983" s="186"/>
      <c r="AA983" s="186"/>
    </row>
    <row r="984">
      <c r="A984" s="193" t="str">
        <f>IF(ISBLANK(E984), "", IF(NOT(ISBLANK(C984)), VLOOKUP(C984, Institutions, 2, FALSE), 0))</f>
        <v/>
      </c>
      <c r="B984" s="193" t="str">
        <f t="shared" si="2"/>
        <v/>
      </c>
      <c r="C984" s="186"/>
      <c r="D984" s="186"/>
      <c r="E984" s="197"/>
      <c r="F984" s="186"/>
      <c r="G984" s="186"/>
      <c r="H984" s="186"/>
      <c r="I984" s="186"/>
      <c r="J984" s="186"/>
      <c r="K984" s="186"/>
      <c r="L984" s="186"/>
      <c r="M984" s="186"/>
      <c r="N984" s="186"/>
      <c r="O984" s="186"/>
      <c r="P984" s="186"/>
      <c r="Q984" s="186"/>
      <c r="R984" s="186"/>
      <c r="S984" s="186"/>
      <c r="T984" s="186"/>
      <c r="U984" s="186"/>
      <c r="V984" s="186"/>
      <c r="W984" s="186"/>
      <c r="X984" s="186"/>
      <c r="Y984" s="186"/>
      <c r="Z984" s="186"/>
      <c r="AA984" s="186"/>
    </row>
    <row r="985">
      <c r="A985" s="193" t="str">
        <f>IF(ISBLANK(E985), "", IF(NOT(ISBLANK(C985)), VLOOKUP(C985, Institutions, 2, FALSE), 0))</f>
        <v/>
      </c>
      <c r="B985" s="193" t="str">
        <f t="shared" si="2"/>
        <v/>
      </c>
      <c r="C985" s="186"/>
      <c r="D985" s="186"/>
      <c r="E985" s="197"/>
      <c r="F985" s="186"/>
      <c r="G985" s="186"/>
      <c r="H985" s="186"/>
      <c r="I985" s="186"/>
      <c r="J985" s="186"/>
      <c r="K985" s="186"/>
      <c r="L985" s="186"/>
      <c r="M985" s="186"/>
      <c r="N985" s="186"/>
      <c r="O985" s="186"/>
      <c r="P985" s="186"/>
      <c r="Q985" s="186"/>
      <c r="R985" s="186"/>
      <c r="S985" s="186"/>
      <c r="T985" s="186"/>
      <c r="U985" s="186"/>
      <c r="V985" s="186"/>
      <c r="W985" s="186"/>
      <c r="X985" s="186"/>
      <c r="Y985" s="186"/>
      <c r="Z985" s="186"/>
      <c r="AA985" s="186"/>
    </row>
    <row r="986">
      <c r="A986" s="193" t="str">
        <f>IF(ISBLANK(E986), "", IF(NOT(ISBLANK(C986)), VLOOKUP(C986, Institutions, 2, FALSE), 0))</f>
        <v/>
      </c>
      <c r="B986" s="193" t="str">
        <f t="shared" si="2"/>
        <v/>
      </c>
      <c r="C986" s="186"/>
      <c r="D986" s="186"/>
      <c r="E986" s="197"/>
      <c r="F986" s="186"/>
      <c r="G986" s="186"/>
      <c r="H986" s="186"/>
      <c r="I986" s="186"/>
      <c r="J986" s="186"/>
      <c r="K986" s="186"/>
      <c r="L986" s="186"/>
      <c r="M986" s="186"/>
      <c r="N986" s="186"/>
      <c r="O986" s="186"/>
      <c r="P986" s="186"/>
      <c r="Q986" s="186"/>
      <c r="R986" s="186"/>
      <c r="S986" s="186"/>
      <c r="T986" s="186"/>
      <c r="U986" s="186"/>
      <c r="V986" s="186"/>
      <c r="W986" s="186"/>
      <c r="X986" s="186"/>
      <c r="Y986" s="186"/>
      <c r="Z986" s="186"/>
      <c r="AA986" s="186"/>
    </row>
    <row r="987">
      <c r="A987" s="193" t="str">
        <f>IF(ISBLANK(E987), "", IF(NOT(ISBLANK(C987)), VLOOKUP(C987, Institutions, 2, FALSE), 0))</f>
        <v/>
      </c>
      <c r="B987" s="193" t="str">
        <f t="shared" si="2"/>
        <v/>
      </c>
      <c r="C987" s="186"/>
      <c r="D987" s="186"/>
      <c r="E987" s="197"/>
      <c r="F987" s="186"/>
      <c r="G987" s="186"/>
      <c r="H987" s="186"/>
      <c r="I987" s="186"/>
      <c r="J987" s="186"/>
      <c r="K987" s="186"/>
      <c r="L987" s="186"/>
      <c r="M987" s="186"/>
      <c r="N987" s="186"/>
      <c r="O987" s="186"/>
      <c r="P987" s="186"/>
      <c r="Q987" s="186"/>
      <c r="R987" s="186"/>
      <c r="S987" s="186"/>
      <c r="T987" s="186"/>
      <c r="U987" s="186"/>
      <c r="V987" s="186"/>
      <c r="W987" s="186"/>
      <c r="X987" s="186"/>
      <c r="Y987" s="186"/>
      <c r="Z987" s="186"/>
      <c r="AA987" s="186"/>
    </row>
    <row r="988">
      <c r="A988" s="193" t="str">
        <f>IF(ISBLANK(E988), "", IF(NOT(ISBLANK(C988)), VLOOKUP(C988, Institutions, 2, FALSE), 0))</f>
        <v/>
      </c>
      <c r="B988" s="193" t="str">
        <f t="shared" si="2"/>
        <v/>
      </c>
      <c r="C988" s="186"/>
      <c r="D988" s="186"/>
      <c r="E988" s="197"/>
      <c r="F988" s="186"/>
      <c r="G988" s="186"/>
      <c r="H988" s="186"/>
      <c r="I988" s="186"/>
      <c r="J988" s="186"/>
      <c r="K988" s="186"/>
      <c r="L988" s="186"/>
      <c r="M988" s="186"/>
      <c r="N988" s="186"/>
      <c r="O988" s="186"/>
      <c r="P988" s="186"/>
      <c r="Q988" s="186"/>
      <c r="R988" s="186"/>
      <c r="S988" s="186"/>
      <c r="T988" s="186"/>
      <c r="U988" s="186"/>
      <c r="V988" s="186"/>
      <c r="W988" s="186"/>
      <c r="X988" s="186"/>
      <c r="Y988" s="186"/>
      <c r="Z988" s="186"/>
      <c r="AA988" s="186"/>
    </row>
    <row r="989">
      <c r="A989" s="193" t="str">
        <f>IF(ISBLANK(E989), "", IF(NOT(ISBLANK(C989)), VLOOKUP(C989, Institutions, 2, FALSE), 0))</f>
        <v/>
      </c>
      <c r="B989" s="193" t="str">
        <f t="shared" si="2"/>
        <v/>
      </c>
      <c r="C989" s="186"/>
      <c r="D989" s="186"/>
      <c r="E989" s="197"/>
      <c r="F989" s="186"/>
      <c r="G989" s="186"/>
      <c r="H989" s="186"/>
      <c r="I989" s="186"/>
      <c r="J989" s="186"/>
      <c r="K989" s="186"/>
      <c r="L989" s="186"/>
      <c r="M989" s="186"/>
      <c r="N989" s="186"/>
      <c r="O989" s="186"/>
      <c r="P989" s="186"/>
      <c r="Q989" s="186"/>
      <c r="R989" s="186"/>
      <c r="S989" s="186"/>
      <c r="T989" s="186"/>
      <c r="U989" s="186"/>
      <c r="V989" s="186"/>
      <c r="W989" s="186"/>
      <c r="X989" s="186"/>
      <c r="Y989" s="186"/>
      <c r="Z989" s="186"/>
      <c r="AA989" s="186"/>
    </row>
    <row r="990">
      <c r="A990" s="193" t="str">
        <f>IF(ISBLANK(E990), "", IF(NOT(ISBLANK(C990)), VLOOKUP(C990, Institutions, 2, FALSE), 0))</f>
        <v/>
      </c>
      <c r="B990" s="193" t="str">
        <f t="shared" si="2"/>
        <v/>
      </c>
      <c r="C990" s="186"/>
      <c r="D990" s="186"/>
      <c r="E990" s="197"/>
      <c r="F990" s="186"/>
      <c r="G990" s="186"/>
      <c r="H990" s="186"/>
      <c r="I990" s="186"/>
      <c r="J990" s="186"/>
      <c r="K990" s="186"/>
      <c r="L990" s="186"/>
      <c r="M990" s="186"/>
      <c r="N990" s="186"/>
      <c r="O990" s="186"/>
      <c r="P990" s="186"/>
      <c r="Q990" s="186"/>
      <c r="R990" s="186"/>
      <c r="S990" s="186"/>
      <c r="T990" s="186"/>
      <c r="U990" s="186"/>
      <c r="V990" s="186"/>
      <c r="W990" s="186"/>
      <c r="X990" s="186"/>
      <c r="Y990" s="186"/>
      <c r="Z990" s="186"/>
      <c r="AA990" s="186"/>
    </row>
    <row r="991">
      <c r="A991" s="193" t="str">
        <f>IF(ISBLANK(E991), "", IF(NOT(ISBLANK(C991)), VLOOKUP(C991, Institutions, 2, FALSE), 0))</f>
        <v/>
      </c>
      <c r="B991" s="193" t="str">
        <f t="shared" si="2"/>
        <v/>
      </c>
      <c r="C991" s="186"/>
      <c r="D991" s="186"/>
      <c r="E991" s="197"/>
      <c r="F991" s="186"/>
      <c r="G991" s="186"/>
      <c r="H991" s="186"/>
      <c r="I991" s="186"/>
      <c r="J991" s="186"/>
      <c r="K991" s="186"/>
      <c r="L991" s="186"/>
      <c r="M991" s="186"/>
      <c r="N991" s="186"/>
      <c r="O991" s="186"/>
      <c r="P991" s="186"/>
      <c r="Q991" s="186"/>
      <c r="R991" s="186"/>
      <c r="S991" s="186"/>
      <c r="T991" s="186"/>
      <c r="U991" s="186"/>
      <c r="V991" s="186"/>
      <c r="W991" s="186"/>
      <c r="X991" s="186"/>
      <c r="Y991" s="186"/>
      <c r="Z991" s="186"/>
      <c r="AA991" s="186"/>
    </row>
    <row r="992">
      <c r="A992" s="193" t="str">
        <f>IF(ISBLANK(E992), "", IF(NOT(ISBLANK(C992)), VLOOKUP(C992, Institutions, 2, FALSE), 0))</f>
        <v/>
      </c>
      <c r="B992" s="193" t="str">
        <f t="shared" si="2"/>
        <v/>
      </c>
      <c r="C992" s="186"/>
      <c r="D992" s="186"/>
      <c r="E992" s="197"/>
      <c r="F992" s="186"/>
      <c r="G992" s="186"/>
      <c r="H992" s="186"/>
      <c r="I992" s="186"/>
      <c r="J992" s="186"/>
      <c r="K992" s="186"/>
      <c r="L992" s="186"/>
      <c r="M992" s="186"/>
      <c r="N992" s="186"/>
      <c r="O992" s="186"/>
      <c r="P992" s="186"/>
      <c r="Q992" s="186"/>
      <c r="R992" s="186"/>
      <c r="S992" s="186"/>
      <c r="T992" s="186"/>
      <c r="U992" s="186"/>
      <c r="V992" s="186"/>
      <c r="W992" s="186"/>
      <c r="X992" s="186"/>
      <c r="Y992" s="186"/>
      <c r="Z992" s="186"/>
      <c r="AA992" s="186"/>
    </row>
    <row r="993">
      <c r="A993" s="193" t="str">
        <f>IF(ISBLANK(E993), "", IF(NOT(ISBLANK(C993)), VLOOKUP(C993, Institutions, 2, FALSE), 0))</f>
        <v/>
      </c>
      <c r="B993" s="193" t="str">
        <f t="shared" si="2"/>
        <v/>
      </c>
      <c r="C993" s="186"/>
      <c r="D993" s="186"/>
      <c r="E993" s="197"/>
      <c r="F993" s="186"/>
      <c r="G993" s="186"/>
      <c r="H993" s="186"/>
      <c r="I993" s="186"/>
      <c r="J993" s="186"/>
      <c r="K993" s="186"/>
      <c r="L993" s="186"/>
      <c r="M993" s="186"/>
      <c r="N993" s="186"/>
      <c r="O993" s="186"/>
      <c r="P993" s="186"/>
      <c r="Q993" s="186"/>
      <c r="R993" s="186"/>
      <c r="S993" s="186"/>
      <c r="T993" s="186"/>
      <c r="U993" s="186"/>
      <c r="V993" s="186"/>
      <c r="W993" s="186"/>
      <c r="X993" s="186"/>
      <c r="Y993" s="186"/>
      <c r="Z993" s="186"/>
      <c r="AA993" s="186"/>
    </row>
    <row r="994">
      <c r="A994" s="193" t="str">
        <f>IF(ISBLANK(E994), "", IF(NOT(ISBLANK(C994)), VLOOKUP(C994, Institutions, 2, FALSE), 0))</f>
        <v/>
      </c>
      <c r="B994" s="193" t="str">
        <f t="shared" si="2"/>
        <v/>
      </c>
      <c r="C994" s="186"/>
      <c r="D994" s="186"/>
      <c r="E994" s="197"/>
      <c r="F994" s="186"/>
      <c r="G994" s="186"/>
      <c r="H994" s="186"/>
      <c r="I994" s="186"/>
      <c r="J994" s="186"/>
      <c r="K994" s="186"/>
      <c r="L994" s="186"/>
      <c r="M994" s="186"/>
      <c r="N994" s="186"/>
      <c r="O994" s="186"/>
      <c r="P994" s="186"/>
      <c r="Q994" s="186"/>
      <c r="R994" s="186"/>
      <c r="S994" s="186"/>
      <c r="T994" s="186"/>
      <c r="U994" s="186"/>
      <c r="V994" s="186"/>
      <c r="W994" s="186"/>
      <c r="X994" s="186"/>
      <c r="Y994" s="186"/>
      <c r="Z994" s="186"/>
      <c r="AA994" s="186"/>
    </row>
    <row r="995">
      <c r="A995" s="193" t="str">
        <f>IF(ISBLANK(E995), "", IF(NOT(ISBLANK(C995)), VLOOKUP(C995, Institutions, 2, FALSE), 0))</f>
        <v/>
      </c>
      <c r="B995" s="193" t="str">
        <f t="shared" si="2"/>
        <v/>
      </c>
      <c r="C995" s="186"/>
      <c r="D995" s="186"/>
      <c r="E995" s="197"/>
      <c r="F995" s="186"/>
      <c r="G995" s="186"/>
      <c r="H995" s="186"/>
      <c r="I995" s="186"/>
      <c r="J995" s="186"/>
      <c r="K995" s="186"/>
      <c r="L995" s="186"/>
      <c r="M995" s="186"/>
      <c r="N995" s="186"/>
      <c r="O995" s="186"/>
      <c r="P995" s="186"/>
      <c r="Q995" s="186"/>
      <c r="R995" s="186"/>
      <c r="S995" s="186"/>
      <c r="T995" s="186"/>
      <c r="U995" s="186"/>
      <c r="V995" s="186"/>
      <c r="W995" s="186"/>
      <c r="X995" s="186"/>
      <c r="Y995" s="186"/>
      <c r="Z995" s="186"/>
      <c r="AA995" s="186"/>
    </row>
    <row r="996">
      <c r="A996" s="193" t="str">
        <f>IF(ISBLANK(E996), "", IF(NOT(ISBLANK(C996)), VLOOKUP(C996, Institutions, 2, FALSE), 0))</f>
        <v/>
      </c>
      <c r="B996" s="193" t="str">
        <f t="shared" si="2"/>
        <v/>
      </c>
      <c r="C996" s="186"/>
      <c r="D996" s="186"/>
      <c r="E996" s="197"/>
      <c r="F996" s="186"/>
      <c r="G996" s="186"/>
      <c r="H996" s="186"/>
      <c r="I996" s="186"/>
      <c r="J996" s="186"/>
      <c r="K996" s="186"/>
      <c r="L996" s="186"/>
      <c r="M996" s="186"/>
      <c r="N996" s="186"/>
      <c r="O996" s="186"/>
      <c r="P996" s="186"/>
      <c r="Q996" s="186"/>
      <c r="R996" s="186"/>
      <c r="S996" s="186"/>
      <c r="T996" s="186"/>
      <c r="U996" s="186"/>
      <c r="V996" s="186"/>
      <c r="W996" s="186"/>
      <c r="X996" s="186"/>
      <c r="Y996" s="186"/>
      <c r="Z996" s="186"/>
      <c r="AA996" s="186"/>
    </row>
    <row r="997">
      <c r="A997" s="193" t="str">
        <f>IF(ISBLANK(E997), "", IF(NOT(ISBLANK(C997)), VLOOKUP(C997, Institutions, 2, FALSE), 0))</f>
        <v/>
      </c>
      <c r="B997" s="193" t="str">
        <f t="shared" si="2"/>
        <v/>
      </c>
      <c r="C997" s="186"/>
      <c r="D997" s="186"/>
      <c r="E997" s="197"/>
      <c r="F997" s="186"/>
      <c r="G997" s="186"/>
      <c r="H997" s="186"/>
      <c r="I997" s="186"/>
      <c r="J997" s="186"/>
      <c r="K997" s="186"/>
      <c r="L997" s="186"/>
      <c r="M997" s="186"/>
      <c r="N997" s="186"/>
      <c r="O997" s="186"/>
      <c r="P997" s="186"/>
      <c r="Q997" s="186"/>
      <c r="R997" s="186"/>
      <c r="S997" s="186"/>
      <c r="T997" s="186"/>
      <c r="U997" s="186"/>
      <c r="V997" s="186"/>
      <c r="W997" s="186"/>
      <c r="X997" s="186"/>
      <c r="Y997" s="186"/>
      <c r="Z997" s="186"/>
      <c r="AA997" s="186"/>
    </row>
    <row r="998">
      <c r="A998" s="193" t="str">
        <f>IF(ISBLANK(E998), "", IF(NOT(ISBLANK(C998)), VLOOKUP(C998, Institutions, 2, FALSE), 0))</f>
        <v/>
      </c>
      <c r="B998" s="193" t="str">
        <f t="shared" si="2"/>
        <v/>
      </c>
      <c r="C998" s="186"/>
      <c r="D998" s="186"/>
      <c r="E998" s="197"/>
      <c r="F998" s="186"/>
      <c r="G998" s="186"/>
      <c r="H998" s="186"/>
      <c r="I998" s="186"/>
      <c r="J998" s="186"/>
      <c r="K998" s="186"/>
      <c r="L998" s="186"/>
      <c r="M998" s="186"/>
      <c r="N998" s="186"/>
      <c r="O998" s="186"/>
      <c r="P998" s="186"/>
      <c r="Q998" s="186"/>
      <c r="R998" s="186"/>
      <c r="S998" s="186"/>
      <c r="T998" s="186"/>
      <c r="U998" s="186"/>
      <c r="V998" s="186"/>
      <c r="W998" s="186"/>
      <c r="X998" s="186"/>
      <c r="Y998" s="186"/>
      <c r="Z998" s="186"/>
      <c r="AA998" s="186"/>
    </row>
    <row r="999">
      <c r="A999" s="193" t="str">
        <f>IF(ISBLANK(E999), "", IF(NOT(ISBLANK(C999)), VLOOKUP(C999, Institutions, 2, FALSE), 0))</f>
        <v/>
      </c>
      <c r="B999" s="193" t="str">
        <f t="shared" si="2"/>
        <v/>
      </c>
      <c r="C999" s="186"/>
      <c r="D999" s="186"/>
      <c r="E999" s="197"/>
      <c r="F999" s="186"/>
      <c r="G999" s="186"/>
      <c r="H999" s="186"/>
      <c r="I999" s="186"/>
      <c r="J999" s="186"/>
      <c r="K999" s="186"/>
      <c r="L999" s="186"/>
      <c r="M999" s="186"/>
      <c r="N999" s="186"/>
      <c r="O999" s="186"/>
      <c r="P999" s="186"/>
      <c r="Q999" s="186"/>
      <c r="R999" s="186"/>
      <c r="S999" s="186"/>
      <c r="T999" s="186"/>
      <c r="U999" s="186"/>
      <c r="V999" s="186"/>
      <c r="W999" s="186"/>
      <c r="X999" s="186"/>
      <c r="Y999" s="186"/>
      <c r="Z999" s="186"/>
      <c r="AA999" s="186"/>
    </row>
    <row r="1000">
      <c r="A1000" s="193" t="str">
        <f>IF(ISBLANK(E1000), "", IF(NOT(ISBLANK(C1000)), VLOOKUP(C1000, Institutions, 2, FALSE), 0))</f>
        <v/>
      </c>
      <c r="B1000" s="193" t="str">
        <f t="shared" si="2"/>
        <v/>
      </c>
      <c r="C1000" s="186"/>
      <c r="D1000" s="186"/>
      <c r="E1000" s="197"/>
      <c r="F1000" s="186"/>
      <c r="G1000" s="186"/>
      <c r="H1000" s="186"/>
      <c r="I1000" s="186"/>
      <c r="J1000" s="186"/>
      <c r="K1000" s="186"/>
      <c r="L1000" s="186"/>
      <c r="M1000" s="186"/>
      <c r="N1000" s="186"/>
      <c r="O1000" s="186"/>
      <c r="P1000" s="186"/>
      <c r="Q1000" s="186"/>
      <c r="R1000" s="186"/>
      <c r="S1000" s="186"/>
      <c r="T1000" s="186"/>
      <c r="U1000" s="186"/>
      <c r="V1000" s="186"/>
      <c r="W1000" s="186"/>
      <c r="X1000" s="186"/>
      <c r="Y1000" s="186"/>
      <c r="Z1000" s="186"/>
      <c r="AA1000" s="186"/>
    </row>
  </sheetData>
  <customSheetViews>
    <customSheetView guid="{FAB1AAA2-5FBF-4664-B2D7-E0CEA40E66E7}" filter="1" showAutoFilter="1">
      <autoFilter ref="$A$1:$H$6"/>
    </customSheetView>
  </customSheetViews>
  <dataValidations>
    <dataValidation type="list" allowBlank="1" showErrorMessage="1" sqref="C2:C1000">
      <formula1>InstitutionNames</formula1>
    </dataValidation>
  </dataValidations>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8.75"/>
    <col customWidth="1" min="3" max="3" width="79.38"/>
    <col customWidth="1" min="4" max="4" width="31.88"/>
  </cols>
  <sheetData>
    <row r="1">
      <c r="A1" s="198" t="s">
        <v>6898</v>
      </c>
      <c r="B1" s="198" t="s">
        <v>6899</v>
      </c>
      <c r="C1" s="199" t="s">
        <v>6900</v>
      </c>
      <c r="D1" s="198" t="s">
        <v>6901</v>
      </c>
    </row>
    <row r="2">
      <c r="A2" s="39" t="s">
        <v>6902</v>
      </c>
      <c r="B2" s="198" t="s">
        <v>6903</v>
      </c>
      <c r="C2" s="200" t="s">
        <v>6904</v>
      </c>
      <c r="D2" s="39" t="s">
        <v>6905</v>
      </c>
      <c r="J2" s="198"/>
    </row>
    <row r="3" hidden="1">
      <c r="A3" s="39" t="s">
        <v>6906</v>
      </c>
      <c r="B3" s="198" t="s">
        <v>6903</v>
      </c>
      <c r="C3" s="200" t="s">
        <v>6907</v>
      </c>
      <c r="D3" s="39" t="s">
        <v>6905</v>
      </c>
      <c r="J3" s="198"/>
    </row>
    <row r="4" hidden="1">
      <c r="A4" s="39" t="s">
        <v>6908</v>
      </c>
      <c r="B4" s="198" t="s">
        <v>6903</v>
      </c>
      <c r="C4" s="200" t="s">
        <v>6907</v>
      </c>
      <c r="D4" s="39" t="s">
        <v>6905</v>
      </c>
      <c r="J4" s="47"/>
    </row>
    <row r="5" hidden="1">
      <c r="A5" s="39" t="s">
        <v>6909</v>
      </c>
      <c r="B5" s="198" t="s">
        <v>6903</v>
      </c>
      <c r="C5" s="200" t="s">
        <v>6907</v>
      </c>
      <c r="D5" s="39" t="s">
        <v>6905</v>
      </c>
    </row>
    <row r="6" hidden="1">
      <c r="A6" s="39" t="s">
        <v>6910</v>
      </c>
      <c r="B6" s="198" t="s">
        <v>6903</v>
      </c>
      <c r="C6" s="200" t="s">
        <v>6907</v>
      </c>
      <c r="D6" s="39" t="s">
        <v>6905</v>
      </c>
    </row>
    <row r="7" hidden="1">
      <c r="A7" s="39" t="s">
        <v>6911</v>
      </c>
      <c r="B7" s="198" t="s">
        <v>6903</v>
      </c>
      <c r="C7" s="200" t="s">
        <v>6907</v>
      </c>
      <c r="D7" s="39" t="s">
        <v>6905</v>
      </c>
    </row>
    <row r="8">
      <c r="A8" s="39" t="s">
        <v>6912</v>
      </c>
      <c r="B8" s="198" t="s">
        <v>6903</v>
      </c>
      <c r="C8" s="200" t="s">
        <v>6913</v>
      </c>
      <c r="D8" s="39" t="s">
        <v>6905</v>
      </c>
    </row>
    <row r="9" hidden="1">
      <c r="A9" s="39" t="s">
        <v>6914</v>
      </c>
      <c r="B9" s="198" t="s">
        <v>6903</v>
      </c>
      <c r="C9" s="200" t="s">
        <v>6907</v>
      </c>
      <c r="D9" s="39" t="s">
        <v>6905</v>
      </c>
    </row>
    <row r="10">
      <c r="A10" s="39" t="s">
        <v>6915</v>
      </c>
      <c r="B10" s="198" t="s">
        <v>6903</v>
      </c>
      <c r="C10" s="200" t="s">
        <v>6916</v>
      </c>
      <c r="D10" s="39" t="s">
        <v>6905</v>
      </c>
    </row>
    <row r="11" hidden="1">
      <c r="A11" s="39" t="s">
        <v>6917</v>
      </c>
      <c r="B11" s="198" t="s">
        <v>6903</v>
      </c>
      <c r="C11" s="200" t="s">
        <v>6907</v>
      </c>
      <c r="D11" s="39" t="s">
        <v>6905</v>
      </c>
    </row>
    <row r="12" hidden="1">
      <c r="A12" s="39" t="s">
        <v>6918</v>
      </c>
      <c r="B12" s="198" t="s">
        <v>6903</v>
      </c>
      <c r="C12" s="200" t="s">
        <v>6907</v>
      </c>
      <c r="D12" s="39" t="s">
        <v>6905</v>
      </c>
    </row>
    <row r="13" hidden="1">
      <c r="A13" s="39" t="s">
        <v>6919</v>
      </c>
      <c r="B13" s="198" t="s">
        <v>6903</v>
      </c>
      <c r="C13" s="200" t="s">
        <v>6907</v>
      </c>
      <c r="D13" s="39" t="s">
        <v>6905</v>
      </c>
    </row>
    <row r="14">
      <c r="A14" s="39" t="s">
        <v>6920</v>
      </c>
      <c r="B14" s="198" t="s">
        <v>6903</v>
      </c>
      <c r="C14" s="200" t="s">
        <v>6921</v>
      </c>
      <c r="D14" s="39" t="s">
        <v>6905</v>
      </c>
    </row>
    <row r="15" hidden="1">
      <c r="A15" s="39" t="s">
        <v>6922</v>
      </c>
      <c r="B15" s="198" t="s">
        <v>6903</v>
      </c>
      <c r="C15" s="200" t="s">
        <v>6907</v>
      </c>
      <c r="D15" s="39" t="s">
        <v>6905</v>
      </c>
    </row>
    <row r="16" hidden="1">
      <c r="A16" s="39" t="s">
        <v>6923</v>
      </c>
      <c r="B16" s="198" t="s">
        <v>6903</v>
      </c>
      <c r="C16" s="200" t="s">
        <v>6907</v>
      </c>
      <c r="D16" s="39" t="s">
        <v>6905</v>
      </c>
    </row>
    <row r="17" hidden="1">
      <c r="A17" s="39" t="s">
        <v>6924</v>
      </c>
      <c r="B17" s="198" t="s">
        <v>6903</v>
      </c>
      <c r="C17" s="200" t="s">
        <v>6907</v>
      </c>
      <c r="D17" s="39" t="s">
        <v>6905</v>
      </c>
    </row>
    <row r="18" hidden="1">
      <c r="A18" s="39" t="s">
        <v>6925</v>
      </c>
      <c r="B18" s="198" t="s">
        <v>6903</v>
      </c>
      <c r="C18" s="200" t="s">
        <v>6907</v>
      </c>
      <c r="D18" s="39" t="s">
        <v>6905</v>
      </c>
    </row>
    <row r="19" hidden="1">
      <c r="A19" s="39" t="s">
        <v>6926</v>
      </c>
      <c r="B19" s="198" t="s">
        <v>6903</v>
      </c>
      <c r="C19" s="200" t="s">
        <v>6907</v>
      </c>
      <c r="D19" s="39" t="s">
        <v>6905</v>
      </c>
    </row>
    <row r="20" hidden="1">
      <c r="A20" s="39" t="s">
        <v>6927</v>
      </c>
      <c r="B20" s="198" t="s">
        <v>6903</v>
      </c>
      <c r="C20" s="200" t="s">
        <v>6907</v>
      </c>
      <c r="D20" s="39" t="s">
        <v>6905</v>
      </c>
    </row>
    <row r="21" hidden="1">
      <c r="A21" s="39" t="s">
        <v>6928</v>
      </c>
      <c r="B21" s="198" t="s">
        <v>6903</v>
      </c>
      <c r="C21" s="200" t="s">
        <v>6907</v>
      </c>
      <c r="D21" s="39" t="s">
        <v>6905</v>
      </c>
    </row>
    <row r="22" hidden="1">
      <c r="A22" s="39" t="s">
        <v>6929</v>
      </c>
      <c r="B22" s="198" t="s">
        <v>6903</v>
      </c>
      <c r="C22" s="200" t="s">
        <v>6907</v>
      </c>
      <c r="D22" s="39" t="s">
        <v>6905</v>
      </c>
    </row>
    <row r="23">
      <c r="A23" s="39" t="s">
        <v>6930</v>
      </c>
      <c r="B23" s="198" t="s">
        <v>6903</v>
      </c>
      <c r="C23" s="200" t="s">
        <v>6931</v>
      </c>
      <c r="D23" s="39" t="s">
        <v>6905</v>
      </c>
    </row>
    <row r="24" hidden="1">
      <c r="A24" s="39" t="s">
        <v>6932</v>
      </c>
      <c r="B24" s="198" t="s">
        <v>6903</v>
      </c>
      <c r="C24" s="200" t="s">
        <v>6907</v>
      </c>
      <c r="D24" s="39" t="s">
        <v>6905</v>
      </c>
    </row>
    <row r="25" hidden="1">
      <c r="A25" s="39" t="s">
        <v>6933</v>
      </c>
      <c r="B25" s="198" t="s">
        <v>6903</v>
      </c>
      <c r="C25" s="200" t="s">
        <v>6907</v>
      </c>
      <c r="D25" s="39" t="s">
        <v>6905</v>
      </c>
    </row>
    <row r="26" hidden="1">
      <c r="A26" s="39" t="s">
        <v>6934</v>
      </c>
      <c r="B26" s="198" t="s">
        <v>6903</v>
      </c>
      <c r="C26" s="200" t="s">
        <v>6907</v>
      </c>
      <c r="D26" s="39" t="s">
        <v>6905</v>
      </c>
    </row>
    <row r="27" hidden="1">
      <c r="A27" s="39" t="s">
        <v>6935</v>
      </c>
      <c r="B27" s="198" t="s">
        <v>6903</v>
      </c>
      <c r="C27" s="200" t="s">
        <v>6907</v>
      </c>
      <c r="D27" s="39" t="s">
        <v>6905</v>
      </c>
    </row>
    <row r="28" hidden="1">
      <c r="A28" s="39" t="s">
        <v>6936</v>
      </c>
      <c r="B28" s="198" t="s">
        <v>6903</v>
      </c>
      <c r="C28" s="200" t="s">
        <v>6907</v>
      </c>
      <c r="D28" s="39" t="s">
        <v>6905</v>
      </c>
    </row>
    <row r="29" hidden="1">
      <c r="A29" s="39" t="s">
        <v>6937</v>
      </c>
      <c r="B29" s="198" t="s">
        <v>6903</v>
      </c>
      <c r="C29" s="200" t="s">
        <v>6907</v>
      </c>
      <c r="D29" s="39" t="s">
        <v>6905</v>
      </c>
    </row>
    <row r="30" hidden="1">
      <c r="A30" s="39" t="s">
        <v>6938</v>
      </c>
      <c r="B30" s="198" t="s">
        <v>6903</v>
      </c>
      <c r="C30" s="200" t="s">
        <v>6907</v>
      </c>
      <c r="D30" s="39" t="s">
        <v>6905</v>
      </c>
    </row>
    <row r="31" hidden="1">
      <c r="A31" s="39" t="s">
        <v>6939</v>
      </c>
      <c r="B31" s="198" t="s">
        <v>6903</v>
      </c>
      <c r="C31" s="200" t="s">
        <v>6907</v>
      </c>
      <c r="D31" s="39" t="s">
        <v>6905</v>
      </c>
    </row>
    <row r="32" hidden="1">
      <c r="A32" s="39" t="s">
        <v>6940</v>
      </c>
      <c r="B32" s="198" t="s">
        <v>6903</v>
      </c>
      <c r="C32" s="200" t="s">
        <v>6907</v>
      </c>
      <c r="D32" s="39" t="s">
        <v>6905</v>
      </c>
    </row>
    <row r="33" hidden="1">
      <c r="A33" s="39" t="s">
        <v>6941</v>
      </c>
      <c r="B33" s="198" t="s">
        <v>6903</v>
      </c>
      <c r="C33" s="200" t="s">
        <v>6907</v>
      </c>
      <c r="D33" s="39" t="s">
        <v>6905</v>
      </c>
    </row>
    <row r="34" hidden="1">
      <c r="A34" s="39" t="s">
        <v>6942</v>
      </c>
      <c r="B34" s="198" t="s">
        <v>6903</v>
      </c>
      <c r="C34" s="200" t="s">
        <v>6907</v>
      </c>
      <c r="D34" s="39" t="s">
        <v>6905</v>
      </c>
    </row>
    <row r="35" hidden="1">
      <c r="A35" s="39" t="s">
        <v>6943</v>
      </c>
      <c r="B35" s="198" t="s">
        <v>6903</v>
      </c>
      <c r="C35" s="200" t="s">
        <v>6907</v>
      </c>
      <c r="D35" s="39" t="s">
        <v>6905</v>
      </c>
    </row>
    <row r="36" hidden="1">
      <c r="A36" s="39" t="s">
        <v>6944</v>
      </c>
      <c r="B36" s="198" t="s">
        <v>6903</v>
      </c>
      <c r="C36" s="200" t="s">
        <v>6907</v>
      </c>
      <c r="D36" s="39" t="s">
        <v>6905</v>
      </c>
    </row>
    <row r="37" hidden="1">
      <c r="A37" s="39" t="s">
        <v>6945</v>
      </c>
      <c r="B37" s="198" t="s">
        <v>6903</v>
      </c>
      <c r="C37" s="200" t="s">
        <v>6907</v>
      </c>
      <c r="D37" s="39" t="s">
        <v>6905</v>
      </c>
    </row>
    <row r="38" hidden="1">
      <c r="A38" s="39" t="s">
        <v>6946</v>
      </c>
      <c r="B38" s="198" t="s">
        <v>6903</v>
      </c>
      <c r="C38" s="200" t="s">
        <v>6907</v>
      </c>
      <c r="D38" s="39" t="s">
        <v>6905</v>
      </c>
    </row>
    <row r="39" hidden="1">
      <c r="A39" s="39" t="s">
        <v>6947</v>
      </c>
      <c r="B39" s="198" t="s">
        <v>6903</v>
      </c>
      <c r="C39" s="200" t="s">
        <v>6907</v>
      </c>
      <c r="D39" s="39" t="s">
        <v>6905</v>
      </c>
    </row>
    <row r="40">
      <c r="A40" s="39" t="s">
        <v>6948</v>
      </c>
      <c r="B40" s="198" t="s">
        <v>6903</v>
      </c>
      <c r="C40" s="200" t="s">
        <v>6949</v>
      </c>
      <c r="D40" s="39" t="s">
        <v>6905</v>
      </c>
    </row>
    <row r="41" hidden="1">
      <c r="A41" s="39" t="s">
        <v>6950</v>
      </c>
      <c r="B41" s="198" t="s">
        <v>6903</v>
      </c>
      <c r="C41" s="200" t="s">
        <v>6907</v>
      </c>
      <c r="D41" s="39" t="s">
        <v>6905</v>
      </c>
    </row>
    <row r="42" hidden="1">
      <c r="A42" s="39" t="s">
        <v>6951</v>
      </c>
      <c r="B42" s="198" t="s">
        <v>6903</v>
      </c>
      <c r="C42" s="200" t="s">
        <v>6907</v>
      </c>
      <c r="D42" s="39" t="s">
        <v>6905</v>
      </c>
    </row>
    <row r="43">
      <c r="A43" s="39" t="s">
        <v>6902</v>
      </c>
      <c r="B43" s="198" t="s">
        <v>6952</v>
      </c>
      <c r="C43" s="156" t="s">
        <v>6953</v>
      </c>
      <c r="D43" s="39" t="s">
        <v>6905</v>
      </c>
    </row>
    <row r="44">
      <c r="A44" s="39" t="s">
        <v>6906</v>
      </c>
      <c r="B44" s="198" t="s">
        <v>6952</v>
      </c>
      <c r="C44" s="156" t="s">
        <v>6953</v>
      </c>
      <c r="D44" s="39" t="s">
        <v>6905</v>
      </c>
    </row>
    <row r="45">
      <c r="A45" s="39" t="s">
        <v>6908</v>
      </c>
      <c r="B45" s="198" t="s">
        <v>6952</v>
      </c>
      <c r="C45" s="156" t="s">
        <v>6953</v>
      </c>
      <c r="D45" s="39" t="s">
        <v>6905</v>
      </c>
    </row>
    <row r="46">
      <c r="A46" s="39" t="s">
        <v>6909</v>
      </c>
      <c r="B46" s="198" t="s">
        <v>6952</v>
      </c>
      <c r="C46" s="156" t="s">
        <v>6953</v>
      </c>
      <c r="D46" s="39" t="s">
        <v>6905</v>
      </c>
    </row>
    <row r="47">
      <c r="A47" s="39" t="s">
        <v>6910</v>
      </c>
      <c r="B47" s="198" t="s">
        <v>6952</v>
      </c>
      <c r="C47" s="156" t="s">
        <v>6953</v>
      </c>
      <c r="D47" s="39" t="s">
        <v>6905</v>
      </c>
    </row>
    <row r="48">
      <c r="A48" s="39" t="s">
        <v>6911</v>
      </c>
      <c r="B48" s="198" t="s">
        <v>6952</v>
      </c>
      <c r="C48" s="156" t="s">
        <v>6953</v>
      </c>
      <c r="D48" s="39" t="s">
        <v>6905</v>
      </c>
    </row>
    <row r="49">
      <c r="A49" s="39" t="s">
        <v>6912</v>
      </c>
      <c r="B49" s="198" t="s">
        <v>6952</v>
      </c>
      <c r="C49" s="156" t="s">
        <v>6953</v>
      </c>
      <c r="D49" s="39" t="s">
        <v>6905</v>
      </c>
    </row>
    <row r="50">
      <c r="A50" s="39" t="s">
        <v>6914</v>
      </c>
      <c r="B50" s="198" t="s">
        <v>6952</v>
      </c>
      <c r="C50" s="156" t="s">
        <v>6953</v>
      </c>
      <c r="D50" s="39" t="s">
        <v>6905</v>
      </c>
    </row>
    <row r="51">
      <c r="A51" s="39" t="s">
        <v>6915</v>
      </c>
      <c r="B51" s="198" t="s">
        <v>6952</v>
      </c>
      <c r="C51" s="156" t="s">
        <v>6953</v>
      </c>
      <c r="D51" s="39" t="s">
        <v>6905</v>
      </c>
    </row>
    <row r="52">
      <c r="A52" s="39" t="s">
        <v>6917</v>
      </c>
      <c r="B52" s="198" t="s">
        <v>6952</v>
      </c>
      <c r="C52" s="156" t="s">
        <v>6953</v>
      </c>
      <c r="D52" s="39" t="s">
        <v>6905</v>
      </c>
    </row>
    <row r="53">
      <c r="A53" s="39" t="s">
        <v>6918</v>
      </c>
      <c r="B53" s="198" t="s">
        <v>6952</v>
      </c>
      <c r="C53" s="156" t="s">
        <v>6953</v>
      </c>
      <c r="D53" s="39" t="s">
        <v>6905</v>
      </c>
    </row>
    <row r="54">
      <c r="A54" s="39" t="s">
        <v>6919</v>
      </c>
      <c r="B54" s="198" t="s">
        <v>6952</v>
      </c>
      <c r="C54" s="156" t="s">
        <v>6953</v>
      </c>
      <c r="D54" s="39" t="s">
        <v>6905</v>
      </c>
    </row>
    <row r="55">
      <c r="A55" s="39" t="s">
        <v>6920</v>
      </c>
      <c r="B55" s="198" t="s">
        <v>6952</v>
      </c>
      <c r="C55" s="156" t="s">
        <v>6953</v>
      </c>
      <c r="D55" s="39" t="s">
        <v>6905</v>
      </c>
    </row>
    <row r="56">
      <c r="A56" s="39" t="s">
        <v>6922</v>
      </c>
      <c r="B56" s="198" t="s">
        <v>6952</v>
      </c>
      <c r="C56" s="156" t="s">
        <v>6953</v>
      </c>
      <c r="D56" s="39" t="s">
        <v>6905</v>
      </c>
    </row>
    <row r="57">
      <c r="A57" s="39" t="s">
        <v>6923</v>
      </c>
      <c r="B57" s="198" t="s">
        <v>6952</v>
      </c>
      <c r="C57" s="156" t="s">
        <v>6953</v>
      </c>
      <c r="D57" s="39" t="s">
        <v>6905</v>
      </c>
    </row>
    <row r="58">
      <c r="A58" s="39" t="s">
        <v>6924</v>
      </c>
      <c r="B58" s="198" t="s">
        <v>6952</v>
      </c>
      <c r="C58" s="156" t="s">
        <v>6953</v>
      </c>
      <c r="D58" s="39" t="s">
        <v>6905</v>
      </c>
    </row>
    <row r="59">
      <c r="A59" s="39" t="s">
        <v>6925</v>
      </c>
      <c r="B59" s="198" t="s">
        <v>6952</v>
      </c>
      <c r="C59" s="156" t="s">
        <v>6953</v>
      </c>
      <c r="D59" s="39" t="s">
        <v>6905</v>
      </c>
    </row>
    <row r="60">
      <c r="A60" s="39" t="s">
        <v>6926</v>
      </c>
      <c r="B60" s="198" t="s">
        <v>6952</v>
      </c>
      <c r="C60" s="156" t="s">
        <v>6953</v>
      </c>
      <c r="D60" s="39" t="s">
        <v>6905</v>
      </c>
    </row>
    <row r="61">
      <c r="A61" s="39" t="s">
        <v>6927</v>
      </c>
      <c r="B61" s="198" t="s">
        <v>6952</v>
      </c>
      <c r="C61" s="156" t="s">
        <v>6953</v>
      </c>
      <c r="D61" s="39" t="s">
        <v>6905</v>
      </c>
    </row>
    <row r="62">
      <c r="A62" s="39" t="s">
        <v>6928</v>
      </c>
      <c r="B62" s="198" t="s">
        <v>6952</v>
      </c>
      <c r="C62" s="156" t="s">
        <v>6953</v>
      </c>
      <c r="D62" s="39" t="s">
        <v>6905</v>
      </c>
    </row>
    <row r="63">
      <c r="A63" s="39" t="s">
        <v>6929</v>
      </c>
      <c r="B63" s="198" t="s">
        <v>6952</v>
      </c>
      <c r="C63" s="156" t="s">
        <v>6953</v>
      </c>
      <c r="D63" s="39" t="s">
        <v>6905</v>
      </c>
    </row>
    <row r="64">
      <c r="A64" s="39" t="s">
        <v>6930</v>
      </c>
      <c r="B64" s="198" t="s">
        <v>6952</v>
      </c>
      <c r="C64" s="156" t="s">
        <v>6953</v>
      </c>
      <c r="D64" s="39" t="s">
        <v>6905</v>
      </c>
    </row>
    <row r="65">
      <c r="A65" s="39" t="s">
        <v>6932</v>
      </c>
      <c r="B65" s="198" t="s">
        <v>6952</v>
      </c>
      <c r="C65" s="156" t="s">
        <v>6953</v>
      </c>
      <c r="D65" s="39" t="s">
        <v>6905</v>
      </c>
    </row>
    <row r="66">
      <c r="A66" s="39" t="s">
        <v>6933</v>
      </c>
      <c r="B66" s="198" t="s">
        <v>6952</v>
      </c>
      <c r="C66" s="156" t="s">
        <v>6953</v>
      </c>
      <c r="D66" s="39" t="s">
        <v>6905</v>
      </c>
    </row>
    <row r="67">
      <c r="A67" s="39" t="s">
        <v>6934</v>
      </c>
      <c r="B67" s="198" t="s">
        <v>6952</v>
      </c>
      <c r="C67" s="156" t="s">
        <v>6953</v>
      </c>
      <c r="D67" s="39" t="s">
        <v>6905</v>
      </c>
    </row>
    <row r="68">
      <c r="A68" s="39" t="s">
        <v>6935</v>
      </c>
      <c r="B68" s="198" t="s">
        <v>6952</v>
      </c>
      <c r="C68" s="156" t="s">
        <v>6953</v>
      </c>
      <c r="D68" s="39" t="s">
        <v>6905</v>
      </c>
    </row>
    <row r="69">
      <c r="A69" s="39" t="s">
        <v>6936</v>
      </c>
      <c r="B69" s="198" t="s">
        <v>6952</v>
      </c>
      <c r="C69" s="156" t="s">
        <v>6953</v>
      </c>
      <c r="D69" s="39" t="s">
        <v>6905</v>
      </c>
    </row>
    <row r="70">
      <c r="A70" s="39" t="s">
        <v>6937</v>
      </c>
      <c r="B70" s="198" t="s">
        <v>6952</v>
      </c>
      <c r="C70" s="156" t="s">
        <v>6953</v>
      </c>
      <c r="D70" s="39" t="s">
        <v>6905</v>
      </c>
    </row>
    <row r="71">
      <c r="A71" s="39" t="s">
        <v>6938</v>
      </c>
      <c r="B71" s="198" t="s">
        <v>6952</v>
      </c>
      <c r="C71" s="156" t="s">
        <v>6953</v>
      </c>
      <c r="D71" s="39" t="s">
        <v>6905</v>
      </c>
    </row>
    <row r="72">
      <c r="A72" s="39" t="s">
        <v>6939</v>
      </c>
      <c r="B72" s="198" t="s">
        <v>6952</v>
      </c>
      <c r="C72" s="156" t="s">
        <v>6953</v>
      </c>
      <c r="D72" s="39" t="s">
        <v>6905</v>
      </c>
    </row>
    <row r="73">
      <c r="A73" s="39" t="s">
        <v>6940</v>
      </c>
      <c r="B73" s="198" t="s">
        <v>6952</v>
      </c>
      <c r="C73" s="156" t="s">
        <v>6953</v>
      </c>
      <c r="D73" s="39" t="s">
        <v>6905</v>
      </c>
    </row>
    <row r="74">
      <c r="A74" s="39" t="s">
        <v>6941</v>
      </c>
      <c r="B74" s="198" t="s">
        <v>6952</v>
      </c>
      <c r="C74" s="156" t="s">
        <v>6953</v>
      </c>
      <c r="D74" s="39" t="s">
        <v>6905</v>
      </c>
    </row>
    <row r="75">
      <c r="A75" s="39" t="s">
        <v>6942</v>
      </c>
      <c r="B75" s="198" t="s">
        <v>6952</v>
      </c>
      <c r="C75" s="156" t="s">
        <v>6953</v>
      </c>
      <c r="D75" s="39" t="s">
        <v>6905</v>
      </c>
    </row>
    <row r="76">
      <c r="A76" s="39" t="s">
        <v>6943</v>
      </c>
      <c r="B76" s="198" t="s">
        <v>6952</v>
      </c>
      <c r="C76" s="156" t="s">
        <v>6953</v>
      </c>
      <c r="D76" s="39" t="s">
        <v>6905</v>
      </c>
    </row>
    <row r="77">
      <c r="A77" s="39" t="s">
        <v>6944</v>
      </c>
      <c r="B77" s="198" t="s">
        <v>6952</v>
      </c>
      <c r="C77" s="156" t="s">
        <v>6953</v>
      </c>
      <c r="D77" s="39" t="s">
        <v>6905</v>
      </c>
    </row>
    <row r="78">
      <c r="A78" s="39" t="s">
        <v>6945</v>
      </c>
      <c r="B78" s="198" t="s">
        <v>6952</v>
      </c>
      <c r="C78" s="156" t="s">
        <v>6953</v>
      </c>
      <c r="D78" s="39" t="s">
        <v>6905</v>
      </c>
    </row>
    <row r="79">
      <c r="A79" s="39" t="s">
        <v>6946</v>
      </c>
      <c r="B79" s="198" t="s">
        <v>6952</v>
      </c>
      <c r="C79" s="156" t="s">
        <v>6953</v>
      </c>
      <c r="D79" s="39" t="s">
        <v>6905</v>
      </c>
    </row>
    <row r="80">
      <c r="A80" s="39" t="s">
        <v>6947</v>
      </c>
      <c r="B80" s="198" t="s">
        <v>6952</v>
      </c>
      <c r="C80" s="156" t="s">
        <v>6953</v>
      </c>
      <c r="D80" s="39" t="s">
        <v>6905</v>
      </c>
    </row>
    <row r="81">
      <c r="A81" s="39" t="s">
        <v>6948</v>
      </c>
      <c r="B81" s="198" t="s">
        <v>6952</v>
      </c>
      <c r="C81" s="156" t="s">
        <v>6953</v>
      </c>
      <c r="D81" s="39" t="s">
        <v>6905</v>
      </c>
      <c r="E81" s="39"/>
    </row>
    <row r="82">
      <c r="A82" s="39" t="s">
        <v>6950</v>
      </c>
      <c r="B82" s="198" t="s">
        <v>6952</v>
      </c>
      <c r="C82" s="156" t="s">
        <v>6953</v>
      </c>
      <c r="D82" s="39" t="s">
        <v>6905</v>
      </c>
      <c r="E82" s="39"/>
    </row>
    <row r="83">
      <c r="A83" s="39" t="s">
        <v>6951</v>
      </c>
      <c r="B83" s="198" t="s">
        <v>6952</v>
      </c>
      <c r="C83" s="156" t="s">
        <v>6953</v>
      </c>
      <c r="D83" s="39" t="s">
        <v>6905</v>
      </c>
      <c r="E83" s="39"/>
    </row>
    <row r="84">
      <c r="A84" s="39" t="s">
        <v>6902</v>
      </c>
      <c r="B84" s="39" t="s">
        <v>6954</v>
      </c>
      <c r="C84" s="200" t="s">
        <v>6955</v>
      </c>
      <c r="D84" s="39" t="s">
        <v>6905</v>
      </c>
    </row>
    <row r="85">
      <c r="A85" s="39" t="s">
        <v>6906</v>
      </c>
      <c r="B85" s="39" t="s">
        <v>6954</v>
      </c>
      <c r="C85" s="200" t="s">
        <v>6955</v>
      </c>
      <c r="D85" s="39" t="s">
        <v>6905</v>
      </c>
    </row>
    <row r="86">
      <c r="A86" s="39" t="s">
        <v>6908</v>
      </c>
      <c r="B86" s="39" t="s">
        <v>6954</v>
      </c>
      <c r="C86" s="200" t="s">
        <v>6955</v>
      </c>
      <c r="D86" s="39" t="s">
        <v>6905</v>
      </c>
    </row>
    <row r="87">
      <c r="A87" s="39" t="s">
        <v>6909</v>
      </c>
      <c r="B87" s="39" t="s">
        <v>6954</v>
      </c>
      <c r="C87" s="200" t="s">
        <v>6955</v>
      </c>
      <c r="D87" s="39" t="s">
        <v>6905</v>
      </c>
    </row>
    <row r="88">
      <c r="A88" s="39" t="s">
        <v>6910</v>
      </c>
      <c r="B88" s="39" t="s">
        <v>6954</v>
      </c>
      <c r="C88" s="200" t="s">
        <v>6955</v>
      </c>
      <c r="D88" s="39" t="s">
        <v>6905</v>
      </c>
    </row>
    <row r="89">
      <c r="A89" s="39" t="s">
        <v>6911</v>
      </c>
      <c r="B89" s="39" t="s">
        <v>6954</v>
      </c>
      <c r="C89" s="200" t="s">
        <v>6955</v>
      </c>
      <c r="D89" s="39" t="s">
        <v>6905</v>
      </c>
    </row>
    <row r="90">
      <c r="A90" s="39" t="s">
        <v>6912</v>
      </c>
      <c r="B90" s="39" t="s">
        <v>6954</v>
      </c>
      <c r="C90" s="200" t="s">
        <v>6955</v>
      </c>
      <c r="D90" s="39" t="s">
        <v>6905</v>
      </c>
    </row>
    <row r="91">
      <c r="A91" s="39" t="s">
        <v>6914</v>
      </c>
      <c r="B91" s="39" t="s">
        <v>6954</v>
      </c>
      <c r="C91" s="200" t="s">
        <v>6955</v>
      </c>
      <c r="D91" s="39" t="s">
        <v>6905</v>
      </c>
    </row>
    <row r="92">
      <c r="A92" s="39" t="s">
        <v>6915</v>
      </c>
      <c r="B92" s="39" t="s">
        <v>6954</v>
      </c>
      <c r="C92" s="200" t="s">
        <v>6955</v>
      </c>
      <c r="D92" s="39" t="s">
        <v>6905</v>
      </c>
    </row>
    <row r="93">
      <c r="A93" s="39" t="s">
        <v>6917</v>
      </c>
      <c r="B93" s="39" t="s">
        <v>6954</v>
      </c>
      <c r="C93" s="200" t="s">
        <v>6955</v>
      </c>
      <c r="D93" s="39" t="s">
        <v>6905</v>
      </c>
    </row>
    <row r="94">
      <c r="A94" s="39" t="s">
        <v>6918</v>
      </c>
      <c r="B94" s="39" t="s">
        <v>6954</v>
      </c>
      <c r="C94" s="200" t="s">
        <v>6955</v>
      </c>
      <c r="D94" s="39" t="s">
        <v>6905</v>
      </c>
    </row>
    <row r="95">
      <c r="A95" s="39" t="s">
        <v>6919</v>
      </c>
      <c r="B95" s="39" t="s">
        <v>6954</v>
      </c>
      <c r="C95" s="200" t="s">
        <v>6955</v>
      </c>
      <c r="D95" s="39" t="s">
        <v>6905</v>
      </c>
    </row>
    <row r="96">
      <c r="A96" s="39" t="s">
        <v>6920</v>
      </c>
      <c r="B96" s="39" t="s">
        <v>6954</v>
      </c>
      <c r="C96" s="200" t="s">
        <v>6955</v>
      </c>
      <c r="D96" s="39" t="s">
        <v>6905</v>
      </c>
    </row>
    <row r="97">
      <c r="A97" s="39" t="s">
        <v>6922</v>
      </c>
      <c r="B97" s="39" t="s">
        <v>6954</v>
      </c>
      <c r="C97" s="200" t="s">
        <v>6955</v>
      </c>
      <c r="D97" s="39" t="s">
        <v>6905</v>
      </c>
    </row>
    <row r="98">
      <c r="A98" s="39" t="s">
        <v>6923</v>
      </c>
      <c r="B98" s="39" t="s">
        <v>6954</v>
      </c>
      <c r="C98" s="200" t="s">
        <v>6955</v>
      </c>
      <c r="D98" s="39" t="s">
        <v>6905</v>
      </c>
    </row>
    <row r="99">
      <c r="A99" s="39" t="s">
        <v>6924</v>
      </c>
      <c r="B99" s="39" t="s">
        <v>6954</v>
      </c>
      <c r="C99" s="200" t="s">
        <v>6955</v>
      </c>
      <c r="D99" s="39" t="s">
        <v>6905</v>
      </c>
    </row>
    <row r="100">
      <c r="A100" s="39" t="s">
        <v>6925</v>
      </c>
      <c r="B100" s="39" t="s">
        <v>6954</v>
      </c>
      <c r="C100" s="200" t="s">
        <v>6955</v>
      </c>
      <c r="D100" s="39" t="s">
        <v>6905</v>
      </c>
    </row>
    <row r="101">
      <c r="A101" s="39" t="s">
        <v>6926</v>
      </c>
      <c r="B101" s="39" t="s">
        <v>6954</v>
      </c>
      <c r="C101" s="200" t="s">
        <v>6955</v>
      </c>
      <c r="D101" s="39" t="s">
        <v>6905</v>
      </c>
    </row>
    <row r="102">
      <c r="A102" s="39" t="s">
        <v>6927</v>
      </c>
      <c r="B102" s="39" t="s">
        <v>6954</v>
      </c>
      <c r="C102" s="200" t="s">
        <v>6955</v>
      </c>
      <c r="D102" s="39" t="s">
        <v>6905</v>
      </c>
    </row>
    <row r="103">
      <c r="A103" s="39" t="s">
        <v>6928</v>
      </c>
      <c r="B103" s="39" t="s">
        <v>6954</v>
      </c>
      <c r="C103" s="200" t="s">
        <v>6955</v>
      </c>
      <c r="D103" s="39" t="s">
        <v>6905</v>
      </c>
    </row>
    <row r="104">
      <c r="A104" s="39" t="s">
        <v>6929</v>
      </c>
      <c r="B104" s="39" t="s">
        <v>6954</v>
      </c>
      <c r="C104" s="200" t="s">
        <v>6955</v>
      </c>
      <c r="D104" s="39" t="s">
        <v>6905</v>
      </c>
    </row>
    <row r="105">
      <c r="A105" s="39" t="s">
        <v>6930</v>
      </c>
      <c r="B105" s="39" t="s">
        <v>6954</v>
      </c>
      <c r="C105" s="200" t="s">
        <v>6955</v>
      </c>
      <c r="D105" s="39" t="s">
        <v>6905</v>
      </c>
    </row>
    <row r="106">
      <c r="A106" s="39" t="s">
        <v>6932</v>
      </c>
      <c r="B106" s="39" t="s">
        <v>6954</v>
      </c>
      <c r="C106" s="200" t="s">
        <v>6955</v>
      </c>
      <c r="D106" s="39" t="s">
        <v>6905</v>
      </c>
    </row>
    <row r="107">
      <c r="A107" s="39" t="s">
        <v>6933</v>
      </c>
      <c r="B107" s="39" t="s">
        <v>6954</v>
      </c>
      <c r="C107" s="200" t="s">
        <v>6955</v>
      </c>
      <c r="D107" s="39" t="s">
        <v>6905</v>
      </c>
    </row>
    <row r="108">
      <c r="A108" s="39" t="s">
        <v>6934</v>
      </c>
      <c r="B108" s="39" t="s">
        <v>6954</v>
      </c>
      <c r="C108" s="200" t="s">
        <v>6955</v>
      </c>
      <c r="D108" s="39" t="s">
        <v>6905</v>
      </c>
    </row>
    <row r="109">
      <c r="A109" s="39" t="s">
        <v>6935</v>
      </c>
      <c r="B109" s="39" t="s">
        <v>6954</v>
      </c>
      <c r="C109" s="200" t="s">
        <v>6955</v>
      </c>
      <c r="D109" s="39" t="s">
        <v>6905</v>
      </c>
    </row>
    <row r="110">
      <c r="A110" s="39" t="s">
        <v>6936</v>
      </c>
      <c r="B110" s="39" t="s">
        <v>6954</v>
      </c>
      <c r="C110" s="200" t="s">
        <v>6955</v>
      </c>
      <c r="D110" s="39" t="s">
        <v>6905</v>
      </c>
    </row>
    <row r="111">
      <c r="A111" s="39" t="s">
        <v>6937</v>
      </c>
      <c r="B111" s="39" t="s">
        <v>6954</v>
      </c>
      <c r="C111" s="200" t="s">
        <v>6955</v>
      </c>
      <c r="D111" s="39" t="s">
        <v>6905</v>
      </c>
    </row>
    <row r="112">
      <c r="A112" s="39" t="s">
        <v>6938</v>
      </c>
      <c r="B112" s="39" t="s">
        <v>6954</v>
      </c>
      <c r="C112" s="200" t="s">
        <v>6955</v>
      </c>
      <c r="D112" s="39" t="s">
        <v>6905</v>
      </c>
    </row>
    <row r="113">
      <c r="A113" s="39" t="s">
        <v>6939</v>
      </c>
      <c r="B113" s="39" t="s">
        <v>6954</v>
      </c>
      <c r="C113" s="200" t="s">
        <v>6955</v>
      </c>
      <c r="D113" s="39" t="s">
        <v>6905</v>
      </c>
    </row>
    <row r="114">
      <c r="A114" s="39" t="s">
        <v>6940</v>
      </c>
      <c r="B114" s="39" t="s">
        <v>6954</v>
      </c>
      <c r="C114" s="200" t="s">
        <v>6955</v>
      </c>
      <c r="D114" s="39" t="s">
        <v>6905</v>
      </c>
    </row>
    <row r="115">
      <c r="A115" s="39" t="s">
        <v>6941</v>
      </c>
      <c r="B115" s="39" t="s">
        <v>6954</v>
      </c>
      <c r="C115" s="200" t="s">
        <v>6955</v>
      </c>
      <c r="D115" s="39" t="s">
        <v>6905</v>
      </c>
    </row>
    <row r="116">
      <c r="A116" s="39" t="s">
        <v>6942</v>
      </c>
      <c r="B116" s="39" t="s">
        <v>6954</v>
      </c>
      <c r="C116" s="200" t="s">
        <v>6955</v>
      </c>
      <c r="D116" s="39" t="s">
        <v>6905</v>
      </c>
    </row>
    <row r="117">
      <c r="A117" s="39" t="s">
        <v>6943</v>
      </c>
      <c r="B117" s="39" t="s">
        <v>6954</v>
      </c>
      <c r="C117" s="200" t="s">
        <v>6955</v>
      </c>
      <c r="D117" s="39" t="s">
        <v>6905</v>
      </c>
    </row>
    <row r="118">
      <c r="A118" s="39" t="s">
        <v>6944</v>
      </c>
      <c r="B118" s="39" t="s">
        <v>6954</v>
      </c>
      <c r="C118" s="200" t="s">
        <v>6955</v>
      </c>
      <c r="D118" s="39" t="s">
        <v>6905</v>
      </c>
    </row>
    <row r="119">
      <c r="A119" s="39" t="s">
        <v>6945</v>
      </c>
      <c r="B119" s="39" t="s">
        <v>6954</v>
      </c>
      <c r="C119" s="200" t="s">
        <v>6955</v>
      </c>
      <c r="D119" s="39" t="s">
        <v>6905</v>
      </c>
    </row>
    <row r="120">
      <c r="A120" s="39" t="s">
        <v>6946</v>
      </c>
      <c r="B120" s="39" t="s">
        <v>6954</v>
      </c>
      <c r="C120" s="200" t="s">
        <v>6955</v>
      </c>
      <c r="D120" s="39" t="s">
        <v>6905</v>
      </c>
    </row>
    <row r="121">
      <c r="A121" s="39" t="s">
        <v>6947</v>
      </c>
      <c r="B121" s="39" t="s">
        <v>6954</v>
      </c>
      <c r="C121" s="200" t="s">
        <v>6955</v>
      </c>
      <c r="D121" s="39" t="s">
        <v>6905</v>
      </c>
    </row>
    <row r="122">
      <c r="A122" s="39" t="s">
        <v>6948</v>
      </c>
      <c r="B122" s="39" t="s">
        <v>6954</v>
      </c>
      <c r="C122" s="200" t="s">
        <v>6955</v>
      </c>
      <c r="D122" s="39" t="s">
        <v>6905</v>
      </c>
    </row>
    <row r="123">
      <c r="A123" s="39" t="s">
        <v>6950</v>
      </c>
      <c r="B123" s="39" t="s">
        <v>6954</v>
      </c>
      <c r="C123" s="200" t="s">
        <v>6955</v>
      </c>
      <c r="D123" s="39" t="s">
        <v>6905</v>
      </c>
    </row>
    <row r="124">
      <c r="A124" s="39" t="s">
        <v>6951</v>
      </c>
      <c r="B124" s="39" t="s">
        <v>6954</v>
      </c>
      <c r="C124" s="200" t="s">
        <v>6955</v>
      </c>
      <c r="D124" s="39" t="s">
        <v>6905</v>
      </c>
    </row>
    <row r="125" hidden="1">
      <c r="A125" s="39"/>
      <c r="C125" s="201"/>
    </row>
    <row r="126" hidden="1">
      <c r="C126" s="201"/>
    </row>
    <row r="127" hidden="1">
      <c r="C127" s="201"/>
    </row>
    <row r="128" hidden="1">
      <c r="C128" s="201"/>
    </row>
    <row r="129" hidden="1">
      <c r="C129" s="201"/>
    </row>
    <row r="130" hidden="1">
      <c r="C130" s="201"/>
    </row>
    <row r="131" hidden="1">
      <c r="C131" s="201"/>
    </row>
    <row r="132" hidden="1">
      <c r="C132" s="201"/>
    </row>
    <row r="133" hidden="1">
      <c r="C133" s="201"/>
    </row>
    <row r="134" hidden="1">
      <c r="C134" s="201"/>
    </row>
    <row r="135" hidden="1">
      <c r="C135" s="201"/>
    </row>
    <row r="136" hidden="1">
      <c r="C136" s="201"/>
    </row>
    <row r="137" hidden="1">
      <c r="C137" s="201"/>
    </row>
    <row r="138" hidden="1">
      <c r="C138" s="201"/>
    </row>
    <row r="139" hidden="1">
      <c r="C139" s="201"/>
    </row>
    <row r="140" hidden="1">
      <c r="C140" s="201"/>
    </row>
    <row r="141" hidden="1">
      <c r="C141" s="201"/>
    </row>
    <row r="142" hidden="1">
      <c r="C142" s="201"/>
    </row>
    <row r="143" hidden="1">
      <c r="C143" s="201"/>
    </row>
    <row r="144" hidden="1">
      <c r="C144" s="201"/>
    </row>
    <row r="145" hidden="1">
      <c r="C145" s="201"/>
    </row>
    <row r="146" hidden="1">
      <c r="C146" s="201"/>
    </row>
    <row r="147" hidden="1">
      <c r="C147" s="201"/>
    </row>
    <row r="148" hidden="1">
      <c r="C148" s="201"/>
    </row>
    <row r="149" hidden="1">
      <c r="C149" s="201"/>
    </row>
    <row r="150" hidden="1">
      <c r="C150" s="201"/>
    </row>
    <row r="151" hidden="1">
      <c r="C151" s="201"/>
    </row>
    <row r="152" hidden="1">
      <c r="C152" s="201"/>
    </row>
    <row r="153" hidden="1">
      <c r="C153" s="201"/>
    </row>
    <row r="154" hidden="1">
      <c r="C154" s="201"/>
    </row>
    <row r="155" hidden="1">
      <c r="C155" s="201"/>
    </row>
    <row r="156" hidden="1">
      <c r="C156" s="201"/>
    </row>
    <row r="157" hidden="1">
      <c r="C157" s="201"/>
    </row>
    <row r="158" hidden="1">
      <c r="C158" s="201"/>
    </row>
    <row r="159" hidden="1">
      <c r="C159" s="201"/>
    </row>
    <row r="160" hidden="1">
      <c r="C160" s="201"/>
    </row>
    <row r="161" hidden="1">
      <c r="C161" s="201"/>
    </row>
    <row r="162" hidden="1">
      <c r="C162" s="201"/>
    </row>
    <row r="163" hidden="1">
      <c r="C163" s="201"/>
    </row>
    <row r="164" hidden="1">
      <c r="C164" s="201"/>
    </row>
    <row r="165" hidden="1">
      <c r="C165" s="201"/>
    </row>
    <row r="166" hidden="1">
      <c r="C166" s="201"/>
    </row>
    <row r="167" hidden="1">
      <c r="C167" s="201"/>
    </row>
    <row r="168" hidden="1">
      <c r="C168" s="201"/>
    </row>
    <row r="169" hidden="1">
      <c r="C169" s="201"/>
    </row>
    <row r="170" hidden="1">
      <c r="C170" s="201"/>
    </row>
    <row r="171" hidden="1">
      <c r="C171" s="201"/>
    </row>
    <row r="172" hidden="1">
      <c r="C172" s="201"/>
    </row>
    <row r="173" hidden="1">
      <c r="C173" s="201"/>
    </row>
    <row r="174" hidden="1">
      <c r="C174" s="201"/>
    </row>
    <row r="175" hidden="1">
      <c r="C175" s="201"/>
    </row>
    <row r="176" hidden="1">
      <c r="C176" s="201"/>
    </row>
    <row r="177" hidden="1">
      <c r="C177" s="201"/>
    </row>
    <row r="178" hidden="1">
      <c r="C178" s="201"/>
    </row>
    <row r="179" hidden="1">
      <c r="C179" s="201"/>
    </row>
    <row r="180" hidden="1">
      <c r="C180" s="201"/>
    </row>
    <row r="181" hidden="1">
      <c r="C181" s="201"/>
    </row>
    <row r="182" hidden="1">
      <c r="C182" s="201"/>
    </row>
    <row r="183" hidden="1">
      <c r="C183" s="201"/>
    </row>
    <row r="184" hidden="1">
      <c r="C184" s="201"/>
    </row>
    <row r="185" hidden="1">
      <c r="C185" s="201"/>
    </row>
    <row r="186" hidden="1">
      <c r="C186" s="201"/>
    </row>
    <row r="187" hidden="1">
      <c r="C187" s="201"/>
    </row>
    <row r="188" hidden="1">
      <c r="C188" s="201"/>
    </row>
    <row r="189" hidden="1">
      <c r="C189" s="201"/>
    </row>
    <row r="190" hidden="1">
      <c r="C190" s="201"/>
    </row>
    <row r="191" hidden="1">
      <c r="C191" s="201"/>
    </row>
    <row r="192" hidden="1">
      <c r="C192" s="201"/>
    </row>
    <row r="193" hidden="1">
      <c r="C193" s="201"/>
    </row>
    <row r="194" hidden="1">
      <c r="C194" s="201"/>
    </row>
    <row r="195" hidden="1">
      <c r="C195" s="201"/>
    </row>
    <row r="196" hidden="1">
      <c r="C196" s="201"/>
    </row>
    <row r="197" hidden="1">
      <c r="C197" s="201"/>
    </row>
    <row r="198" hidden="1">
      <c r="C198" s="201"/>
    </row>
    <row r="199" hidden="1">
      <c r="C199" s="201"/>
    </row>
    <row r="200" hidden="1">
      <c r="C200" s="201"/>
    </row>
    <row r="201" hidden="1">
      <c r="C201" s="201"/>
    </row>
    <row r="202" hidden="1">
      <c r="C202" s="201"/>
    </row>
    <row r="203" hidden="1">
      <c r="C203" s="201"/>
    </row>
    <row r="204" hidden="1">
      <c r="C204" s="201"/>
    </row>
    <row r="205" hidden="1">
      <c r="C205" s="201"/>
    </row>
    <row r="206" hidden="1">
      <c r="C206" s="201"/>
    </row>
    <row r="207" hidden="1">
      <c r="C207" s="201"/>
    </row>
    <row r="208" hidden="1">
      <c r="C208" s="201"/>
    </row>
    <row r="209" hidden="1">
      <c r="C209" s="201"/>
    </row>
    <row r="210" hidden="1">
      <c r="C210" s="201"/>
    </row>
    <row r="211" hidden="1">
      <c r="C211" s="201"/>
    </row>
    <row r="212" hidden="1">
      <c r="C212" s="201"/>
    </row>
    <row r="213" hidden="1">
      <c r="C213" s="201"/>
    </row>
    <row r="214" hidden="1">
      <c r="C214" s="201"/>
    </row>
    <row r="215" hidden="1">
      <c r="C215" s="201"/>
    </row>
    <row r="216" hidden="1">
      <c r="C216" s="201"/>
    </row>
    <row r="217" hidden="1">
      <c r="C217" s="201"/>
    </row>
    <row r="218" hidden="1">
      <c r="C218" s="201"/>
    </row>
    <row r="219" hidden="1">
      <c r="C219" s="201"/>
    </row>
    <row r="220" hidden="1">
      <c r="C220" s="201"/>
    </row>
    <row r="221" hidden="1">
      <c r="C221" s="201"/>
    </row>
    <row r="222" hidden="1">
      <c r="C222" s="201"/>
    </row>
    <row r="223" hidden="1">
      <c r="C223" s="201"/>
    </row>
    <row r="224" hidden="1">
      <c r="C224" s="201"/>
    </row>
    <row r="225" hidden="1">
      <c r="C225" s="201"/>
    </row>
    <row r="226" hidden="1">
      <c r="C226" s="201"/>
    </row>
    <row r="227" hidden="1">
      <c r="C227" s="201"/>
    </row>
    <row r="228" hidden="1">
      <c r="C228" s="201"/>
    </row>
    <row r="229" hidden="1">
      <c r="C229" s="201"/>
    </row>
    <row r="230" hidden="1">
      <c r="C230" s="201"/>
    </row>
    <row r="231" hidden="1">
      <c r="C231" s="201"/>
    </row>
    <row r="232" hidden="1">
      <c r="C232" s="201"/>
    </row>
    <row r="233" hidden="1">
      <c r="C233" s="201"/>
    </row>
    <row r="234" hidden="1">
      <c r="C234" s="201"/>
    </row>
    <row r="235" hidden="1">
      <c r="C235" s="201"/>
    </row>
    <row r="236" hidden="1">
      <c r="C236" s="201"/>
    </row>
    <row r="237" hidden="1">
      <c r="C237" s="201"/>
    </row>
    <row r="238" hidden="1">
      <c r="C238" s="201"/>
    </row>
    <row r="239" hidden="1">
      <c r="C239" s="201"/>
    </row>
    <row r="240" hidden="1">
      <c r="C240" s="201"/>
    </row>
    <row r="241" hidden="1">
      <c r="C241" s="201"/>
    </row>
    <row r="242" hidden="1">
      <c r="C242" s="201"/>
    </row>
    <row r="243" hidden="1">
      <c r="C243" s="201"/>
    </row>
    <row r="244" hidden="1">
      <c r="C244" s="201"/>
    </row>
    <row r="245" hidden="1">
      <c r="C245" s="201"/>
    </row>
    <row r="246" hidden="1">
      <c r="C246" s="201"/>
    </row>
    <row r="247" hidden="1">
      <c r="C247" s="201"/>
    </row>
    <row r="248" hidden="1">
      <c r="C248" s="201"/>
    </row>
    <row r="249" hidden="1">
      <c r="C249" s="201"/>
    </row>
    <row r="250" hidden="1">
      <c r="C250" s="201"/>
    </row>
    <row r="251" hidden="1">
      <c r="C251" s="201"/>
    </row>
    <row r="252" hidden="1">
      <c r="C252" s="201"/>
    </row>
    <row r="253" hidden="1">
      <c r="C253" s="201"/>
    </row>
    <row r="254" hidden="1">
      <c r="C254" s="201"/>
    </row>
    <row r="255" hidden="1">
      <c r="C255" s="201"/>
    </row>
    <row r="256" hidden="1">
      <c r="C256" s="201"/>
    </row>
    <row r="257" hidden="1">
      <c r="C257" s="201"/>
    </row>
    <row r="258" hidden="1">
      <c r="C258" s="201"/>
    </row>
    <row r="259" hidden="1">
      <c r="C259" s="201"/>
    </row>
    <row r="260" hidden="1">
      <c r="C260" s="201"/>
    </row>
    <row r="261" hidden="1">
      <c r="C261" s="201"/>
    </row>
    <row r="262" hidden="1">
      <c r="C262" s="201"/>
    </row>
    <row r="263" hidden="1">
      <c r="C263" s="201"/>
    </row>
    <row r="264" hidden="1">
      <c r="C264" s="201"/>
    </row>
    <row r="265" hidden="1">
      <c r="C265" s="201"/>
    </row>
    <row r="266" hidden="1">
      <c r="C266" s="201"/>
    </row>
    <row r="267" hidden="1">
      <c r="C267" s="201"/>
    </row>
    <row r="268" hidden="1">
      <c r="C268" s="201"/>
    </row>
    <row r="269" hidden="1">
      <c r="C269" s="201"/>
    </row>
    <row r="270" hidden="1">
      <c r="C270" s="201"/>
    </row>
    <row r="271" hidden="1">
      <c r="C271" s="201"/>
    </row>
    <row r="272" hidden="1">
      <c r="C272" s="201"/>
    </row>
    <row r="273" hidden="1">
      <c r="C273" s="201"/>
    </row>
    <row r="274" hidden="1">
      <c r="C274" s="201"/>
    </row>
    <row r="275" hidden="1">
      <c r="C275" s="201"/>
    </row>
    <row r="276" hidden="1">
      <c r="C276" s="201"/>
    </row>
    <row r="277" hidden="1">
      <c r="C277" s="201"/>
    </row>
    <row r="278" hidden="1">
      <c r="C278" s="201"/>
    </row>
    <row r="279" hidden="1">
      <c r="C279" s="201"/>
    </row>
    <row r="280" hidden="1">
      <c r="C280" s="201"/>
    </row>
    <row r="281" hidden="1">
      <c r="C281" s="201"/>
    </row>
    <row r="282" hidden="1">
      <c r="C282" s="201"/>
    </row>
    <row r="283" hidden="1">
      <c r="C283" s="201"/>
    </row>
    <row r="284" hidden="1">
      <c r="C284" s="201"/>
    </row>
    <row r="285" hidden="1">
      <c r="C285" s="201"/>
    </row>
    <row r="286" hidden="1">
      <c r="C286" s="201"/>
    </row>
    <row r="287" hidden="1">
      <c r="C287" s="201"/>
    </row>
    <row r="288" hidden="1">
      <c r="C288" s="201"/>
    </row>
    <row r="289" hidden="1">
      <c r="C289" s="201"/>
    </row>
    <row r="290" hidden="1">
      <c r="C290" s="201"/>
    </row>
    <row r="291" hidden="1">
      <c r="C291" s="201"/>
    </row>
    <row r="292" hidden="1">
      <c r="C292" s="201"/>
    </row>
    <row r="293" hidden="1">
      <c r="C293" s="201"/>
    </row>
    <row r="294" hidden="1">
      <c r="C294" s="201"/>
    </row>
    <row r="295" hidden="1">
      <c r="C295" s="201"/>
    </row>
    <row r="296" hidden="1">
      <c r="C296" s="201"/>
    </row>
    <row r="297" hidden="1">
      <c r="C297" s="201"/>
    </row>
    <row r="298" hidden="1">
      <c r="C298" s="201"/>
    </row>
    <row r="299" hidden="1">
      <c r="C299" s="201"/>
    </row>
    <row r="300" hidden="1">
      <c r="C300" s="201"/>
    </row>
    <row r="301" hidden="1">
      <c r="C301" s="201"/>
    </row>
    <row r="302" hidden="1">
      <c r="C302" s="201"/>
    </row>
    <row r="303" hidden="1">
      <c r="C303" s="201"/>
    </row>
    <row r="304" hidden="1">
      <c r="C304" s="201"/>
    </row>
    <row r="305" hidden="1">
      <c r="C305" s="201"/>
    </row>
    <row r="306" hidden="1">
      <c r="C306" s="201"/>
    </row>
    <row r="307" hidden="1">
      <c r="C307" s="201"/>
    </row>
    <row r="308" hidden="1">
      <c r="C308" s="201"/>
    </row>
    <row r="309" hidden="1">
      <c r="C309" s="201"/>
    </row>
    <row r="310" hidden="1">
      <c r="C310" s="201"/>
    </row>
    <row r="311" hidden="1">
      <c r="C311" s="201"/>
    </row>
    <row r="312" hidden="1">
      <c r="C312" s="201"/>
    </row>
    <row r="313" hidden="1">
      <c r="C313" s="201"/>
    </row>
    <row r="314" hidden="1">
      <c r="C314" s="201"/>
    </row>
    <row r="315" hidden="1">
      <c r="C315" s="201"/>
    </row>
    <row r="316" hidden="1">
      <c r="C316" s="201"/>
    </row>
    <row r="317" hidden="1">
      <c r="C317" s="201"/>
    </row>
    <row r="318" hidden="1">
      <c r="C318" s="201"/>
    </row>
    <row r="319" hidden="1">
      <c r="C319" s="201"/>
    </row>
    <row r="320" hidden="1">
      <c r="C320" s="201"/>
    </row>
    <row r="321" hidden="1">
      <c r="C321" s="201"/>
    </row>
    <row r="322" hidden="1">
      <c r="C322" s="201"/>
    </row>
    <row r="323" hidden="1">
      <c r="C323" s="201"/>
    </row>
    <row r="324" hidden="1">
      <c r="C324" s="201"/>
    </row>
    <row r="325" hidden="1">
      <c r="C325" s="201"/>
    </row>
    <row r="326" hidden="1">
      <c r="C326" s="201"/>
    </row>
    <row r="327" hidden="1">
      <c r="C327" s="201"/>
    </row>
    <row r="328" hidden="1">
      <c r="C328" s="201"/>
    </row>
    <row r="329" hidden="1">
      <c r="C329" s="201"/>
    </row>
    <row r="330" hidden="1">
      <c r="C330" s="201"/>
    </row>
    <row r="331" hidden="1">
      <c r="C331" s="201"/>
    </row>
    <row r="332" hidden="1">
      <c r="C332" s="201"/>
    </row>
    <row r="333" hidden="1">
      <c r="C333" s="201"/>
    </row>
    <row r="334" hidden="1">
      <c r="C334" s="201"/>
    </row>
    <row r="335" hidden="1">
      <c r="C335" s="201"/>
    </row>
    <row r="336" hidden="1">
      <c r="C336" s="201"/>
    </row>
    <row r="337" hidden="1">
      <c r="C337" s="201"/>
    </row>
    <row r="338" hidden="1">
      <c r="C338" s="201"/>
    </row>
    <row r="339" hidden="1">
      <c r="C339" s="201"/>
    </row>
    <row r="340" hidden="1">
      <c r="C340" s="201"/>
    </row>
    <row r="341" hidden="1">
      <c r="C341" s="201"/>
    </row>
    <row r="342" hidden="1">
      <c r="C342" s="201"/>
    </row>
    <row r="343" hidden="1">
      <c r="C343" s="201"/>
    </row>
    <row r="344" hidden="1">
      <c r="C344" s="201"/>
    </row>
    <row r="345" hidden="1">
      <c r="C345" s="201"/>
    </row>
    <row r="346" hidden="1">
      <c r="C346" s="201"/>
    </row>
    <row r="347" hidden="1">
      <c r="C347" s="201"/>
    </row>
    <row r="348" hidden="1">
      <c r="C348" s="201"/>
    </row>
    <row r="349" hidden="1">
      <c r="C349" s="201"/>
    </row>
    <row r="350" hidden="1">
      <c r="C350" s="201"/>
    </row>
    <row r="351" hidden="1">
      <c r="C351" s="201"/>
    </row>
    <row r="352" hidden="1">
      <c r="C352" s="201"/>
    </row>
    <row r="353" hidden="1">
      <c r="C353" s="201"/>
    </row>
    <row r="354" hidden="1">
      <c r="C354" s="201"/>
    </row>
    <row r="355" hidden="1">
      <c r="C355" s="201"/>
    </row>
    <row r="356" hidden="1">
      <c r="C356" s="201"/>
    </row>
    <row r="357" hidden="1">
      <c r="C357" s="201"/>
    </row>
    <row r="358" hidden="1">
      <c r="C358" s="201"/>
    </row>
    <row r="359" hidden="1">
      <c r="C359" s="201"/>
    </row>
    <row r="360" hidden="1">
      <c r="C360" s="201"/>
    </row>
    <row r="361" hidden="1">
      <c r="C361" s="201"/>
    </row>
    <row r="362" hidden="1">
      <c r="C362" s="201"/>
    </row>
    <row r="363" hidden="1">
      <c r="C363" s="201"/>
    </row>
    <row r="364" hidden="1">
      <c r="C364" s="201"/>
    </row>
    <row r="365" hidden="1">
      <c r="C365" s="201"/>
    </row>
    <row r="366" hidden="1">
      <c r="C366" s="201"/>
    </row>
    <row r="367" hidden="1">
      <c r="C367" s="201"/>
    </row>
    <row r="368" hidden="1">
      <c r="C368" s="201"/>
    </row>
    <row r="369" hidden="1">
      <c r="C369" s="201"/>
    </row>
    <row r="370" hidden="1">
      <c r="C370" s="201"/>
    </row>
    <row r="371" hidden="1">
      <c r="C371" s="201"/>
    </row>
    <row r="372" hidden="1">
      <c r="C372" s="201"/>
    </row>
    <row r="373" hidden="1">
      <c r="C373" s="201"/>
    </row>
    <row r="374" hidden="1">
      <c r="C374" s="201"/>
    </row>
    <row r="375" hidden="1">
      <c r="C375" s="201"/>
    </row>
    <row r="376" hidden="1">
      <c r="C376" s="201"/>
    </row>
    <row r="377" hidden="1">
      <c r="C377" s="201"/>
    </row>
    <row r="378" hidden="1">
      <c r="C378" s="201"/>
    </row>
    <row r="379" hidden="1">
      <c r="C379" s="201"/>
    </row>
    <row r="380" hidden="1">
      <c r="C380" s="201"/>
    </row>
    <row r="381" hidden="1">
      <c r="C381" s="201"/>
    </row>
    <row r="382" hidden="1">
      <c r="C382" s="201"/>
    </row>
    <row r="383" hidden="1">
      <c r="C383" s="201"/>
    </row>
    <row r="384" hidden="1">
      <c r="C384" s="201"/>
    </row>
    <row r="385" hidden="1">
      <c r="C385" s="201"/>
    </row>
    <row r="386" hidden="1">
      <c r="C386" s="201"/>
    </row>
    <row r="387" hidden="1">
      <c r="C387" s="201"/>
    </row>
    <row r="388" hidden="1">
      <c r="C388" s="201"/>
    </row>
    <row r="389" hidden="1">
      <c r="C389" s="201"/>
    </row>
    <row r="390" hidden="1">
      <c r="C390" s="201"/>
    </row>
    <row r="391" hidden="1">
      <c r="C391" s="201"/>
    </row>
    <row r="392" hidden="1">
      <c r="C392" s="201"/>
    </row>
    <row r="393" hidden="1">
      <c r="C393" s="201"/>
    </row>
    <row r="394" hidden="1">
      <c r="C394" s="201"/>
    </row>
    <row r="395" hidden="1">
      <c r="C395" s="201"/>
    </row>
    <row r="396" hidden="1">
      <c r="C396" s="201"/>
    </row>
    <row r="397" hidden="1">
      <c r="C397" s="201"/>
    </row>
    <row r="398" hidden="1">
      <c r="C398" s="201"/>
    </row>
    <row r="399" hidden="1">
      <c r="C399" s="201"/>
    </row>
    <row r="400" hidden="1">
      <c r="C400" s="201"/>
    </row>
    <row r="401" hidden="1">
      <c r="C401" s="201"/>
    </row>
    <row r="402" hidden="1">
      <c r="C402" s="201"/>
    </row>
    <row r="403" hidden="1">
      <c r="C403" s="201"/>
    </row>
    <row r="404" hidden="1">
      <c r="C404" s="201"/>
    </row>
    <row r="405" hidden="1">
      <c r="C405" s="201"/>
    </row>
    <row r="406" hidden="1">
      <c r="C406" s="201"/>
    </row>
    <row r="407" hidden="1">
      <c r="C407" s="201"/>
    </row>
    <row r="408" hidden="1">
      <c r="C408" s="201"/>
    </row>
    <row r="409" hidden="1">
      <c r="C409" s="201"/>
    </row>
    <row r="410" hidden="1">
      <c r="C410" s="201"/>
    </row>
    <row r="411" hidden="1">
      <c r="C411" s="201"/>
    </row>
    <row r="412" hidden="1">
      <c r="C412" s="201"/>
    </row>
    <row r="413" hidden="1">
      <c r="C413" s="201"/>
    </row>
    <row r="414" hidden="1">
      <c r="C414" s="201"/>
    </row>
    <row r="415" hidden="1">
      <c r="C415" s="201"/>
    </row>
    <row r="416" hidden="1">
      <c r="C416" s="201"/>
    </row>
    <row r="417" hidden="1">
      <c r="C417" s="201"/>
    </row>
    <row r="418" hidden="1">
      <c r="C418" s="201"/>
    </row>
    <row r="419" hidden="1">
      <c r="C419" s="201"/>
    </row>
    <row r="420" hidden="1">
      <c r="C420" s="201"/>
    </row>
    <row r="421" hidden="1">
      <c r="C421" s="201"/>
    </row>
    <row r="422" hidden="1">
      <c r="C422" s="201"/>
    </row>
    <row r="423" hidden="1">
      <c r="C423" s="201"/>
    </row>
    <row r="424" hidden="1">
      <c r="C424" s="201"/>
    </row>
    <row r="425" hidden="1">
      <c r="C425" s="201"/>
    </row>
    <row r="426" hidden="1">
      <c r="C426" s="201"/>
    </row>
    <row r="427" hidden="1">
      <c r="C427" s="201"/>
    </row>
    <row r="428" hidden="1">
      <c r="C428" s="201"/>
    </row>
    <row r="429" hidden="1">
      <c r="C429" s="201"/>
    </row>
    <row r="430" hidden="1">
      <c r="C430" s="201"/>
    </row>
    <row r="431" hidden="1">
      <c r="C431" s="201"/>
    </row>
    <row r="432" hidden="1">
      <c r="C432" s="201"/>
    </row>
    <row r="433" hidden="1">
      <c r="C433" s="201"/>
    </row>
    <row r="434" hidden="1">
      <c r="C434" s="201"/>
    </row>
    <row r="435" hidden="1">
      <c r="C435" s="201"/>
    </row>
    <row r="436" hidden="1">
      <c r="C436" s="201"/>
    </row>
    <row r="437" hidden="1">
      <c r="C437" s="201"/>
    </row>
    <row r="438" hidden="1">
      <c r="C438" s="201"/>
    </row>
    <row r="439" hidden="1">
      <c r="C439" s="201"/>
    </row>
    <row r="440" hidden="1">
      <c r="C440" s="201"/>
    </row>
    <row r="441" hidden="1">
      <c r="C441" s="201"/>
    </row>
    <row r="442" hidden="1">
      <c r="C442" s="201"/>
    </row>
    <row r="443" hidden="1">
      <c r="C443" s="201"/>
    </row>
    <row r="444" hidden="1">
      <c r="C444" s="201"/>
    </row>
    <row r="445" hidden="1">
      <c r="C445" s="201"/>
    </row>
    <row r="446" hidden="1">
      <c r="C446" s="201"/>
    </row>
    <row r="447" hidden="1">
      <c r="C447" s="201"/>
    </row>
    <row r="448" hidden="1">
      <c r="C448" s="201"/>
    </row>
    <row r="449" hidden="1">
      <c r="C449" s="201"/>
    </row>
    <row r="450" hidden="1">
      <c r="C450" s="201"/>
    </row>
    <row r="451" hidden="1">
      <c r="C451" s="201"/>
    </row>
    <row r="452" hidden="1">
      <c r="C452" s="201"/>
    </row>
    <row r="453" hidden="1">
      <c r="C453" s="201"/>
    </row>
    <row r="454" hidden="1">
      <c r="C454" s="201"/>
    </row>
    <row r="455" hidden="1">
      <c r="C455" s="201"/>
    </row>
    <row r="456" hidden="1">
      <c r="C456" s="201"/>
    </row>
    <row r="457" hidden="1">
      <c r="C457" s="201"/>
    </row>
    <row r="458" hidden="1">
      <c r="C458" s="201"/>
    </row>
    <row r="459" hidden="1">
      <c r="C459" s="201"/>
    </row>
    <row r="460" hidden="1">
      <c r="C460" s="201"/>
    </row>
    <row r="461" hidden="1">
      <c r="C461" s="201"/>
    </row>
    <row r="462" hidden="1">
      <c r="C462" s="201"/>
    </row>
    <row r="463" hidden="1">
      <c r="C463" s="201"/>
    </row>
    <row r="464" hidden="1">
      <c r="C464" s="201"/>
    </row>
    <row r="465" hidden="1">
      <c r="C465" s="201"/>
    </row>
    <row r="466" hidden="1">
      <c r="C466" s="201"/>
    </row>
    <row r="467" hidden="1">
      <c r="C467" s="201"/>
    </row>
    <row r="468" hidden="1">
      <c r="C468" s="201"/>
    </row>
    <row r="469" hidden="1">
      <c r="C469" s="201"/>
    </row>
    <row r="470" hidden="1">
      <c r="C470" s="201"/>
    </row>
    <row r="471" hidden="1">
      <c r="C471" s="201"/>
    </row>
    <row r="472" hidden="1">
      <c r="C472" s="201"/>
    </row>
    <row r="473" hidden="1">
      <c r="C473" s="201"/>
    </row>
    <row r="474" hidden="1">
      <c r="C474" s="201"/>
    </row>
    <row r="475" hidden="1">
      <c r="C475" s="201"/>
    </row>
    <row r="476" hidden="1">
      <c r="C476" s="201"/>
    </row>
    <row r="477" hidden="1">
      <c r="C477" s="201"/>
    </row>
    <row r="478" hidden="1">
      <c r="C478" s="201"/>
    </row>
    <row r="479" hidden="1">
      <c r="C479" s="201"/>
    </row>
    <row r="480" hidden="1">
      <c r="C480" s="201"/>
    </row>
    <row r="481" hidden="1">
      <c r="C481" s="201"/>
    </row>
    <row r="482" hidden="1">
      <c r="C482" s="201"/>
    </row>
    <row r="483" hidden="1">
      <c r="C483" s="201"/>
    </row>
    <row r="484" hidden="1">
      <c r="C484" s="201"/>
    </row>
    <row r="485" hidden="1">
      <c r="C485" s="201"/>
    </row>
    <row r="486" hidden="1">
      <c r="C486" s="201"/>
    </row>
    <row r="487" hidden="1">
      <c r="C487" s="201"/>
    </row>
    <row r="488" hidden="1">
      <c r="C488" s="201"/>
    </row>
    <row r="489" hidden="1">
      <c r="C489" s="201"/>
    </row>
    <row r="490" hidden="1">
      <c r="C490" s="201"/>
    </row>
    <row r="491" hidden="1">
      <c r="C491" s="201"/>
    </row>
    <row r="492" hidden="1">
      <c r="C492" s="201"/>
    </row>
    <row r="493" hidden="1">
      <c r="C493" s="201"/>
    </row>
    <row r="494" hidden="1">
      <c r="C494" s="201"/>
    </row>
    <row r="495" hidden="1">
      <c r="C495" s="201"/>
    </row>
    <row r="496" hidden="1">
      <c r="C496" s="201"/>
    </row>
    <row r="497" hidden="1">
      <c r="C497" s="201"/>
    </row>
    <row r="498" hidden="1">
      <c r="C498" s="201"/>
    </row>
    <row r="499" hidden="1">
      <c r="C499" s="201"/>
    </row>
    <row r="500" hidden="1">
      <c r="C500" s="201"/>
    </row>
    <row r="501" hidden="1">
      <c r="C501" s="201"/>
    </row>
    <row r="502" hidden="1">
      <c r="C502" s="201"/>
    </row>
    <row r="503" hidden="1">
      <c r="C503" s="201"/>
    </row>
    <row r="504" hidden="1">
      <c r="C504" s="201"/>
    </row>
    <row r="505" hidden="1">
      <c r="C505" s="201"/>
    </row>
    <row r="506" hidden="1">
      <c r="C506" s="201"/>
    </row>
    <row r="507" hidden="1">
      <c r="C507" s="201"/>
    </row>
    <row r="508" hidden="1">
      <c r="C508" s="201"/>
    </row>
    <row r="509" hidden="1">
      <c r="C509" s="201"/>
    </row>
    <row r="510" hidden="1">
      <c r="C510" s="201"/>
    </row>
    <row r="511" hidden="1">
      <c r="C511" s="201"/>
    </row>
    <row r="512" hidden="1">
      <c r="C512" s="201"/>
    </row>
    <row r="513" hidden="1">
      <c r="C513" s="201"/>
    </row>
    <row r="514" hidden="1">
      <c r="C514" s="201"/>
    </row>
    <row r="515" hidden="1">
      <c r="C515" s="201"/>
    </row>
    <row r="516" hidden="1">
      <c r="C516" s="201"/>
    </row>
    <row r="517" hidden="1">
      <c r="C517" s="201"/>
    </row>
    <row r="518" hidden="1">
      <c r="C518" s="201"/>
    </row>
    <row r="519" hidden="1">
      <c r="C519" s="201"/>
    </row>
    <row r="520" hidden="1">
      <c r="C520" s="201"/>
    </row>
    <row r="521" hidden="1">
      <c r="C521" s="201"/>
    </row>
    <row r="522" hidden="1">
      <c r="C522" s="201"/>
    </row>
    <row r="523" hidden="1">
      <c r="C523" s="201"/>
    </row>
    <row r="524" hidden="1">
      <c r="C524" s="201"/>
    </row>
    <row r="525" hidden="1">
      <c r="C525" s="201"/>
    </row>
    <row r="526" hidden="1">
      <c r="C526" s="201"/>
    </row>
    <row r="527" hidden="1">
      <c r="C527" s="201"/>
    </row>
    <row r="528" hidden="1">
      <c r="C528" s="201"/>
    </row>
    <row r="529" hidden="1">
      <c r="C529" s="201"/>
    </row>
    <row r="530" hidden="1">
      <c r="C530" s="201"/>
    </row>
    <row r="531" hidden="1">
      <c r="C531" s="201"/>
    </row>
    <row r="532" hidden="1">
      <c r="C532" s="201"/>
    </row>
    <row r="533" hidden="1">
      <c r="C533" s="201"/>
    </row>
    <row r="534" hidden="1">
      <c r="C534" s="201"/>
    </row>
    <row r="535" hidden="1">
      <c r="C535" s="201"/>
    </row>
    <row r="536" hidden="1">
      <c r="C536" s="201"/>
    </row>
    <row r="537" hidden="1">
      <c r="C537" s="201"/>
    </row>
    <row r="538" hidden="1">
      <c r="C538" s="201"/>
    </row>
    <row r="539" hidden="1">
      <c r="C539" s="201"/>
    </row>
    <row r="540" hidden="1">
      <c r="C540" s="201"/>
    </row>
    <row r="541" hidden="1">
      <c r="C541" s="201"/>
    </row>
    <row r="542" hidden="1">
      <c r="C542" s="201"/>
    </row>
    <row r="543" hidden="1">
      <c r="C543" s="201"/>
    </row>
    <row r="544" hidden="1">
      <c r="C544" s="201"/>
    </row>
    <row r="545" hidden="1">
      <c r="C545" s="201"/>
    </row>
    <row r="546" hidden="1">
      <c r="C546" s="201"/>
    </row>
    <row r="547" hidden="1">
      <c r="C547" s="201"/>
    </row>
    <row r="548" hidden="1">
      <c r="C548" s="201"/>
    </row>
    <row r="549" hidden="1">
      <c r="C549" s="201"/>
    </row>
    <row r="550" hidden="1">
      <c r="C550" s="201"/>
    </row>
    <row r="551" hidden="1">
      <c r="C551" s="201"/>
    </row>
    <row r="552" hidden="1">
      <c r="C552" s="201"/>
    </row>
    <row r="553" hidden="1">
      <c r="C553" s="201"/>
    </row>
    <row r="554" hidden="1">
      <c r="C554" s="201"/>
    </row>
    <row r="555" hidden="1">
      <c r="C555" s="201"/>
    </row>
    <row r="556" hidden="1">
      <c r="C556" s="201"/>
    </row>
    <row r="557" hidden="1">
      <c r="C557" s="201"/>
    </row>
    <row r="558" hidden="1">
      <c r="C558" s="201"/>
    </row>
    <row r="559" hidden="1">
      <c r="C559" s="201"/>
    </row>
    <row r="560" hidden="1">
      <c r="C560" s="201"/>
    </row>
    <row r="561" hidden="1">
      <c r="C561" s="201"/>
    </row>
    <row r="562" hidden="1">
      <c r="C562" s="201"/>
    </row>
    <row r="563" hidden="1">
      <c r="C563" s="201"/>
    </row>
    <row r="564" hidden="1">
      <c r="C564" s="201"/>
    </row>
    <row r="565" hidden="1">
      <c r="C565" s="201"/>
    </row>
    <row r="566" hidden="1">
      <c r="C566" s="201"/>
    </row>
    <row r="567" hidden="1">
      <c r="C567" s="201"/>
    </row>
    <row r="568" hidden="1">
      <c r="C568" s="201"/>
    </row>
    <row r="569" hidden="1">
      <c r="C569" s="201"/>
    </row>
    <row r="570" hidden="1">
      <c r="C570" s="201"/>
    </row>
    <row r="571" hidden="1">
      <c r="C571" s="201"/>
    </row>
    <row r="572" hidden="1">
      <c r="C572" s="201"/>
    </row>
    <row r="573" hidden="1">
      <c r="C573" s="201"/>
    </row>
    <row r="574" hidden="1">
      <c r="C574" s="201"/>
    </row>
    <row r="575" hidden="1">
      <c r="C575" s="201"/>
    </row>
    <row r="576" hidden="1">
      <c r="C576" s="201"/>
    </row>
    <row r="577" hidden="1">
      <c r="C577" s="201"/>
    </row>
    <row r="578" hidden="1">
      <c r="C578" s="201"/>
    </row>
    <row r="579" hidden="1">
      <c r="C579" s="201"/>
    </row>
    <row r="580" hidden="1">
      <c r="C580" s="201"/>
    </row>
    <row r="581" hidden="1">
      <c r="C581" s="201"/>
    </row>
    <row r="582" hidden="1">
      <c r="C582" s="201"/>
    </row>
    <row r="583" hidden="1">
      <c r="C583" s="201"/>
    </row>
    <row r="584" hidden="1">
      <c r="C584" s="201"/>
    </row>
    <row r="585" hidden="1">
      <c r="C585" s="201"/>
    </row>
    <row r="586" hidden="1">
      <c r="C586" s="201"/>
    </row>
    <row r="587" hidden="1">
      <c r="C587" s="201"/>
    </row>
    <row r="588" hidden="1">
      <c r="C588" s="201"/>
    </row>
    <row r="589" hidden="1">
      <c r="C589" s="201"/>
    </row>
    <row r="590" hidden="1">
      <c r="C590" s="201"/>
    </row>
    <row r="591" hidden="1">
      <c r="C591" s="201"/>
    </row>
    <row r="592" hidden="1">
      <c r="C592" s="201"/>
    </row>
    <row r="593" hidden="1">
      <c r="C593" s="201"/>
    </row>
    <row r="594" hidden="1">
      <c r="C594" s="201"/>
    </row>
    <row r="595" hidden="1">
      <c r="C595" s="201"/>
    </row>
    <row r="596" hidden="1">
      <c r="C596" s="201"/>
    </row>
    <row r="597" hidden="1">
      <c r="C597" s="201"/>
    </row>
    <row r="598" hidden="1">
      <c r="C598" s="201"/>
    </row>
    <row r="599" hidden="1">
      <c r="C599" s="201"/>
    </row>
    <row r="600" hidden="1">
      <c r="C600" s="201"/>
    </row>
    <row r="601" hidden="1">
      <c r="C601" s="201"/>
    </row>
    <row r="602" hidden="1">
      <c r="C602" s="201"/>
    </row>
    <row r="603" hidden="1">
      <c r="C603" s="201"/>
    </row>
    <row r="604" hidden="1">
      <c r="C604" s="201"/>
    </row>
    <row r="605" hidden="1">
      <c r="C605" s="201"/>
    </row>
    <row r="606" hidden="1">
      <c r="C606" s="201"/>
    </row>
    <row r="607" hidden="1">
      <c r="C607" s="201"/>
    </row>
    <row r="608" hidden="1">
      <c r="C608" s="201"/>
    </row>
    <row r="609" hidden="1">
      <c r="C609" s="201"/>
    </row>
    <row r="610" hidden="1">
      <c r="C610" s="201"/>
    </row>
    <row r="611" hidden="1">
      <c r="C611" s="201"/>
    </row>
    <row r="612" hidden="1">
      <c r="C612" s="201"/>
    </row>
    <row r="613" hidden="1">
      <c r="C613" s="201"/>
    </row>
    <row r="614" hidden="1">
      <c r="C614" s="201"/>
    </row>
    <row r="615" hidden="1">
      <c r="C615" s="201"/>
    </row>
    <row r="616" hidden="1">
      <c r="C616" s="201"/>
    </row>
    <row r="617" hidden="1">
      <c r="C617" s="201"/>
    </row>
    <row r="618" hidden="1">
      <c r="C618" s="201"/>
    </row>
    <row r="619" hidden="1">
      <c r="C619" s="201"/>
    </row>
    <row r="620" hidden="1">
      <c r="C620" s="201"/>
    </row>
    <row r="621" hidden="1">
      <c r="C621" s="201"/>
    </row>
    <row r="622" hidden="1">
      <c r="C622" s="201"/>
    </row>
    <row r="623" hidden="1">
      <c r="C623" s="201"/>
    </row>
    <row r="624" hidden="1">
      <c r="C624" s="201"/>
    </row>
    <row r="625" hidden="1">
      <c r="C625" s="201"/>
    </row>
    <row r="626" hidden="1">
      <c r="C626" s="201"/>
    </row>
    <row r="627" hidden="1">
      <c r="C627" s="201"/>
    </row>
    <row r="628" hidden="1">
      <c r="C628" s="201"/>
    </row>
    <row r="629" hidden="1">
      <c r="C629" s="201"/>
    </row>
    <row r="630" hidden="1">
      <c r="C630" s="201"/>
    </row>
    <row r="631" hidden="1">
      <c r="C631" s="201"/>
    </row>
    <row r="632" hidden="1">
      <c r="C632" s="201"/>
    </row>
    <row r="633" hidden="1">
      <c r="C633" s="201"/>
    </row>
    <row r="634" hidden="1">
      <c r="C634" s="201"/>
    </row>
    <row r="635" hidden="1">
      <c r="C635" s="201"/>
    </row>
    <row r="636" hidden="1">
      <c r="C636" s="201"/>
    </row>
    <row r="637" hidden="1">
      <c r="C637" s="201"/>
    </row>
    <row r="638" hidden="1">
      <c r="C638" s="201"/>
    </row>
    <row r="639" hidden="1">
      <c r="C639" s="201"/>
    </row>
    <row r="640" hidden="1">
      <c r="C640" s="201"/>
    </row>
    <row r="641" hidden="1">
      <c r="C641" s="201"/>
    </row>
    <row r="642" hidden="1">
      <c r="C642" s="201"/>
    </row>
    <row r="643" hidden="1">
      <c r="C643" s="201"/>
    </row>
    <row r="644" hidden="1">
      <c r="C644" s="201"/>
    </row>
    <row r="645" hidden="1">
      <c r="C645" s="201"/>
    </row>
    <row r="646" hidden="1">
      <c r="C646" s="201"/>
    </row>
    <row r="647" hidden="1">
      <c r="C647" s="201"/>
    </row>
    <row r="648" hidden="1">
      <c r="C648" s="201"/>
    </row>
    <row r="649" hidden="1">
      <c r="C649" s="201"/>
    </row>
    <row r="650" hidden="1">
      <c r="C650" s="201"/>
    </row>
    <row r="651" hidden="1">
      <c r="C651" s="201"/>
    </row>
    <row r="652" hidden="1">
      <c r="C652" s="201"/>
    </row>
    <row r="653" hidden="1">
      <c r="C653" s="201"/>
    </row>
    <row r="654" hidden="1">
      <c r="C654" s="201"/>
    </row>
    <row r="655" hidden="1">
      <c r="C655" s="201"/>
    </row>
    <row r="656" hidden="1">
      <c r="C656" s="201"/>
    </row>
    <row r="657" hidden="1">
      <c r="C657" s="201"/>
    </row>
    <row r="658" hidden="1">
      <c r="C658" s="201"/>
    </row>
    <row r="659" hidden="1">
      <c r="C659" s="201"/>
    </row>
    <row r="660" hidden="1">
      <c r="C660" s="201"/>
    </row>
    <row r="661" hidden="1">
      <c r="C661" s="201"/>
    </row>
    <row r="662" hidden="1">
      <c r="C662" s="201"/>
    </row>
    <row r="663" hidden="1">
      <c r="C663" s="201"/>
    </row>
    <row r="664" hidden="1">
      <c r="C664" s="201"/>
    </row>
    <row r="665" hidden="1">
      <c r="C665" s="201"/>
    </row>
    <row r="666" hidden="1">
      <c r="C666" s="201"/>
    </row>
    <row r="667" hidden="1">
      <c r="C667" s="201"/>
    </row>
    <row r="668" hidden="1">
      <c r="C668" s="201"/>
    </row>
    <row r="669" hidden="1">
      <c r="C669" s="201"/>
    </row>
    <row r="670" hidden="1">
      <c r="C670" s="201"/>
    </row>
    <row r="671" hidden="1">
      <c r="C671" s="201"/>
    </row>
    <row r="672" hidden="1">
      <c r="C672" s="201"/>
    </row>
    <row r="673" hidden="1">
      <c r="C673" s="201"/>
    </row>
    <row r="674" hidden="1">
      <c r="C674" s="201"/>
    </row>
    <row r="675" hidden="1">
      <c r="C675" s="201"/>
    </row>
    <row r="676" hidden="1">
      <c r="C676" s="201"/>
    </row>
    <row r="677" hidden="1">
      <c r="C677" s="201"/>
    </row>
    <row r="678" hidden="1">
      <c r="C678" s="201"/>
    </row>
    <row r="679" hidden="1">
      <c r="C679" s="201"/>
    </row>
    <row r="680" hidden="1">
      <c r="C680" s="201"/>
    </row>
    <row r="681" hidden="1">
      <c r="C681" s="201"/>
    </row>
    <row r="682" hidden="1">
      <c r="C682" s="201"/>
    </row>
    <row r="683" hidden="1">
      <c r="C683" s="201"/>
    </row>
    <row r="684" hidden="1">
      <c r="C684" s="201"/>
    </row>
    <row r="685" hidden="1">
      <c r="C685" s="201"/>
    </row>
    <row r="686" hidden="1">
      <c r="C686" s="201"/>
    </row>
    <row r="687" hidden="1">
      <c r="C687" s="201"/>
    </row>
    <row r="688" hidden="1">
      <c r="C688" s="201"/>
    </row>
    <row r="689" hidden="1">
      <c r="C689" s="201"/>
    </row>
    <row r="690" hidden="1">
      <c r="C690" s="201"/>
    </row>
    <row r="691" hidden="1">
      <c r="C691" s="201"/>
    </row>
    <row r="692" hidden="1">
      <c r="C692" s="201"/>
    </row>
    <row r="693" hidden="1">
      <c r="C693" s="201"/>
    </row>
    <row r="694" hidden="1">
      <c r="C694" s="201"/>
    </row>
    <row r="695" hidden="1">
      <c r="C695" s="201"/>
    </row>
    <row r="696" hidden="1">
      <c r="C696" s="201"/>
    </row>
    <row r="697" hidden="1">
      <c r="C697" s="201"/>
    </row>
    <row r="698" hidden="1">
      <c r="C698" s="201"/>
    </row>
    <row r="699" hidden="1">
      <c r="C699" s="201"/>
    </row>
    <row r="700" hidden="1">
      <c r="C700" s="201"/>
    </row>
    <row r="701" hidden="1">
      <c r="C701" s="201"/>
    </row>
    <row r="702" hidden="1">
      <c r="C702" s="201"/>
    </row>
    <row r="703" hidden="1">
      <c r="C703" s="201"/>
    </row>
    <row r="704" hidden="1">
      <c r="C704" s="201"/>
    </row>
    <row r="705" hidden="1">
      <c r="C705" s="201"/>
    </row>
    <row r="706" hidden="1">
      <c r="C706" s="201"/>
    </row>
    <row r="707" hidden="1">
      <c r="C707" s="201"/>
    </row>
    <row r="708" hidden="1">
      <c r="C708" s="201"/>
    </row>
    <row r="709" hidden="1">
      <c r="C709" s="201"/>
    </row>
    <row r="710" hidden="1">
      <c r="C710" s="201"/>
    </row>
    <row r="711" hidden="1">
      <c r="C711" s="201"/>
    </row>
    <row r="712" hidden="1">
      <c r="C712" s="201"/>
    </row>
    <row r="713" hidden="1">
      <c r="C713" s="201"/>
    </row>
    <row r="714" hidden="1">
      <c r="C714" s="201"/>
    </row>
    <row r="715" hidden="1">
      <c r="C715" s="201"/>
    </row>
    <row r="716" hidden="1">
      <c r="C716" s="201"/>
    </row>
    <row r="717" hidden="1">
      <c r="C717" s="201"/>
    </row>
    <row r="718" hidden="1">
      <c r="C718" s="201"/>
    </row>
    <row r="719" hidden="1">
      <c r="C719" s="201"/>
    </row>
    <row r="720" hidden="1">
      <c r="C720" s="201"/>
    </row>
    <row r="721" hidden="1">
      <c r="C721" s="201"/>
    </row>
    <row r="722" hidden="1">
      <c r="C722" s="201"/>
    </row>
    <row r="723" hidden="1">
      <c r="C723" s="201"/>
    </row>
    <row r="724" hidden="1">
      <c r="C724" s="201"/>
    </row>
    <row r="725" hidden="1">
      <c r="C725" s="201"/>
    </row>
    <row r="726" hidden="1">
      <c r="C726" s="201"/>
    </row>
    <row r="727" hidden="1">
      <c r="C727" s="201"/>
    </row>
    <row r="728" hidden="1">
      <c r="C728" s="201"/>
    </row>
    <row r="729" hidden="1">
      <c r="C729" s="201"/>
    </row>
    <row r="730" hidden="1">
      <c r="C730" s="201"/>
    </row>
    <row r="731" hidden="1">
      <c r="C731" s="201"/>
    </row>
    <row r="732" hidden="1">
      <c r="C732" s="201"/>
    </row>
    <row r="733" hidden="1">
      <c r="C733" s="201"/>
    </row>
    <row r="734" hidden="1">
      <c r="C734" s="201"/>
    </row>
    <row r="735" hidden="1">
      <c r="C735" s="201"/>
    </row>
    <row r="736" hidden="1">
      <c r="C736" s="201"/>
    </row>
    <row r="737" hidden="1">
      <c r="C737" s="201"/>
    </row>
    <row r="738" hidden="1">
      <c r="C738" s="201"/>
    </row>
    <row r="739" hidden="1">
      <c r="C739" s="201"/>
    </row>
    <row r="740" hidden="1">
      <c r="C740" s="201"/>
    </row>
    <row r="741" hidden="1">
      <c r="C741" s="201"/>
    </row>
    <row r="742" hidden="1">
      <c r="C742" s="201"/>
    </row>
    <row r="743" hidden="1">
      <c r="C743" s="201"/>
    </row>
    <row r="744" hidden="1">
      <c r="C744" s="201"/>
    </row>
    <row r="745" hidden="1">
      <c r="C745" s="201"/>
    </row>
    <row r="746" hidden="1">
      <c r="C746" s="201"/>
    </row>
    <row r="747" hidden="1">
      <c r="C747" s="201"/>
    </row>
    <row r="748" hidden="1">
      <c r="C748" s="201"/>
    </row>
    <row r="749" hidden="1">
      <c r="C749" s="201"/>
    </row>
    <row r="750" hidden="1">
      <c r="C750" s="201"/>
    </row>
    <row r="751" hidden="1">
      <c r="C751" s="201"/>
    </row>
    <row r="752" hidden="1">
      <c r="C752" s="201"/>
    </row>
    <row r="753" hidden="1">
      <c r="C753" s="201"/>
    </row>
    <row r="754" hidden="1">
      <c r="C754" s="201"/>
    </row>
    <row r="755" hidden="1">
      <c r="C755" s="201"/>
    </row>
    <row r="756" hidden="1">
      <c r="C756" s="201"/>
    </row>
    <row r="757" hidden="1">
      <c r="C757" s="201"/>
    </row>
    <row r="758" hidden="1">
      <c r="C758" s="201"/>
    </row>
    <row r="759" hidden="1">
      <c r="C759" s="201"/>
    </row>
    <row r="760" hidden="1">
      <c r="C760" s="201"/>
    </row>
    <row r="761" hidden="1">
      <c r="C761" s="201"/>
    </row>
    <row r="762" hidden="1">
      <c r="C762" s="201"/>
    </row>
    <row r="763" hidden="1">
      <c r="C763" s="201"/>
    </row>
    <row r="764" hidden="1">
      <c r="C764" s="201"/>
    </row>
    <row r="765" hidden="1">
      <c r="C765" s="201"/>
    </row>
    <row r="766" hidden="1">
      <c r="C766" s="201"/>
    </row>
    <row r="767" hidden="1">
      <c r="C767" s="201"/>
    </row>
    <row r="768" hidden="1">
      <c r="C768" s="201"/>
    </row>
    <row r="769" hidden="1">
      <c r="C769" s="201"/>
    </row>
    <row r="770" hidden="1">
      <c r="C770" s="201"/>
    </row>
    <row r="771" hidden="1">
      <c r="C771" s="201"/>
    </row>
    <row r="772" hidden="1">
      <c r="C772" s="201"/>
    </row>
    <row r="773" hidden="1">
      <c r="C773" s="201"/>
    </row>
    <row r="774" hidden="1">
      <c r="C774" s="201"/>
    </row>
    <row r="775" hidden="1">
      <c r="C775" s="201"/>
    </row>
    <row r="776" hidden="1">
      <c r="C776" s="201"/>
    </row>
    <row r="777" hidden="1">
      <c r="C777" s="201"/>
    </row>
    <row r="778" hidden="1">
      <c r="C778" s="201"/>
    </row>
    <row r="779" hidden="1">
      <c r="C779" s="201"/>
    </row>
    <row r="780" hidden="1">
      <c r="C780" s="201"/>
    </row>
    <row r="781" hidden="1">
      <c r="C781" s="201"/>
    </row>
    <row r="782" hidden="1">
      <c r="C782" s="201"/>
    </row>
    <row r="783" hidden="1">
      <c r="C783" s="201"/>
    </row>
    <row r="784" hidden="1">
      <c r="C784" s="201"/>
    </row>
    <row r="785" hidden="1">
      <c r="C785" s="201"/>
    </row>
    <row r="786" hidden="1">
      <c r="C786" s="201"/>
    </row>
    <row r="787" hidden="1">
      <c r="C787" s="201"/>
    </row>
    <row r="788" hidden="1">
      <c r="C788" s="201"/>
    </row>
    <row r="789" hidden="1">
      <c r="C789" s="201"/>
    </row>
    <row r="790" hidden="1">
      <c r="C790" s="201"/>
    </row>
    <row r="791" hidden="1">
      <c r="C791" s="201"/>
    </row>
    <row r="792" hidden="1">
      <c r="C792" s="201"/>
    </row>
    <row r="793" hidden="1">
      <c r="C793" s="201"/>
    </row>
    <row r="794" hidden="1">
      <c r="C794" s="201"/>
    </row>
    <row r="795" hidden="1">
      <c r="C795" s="201"/>
    </row>
    <row r="796" hidden="1">
      <c r="C796" s="201"/>
    </row>
    <row r="797" hidden="1">
      <c r="C797" s="201"/>
    </row>
    <row r="798" hidden="1">
      <c r="C798" s="201"/>
    </row>
    <row r="799" hidden="1">
      <c r="C799" s="201"/>
    </row>
    <row r="800" hidden="1">
      <c r="C800" s="201"/>
    </row>
    <row r="801" hidden="1">
      <c r="C801" s="201"/>
    </row>
    <row r="802" hidden="1">
      <c r="C802" s="201"/>
    </row>
    <row r="803" hidden="1">
      <c r="C803" s="201"/>
    </row>
    <row r="804" hidden="1">
      <c r="C804" s="201"/>
    </row>
    <row r="805" hidden="1">
      <c r="C805" s="201"/>
    </row>
    <row r="806" hidden="1">
      <c r="C806" s="201"/>
    </row>
    <row r="807" hidden="1">
      <c r="C807" s="201"/>
    </row>
    <row r="808" hidden="1">
      <c r="C808" s="201"/>
    </row>
    <row r="809" hidden="1">
      <c r="C809" s="201"/>
    </row>
    <row r="810" hidden="1">
      <c r="C810" s="201"/>
    </row>
    <row r="811" hidden="1">
      <c r="C811" s="201"/>
    </row>
    <row r="812" hidden="1">
      <c r="C812" s="201"/>
    </row>
    <row r="813" hidden="1">
      <c r="C813" s="201"/>
    </row>
    <row r="814" hidden="1">
      <c r="C814" s="201"/>
    </row>
    <row r="815" hidden="1">
      <c r="C815" s="201"/>
    </row>
    <row r="816" hidden="1">
      <c r="C816" s="201"/>
    </row>
    <row r="817" hidden="1">
      <c r="C817" s="201"/>
    </row>
    <row r="818" hidden="1">
      <c r="C818" s="201"/>
    </row>
    <row r="819" hidden="1">
      <c r="C819" s="201"/>
    </row>
    <row r="820" hidden="1">
      <c r="C820" s="201"/>
    </row>
    <row r="821" hidden="1">
      <c r="C821" s="201"/>
    </row>
    <row r="822" hidden="1">
      <c r="C822" s="201"/>
    </row>
    <row r="823" hidden="1">
      <c r="C823" s="201"/>
    </row>
    <row r="824" hidden="1">
      <c r="C824" s="201"/>
    </row>
    <row r="825" hidden="1">
      <c r="C825" s="201"/>
    </row>
    <row r="826" hidden="1">
      <c r="C826" s="201"/>
    </row>
    <row r="827" hidden="1">
      <c r="C827" s="201"/>
    </row>
    <row r="828" hidden="1">
      <c r="C828" s="201"/>
    </row>
    <row r="829" hidden="1">
      <c r="C829" s="201"/>
    </row>
    <row r="830" hidden="1">
      <c r="C830" s="201"/>
    </row>
    <row r="831" hidden="1">
      <c r="C831" s="201"/>
    </row>
    <row r="832" hidden="1">
      <c r="C832" s="201"/>
    </row>
    <row r="833" hidden="1">
      <c r="C833" s="201"/>
    </row>
    <row r="834" hidden="1">
      <c r="C834" s="201"/>
    </row>
    <row r="835" hidden="1">
      <c r="C835" s="201"/>
    </row>
    <row r="836" hidden="1">
      <c r="C836" s="201"/>
    </row>
    <row r="837" hidden="1">
      <c r="C837" s="201"/>
    </row>
    <row r="838" hidden="1">
      <c r="C838" s="201"/>
    </row>
    <row r="839" hidden="1">
      <c r="C839" s="201"/>
    </row>
    <row r="840" hidden="1">
      <c r="C840" s="201"/>
    </row>
    <row r="841" hidden="1">
      <c r="C841" s="201"/>
    </row>
    <row r="842" hidden="1">
      <c r="C842" s="201"/>
    </row>
    <row r="843" hidden="1">
      <c r="C843" s="201"/>
    </row>
    <row r="844" hidden="1">
      <c r="C844" s="201"/>
    </row>
    <row r="845" hidden="1">
      <c r="C845" s="201"/>
    </row>
    <row r="846" hidden="1">
      <c r="C846" s="201"/>
    </row>
    <row r="847" hidden="1">
      <c r="C847" s="201"/>
    </row>
    <row r="848" hidden="1">
      <c r="C848" s="201"/>
    </row>
    <row r="849" hidden="1">
      <c r="C849" s="201"/>
    </row>
    <row r="850" hidden="1">
      <c r="C850" s="201"/>
    </row>
    <row r="851" hidden="1">
      <c r="C851" s="201"/>
    </row>
    <row r="852" hidden="1">
      <c r="C852" s="201"/>
    </row>
    <row r="853" hidden="1">
      <c r="C853" s="201"/>
    </row>
    <row r="854" hidden="1">
      <c r="C854" s="201"/>
    </row>
    <row r="855" hidden="1">
      <c r="C855" s="201"/>
    </row>
    <row r="856" hidden="1">
      <c r="C856" s="201"/>
    </row>
    <row r="857" hidden="1">
      <c r="C857" s="201"/>
    </row>
    <row r="858" hidden="1">
      <c r="C858" s="201"/>
    </row>
    <row r="859" hidden="1">
      <c r="C859" s="201"/>
    </row>
    <row r="860" hidden="1">
      <c r="C860" s="201"/>
    </row>
    <row r="861" hidden="1">
      <c r="C861" s="201"/>
    </row>
    <row r="862" hidden="1">
      <c r="C862" s="201"/>
    </row>
    <row r="863" hidden="1">
      <c r="C863" s="201"/>
    </row>
    <row r="864" hidden="1">
      <c r="C864" s="201"/>
    </row>
    <row r="865" hidden="1">
      <c r="C865" s="201"/>
    </row>
    <row r="866" hidden="1">
      <c r="C866" s="201"/>
    </row>
    <row r="867" hidden="1">
      <c r="C867" s="201"/>
    </row>
    <row r="868" hidden="1">
      <c r="C868" s="201"/>
    </row>
    <row r="869" hidden="1">
      <c r="C869" s="201"/>
    </row>
    <row r="870" hidden="1">
      <c r="C870" s="201"/>
    </row>
    <row r="871" hidden="1">
      <c r="C871" s="201"/>
    </row>
    <row r="872" hidden="1">
      <c r="C872" s="201"/>
    </row>
    <row r="873" hidden="1">
      <c r="C873" s="201"/>
    </row>
    <row r="874" hidden="1">
      <c r="C874" s="201"/>
    </row>
    <row r="875" hidden="1">
      <c r="C875" s="201"/>
    </row>
    <row r="876" hidden="1">
      <c r="C876" s="201"/>
    </row>
    <row r="877" hidden="1">
      <c r="C877" s="201"/>
    </row>
    <row r="878" hidden="1">
      <c r="C878" s="201"/>
    </row>
    <row r="879" hidden="1">
      <c r="C879" s="201"/>
    </row>
    <row r="880" hidden="1">
      <c r="C880" s="201"/>
    </row>
    <row r="881" hidden="1">
      <c r="C881" s="201"/>
    </row>
    <row r="882" hidden="1">
      <c r="C882" s="201"/>
    </row>
    <row r="883" hidden="1">
      <c r="C883" s="201"/>
    </row>
    <row r="884" hidden="1">
      <c r="C884" s="201"/>
    </row>
    <row r="885" hidden="1">
      <c r="C885" s="201"/>
    </row>
    <row r="886" hidden="1">
      <c r="C886" s="201"/>
    </row>
    <row r="887" hidden="1">
      <c r="C887" s="201"/>
    </row>
    <row r="888" hidden="1">
      <c r="C888" s="201"/>
    </row>
    <row r="889" hidden="1">
      <c r="C889" s="201"/>
    </row>
    <row r="890" hidden="1">
      <c r="C890" s="201"/>
    </row>
    <row r="891" hidden="1">
      <c r="C891" s="201"/>
    </row>
    <row r="892" hidden="1">
      <c r="C892" s="201"/>
    </row>
    <row r="893" hidden="1">
      <c r="C893" s="201"/>
    </row>
    <row r="894" hidden="1">
      <c r="C894" s="201"/>
    </row>
    <row r="895" hidden="1">
      <c r="C895" s="201"/>
    </row>
    <row r="896" hidden="1">
      <c r="C896" s="201"/>
    </row>
    <row r="897" hidden="1">
      <c r="C897" s="201"/>
    </row>
    <row r="898" hidden="1">
      <c r="C898" s="201"/>
    </row>
    <row r="899" hidden="1">
      <c r="C899" s="201"/>
    </row>
    <row r="900" hidden="1">
      <c r="C900" s="201"/>
    </row>
    <row r="901" hidden="1">
      <c r="C901" s="201"/>
    </row>
    <row r="902" hidden="1">
      <c r="C902" s="201"/>
    </row>
    <row r="903" hidden="1">
      <c r="C903" s="201"/>
    </row>
    <row r="904" hidden="1">
      <c r="C904" s="201"/>
    </row>
    <row r="905" hidden="1">
      <c r="C905" s="201"/>
    </row>
    <row r="906" hidden="1">
      <c r="C906" s="201"/>
    </row>
    <row r="907" hidden="1">
      <c r="C907" s="201"/>
    </row>
    <row r="908" hidden="1">
      <c r="C908" s="201"/>
    </row>
    <row r="909" hidden="1">
      <c r="C909" s="201"/>
    </row>
    <row r="910" hidden="1">
      <c r="C910" s="201"/>
    </row>
    <row r="911" hidden="1">
      <c r="C911" s="201"/>
    </row>
    <row r="912" hidden="1">
      <c r="C912" s="201"/>
    </row>
    <row r="913" hidden="1">
      <c r="C913" s="201"/>
    </row>
    <row r="914" hidden="1">
      <c r="C914" s="201"/>
    </row>
    <row r="915" hidden="1">
      <c r="C915" s="201"/>
    </row>
    <row r="916" hidden="1">
      <c r="C916" s="201"/>
    </row>
    <row r="917" hidden="1">
      <c r="C917" s="201"/>
    </row>
    <row r="918" hidden="1">
      <c r="C918" s="201"/>
    </row>
    <row r="919" hidden="1">
      <c r="C919" s="201"/>
    </row>
    <row r="920" hidden="1">
      <c r="C920" s="201"/>
    </row>
    <row r="921" hidden="1">
      <c r="C921" s="201"/>
    </row>
    <row r="922" hidden="1">
      <c r="C922" s="201"/>
    </row>
    <row r="923" hidden="1">
      <c r="C923" s="201"/>
    </row>
    <row r="924" hidden="1">
      <c r="C924" s="201"/>
    </row>
    <row r="925" hidden="1">
      <c r="C925" s="201"/>
    </row>
    <row r="926" hidden="1">
      <c r="C926" s="201"/>
    </row>
    <row r="927" hidden="1">
      <c r="C927" s="201"/>
    </row>
    <row r="928" hidden="1">
      <c r="C928" s="201"/>
    </row>
    <row r="929" hidden="1">
      <c r="C929" s="201"/>
    </row>
    <row r="930" hidden="1">
      <c r="C930" s="201"/>
    </row>
    <row r="931" hidden="1">
      <c r="C931" s="201"/>
    </row>
    <row r="932" hidden="1">
      <c r="C932" s="201"/>
    </row>
    <row r="933" hidden="1">
      <c r="C933" s="201"/>
    </row>
    <row r="934" hidden="1">
      <c r="C934" s="201"/>
    </row>
    <row r="935" hidden="1">
      <c r="C935" s="201"/>
    </row>
    <row r="936" hidden="1">
      <c r="C936" s="201"/>
    </row>
    <row r="937" hidden="1">
      <c r="C937" s="201"/>
    </row>
    <row r="938" hidden="1">
      <c r="C938" s="201"/>
    </row>
    <row r="939" hidden="1">
      <c r="C939" s="201"/>
    </row>
    <row r="940" hidden="1">
      <c r="C940" s="201"/>
    </row>
    <row r="941" hidden="1">
      <c r="C941" s="201"/>
    </row>
    <row r="942" hidden="1">
      <c r="C942" s="201"/>
    </row>
    <row r="943" hidden="1">
      <c r="C943" s="201"/>
    </row>
    <row r="944" hidden="1">
      <c r="C944" s="201"/>
    </row>
    <row r="945" hidden="1">
      <c r="C945" s="201"/>
    </row>
    <row r="946" hidden="1">
      <c r="C946" s="201"/>
    </row>
    <row r="947" hidden="1">
      <c r="C947" s="201"/>
    </row>
    <row r="948" hidden="1">
      <c r="C948" s="201"/>
    </row>
    <row r="949" hidden="1">
      <c r="C949" s="201"/>
    </row>
    <row r="950" hidden="1">
      <c r="C950" s="201"/>
    </row>
    <row r="951" hidden="1">
      <c r="C951" s="201"/>
    </row>
    <row r="952" hidden="1">
      <c r="C952" s="201"/>
    </row>
    <row r="953" hidden="1">
      <c r="C953" s="201"/>
    </row>
    <row r="954" hidden="1">
      <c r="C954" s="201"/>
    </row>
    <row r="955" hidden="1">
      <c r="C955" s="201"/>
    </row>
    <row r="956" hidden="1">
      <c r="C956" s="201"/>
    </row>
    <row r="957" hidden="1">
      <c r="C957" s="201"/>
    </row>
    <row r="958" hidden="1">
      <c r="C958" s="201"/>
    </row>
    <row r="959" hidden="1">
      <c r="C959" s="201"/>
    </row>
    <row r="960" hidden="1">
      <c r="C960" s="201"/>
    </row>
    <row r="961" hidden="1">
      <c r="C961" s="201"/>
    </row>
    <row r="962" hidden="1">
      <c r="C962" s="201"/>
    </row>
    <row r="963" hidden="1">
      <c r="C963" s="201"/>
    </row>
    <row r="964" hidden="1">
      <c r="C964" s="201"/>
    </row>
    <row r="965" hidden="1">
      <c r="C965" s="201"/>
    </row>
    <row r="966" hidden="1">
      <c r="C966" s="201"/>
    </row>
    <row r="967" hidden="1">
      <c r="C967" s="201"/>
    </row>
    <row r="968" hidden="1">
      <c r="C968" s="201"/>
    </row>
    <row r="969" hidden="1">
      <c r="C969" s="201"/>
    </row>
    <row r="970" hidden="1">
      <c r="C970" s="201"/>
    </row>
    <row r="971" hidden="1">
      <c r="C971" s="201"/>
    </row>
    <row r="972" hidden="1">
      <c r="C972" s="201"/>
    </row>
    <row r="973" hidden="1">
      <c r="C973" s="201"/>
    </row>
    <row r="974" hidden="1">
      <c r="C974" s="201"/>
    </row>
    <row r="975" hidden="1">
      <c r="C975" s="201"/>
    </row>
    <row r="976" hidden="1">
      <c r="C976" s="201"/>
    </row>
    <row r="977" hidden="1">
      <c r="C977" s="201"/>
    </row>
    <row r="978" hidden="1">
      <c r="C978" s="201"/>
    </row>
    <row r="979" hidden="1">
      <c r="C979" s="201"/>
    </row>
    <row r="980" hidden="1">
      <c r="C980" s="201"/>
    </row>
    <row r="981" hidden="1">
      <c r="C981" s="201"/>
    </row>
    <row r="982" hidden="1">
      <c r="C982" s="201"/>
    </row>
    <row r="983" hidden="1">
      <c r="C983" s="201"/>
    </row>
    <row r="984" hidden="1">
      <c r="C984" s="201"/>
    </row>
    <row r="985" hidden="1">
      <c r="C985" s="201"/>
    </row>
    <row r="986" hidden="1">
      <c r="C986" s="201"/>
    </row>
    <row r="987" hidden="1">
      <c r="C987" s="201"/>
    </row>
    <row r="988" hidden="1">
      <c r="C988" s="201"/>
    </row>
    <row r="989" hidden="1">
      <c r="C989" s="201"/>
    </row>
    <row r="990" hidden="1">
      <c r="C990" s="201"/>
    </row>
    <row r="991" hidden="1">
      <c r="C991" s="201"/>
    </row>
    <row r="992" hidden="1">
      <c r="C992" s="201"/>
    </row>
    <row r="993" hidden="1">
      <c r="C993" s="201"/>
    </row>
    <row r="994" hidden="1">
      <c r="C994" s="201"/>
    </row>
    <row r="995" hidden="1">
      <c r="C995" s="201"/>
    </row>
    <row r="996" hidden="1">
      <c r="C996" s="201"/>
    </row>
    <row r="997" hidden="1">
      <c r="C997" s="201"/>
    </row>
    <row r="998" hidden="1">
      <c r="C998" s="201"/>
    </row>
    <row r="999" hidden="1">
      <c r="C999" s="201"/>
    </row>
    <row r="1000" hidden="1">
      <c r="C1000" s="201"/>
    </row>
    <row r="1001" hidden="1">
      <c r="C1001" s="201"/>
    </row>
    <row r="1002" hidden="1">
      <c r="C1002" s="201"/>
    </row>
    <row r="1003" hidden="1">
      <c r="C1003" s="201"/>
    </row>
    <row r="1004" hidden="1">
      <c r="C1004" s="201"/>
    </row>
    <row r="1005" hidden="1">
      <c r="C1005" s="201"/>
    </row>
  </sheetData>
  <autoFilter ref="$A$1:$D$1005">
    <filterColumn colId="2">
      <filters>
        <filter val="https://drive.google.com/open?id=1zWScvFWjisrvJznK60vDHXhZzuZ3vXns"/>
        <filter val="https://drive.google.com/open?id=18f261omJ3YZ9Bokj-2MMq7MLemVgNRW9"/>
        <filter val="https://drive.google.com/open?id=1E7ObSl1kEOnYNb5ajlCWPsgHNsLpumga"/>
        <filter val="https://drive.google.com/open?id=1_ATXvY6fHgg6NxcJ_FLS353F2tHT6OL6"/>
        <filter val="https://drive.google.com/open?id=1A3B_HYV38IorkUM8VTxTmR08n37FHEUS"/>
        <filter val="https://drive.google.com/open?id=16OiW2KAOMZkdcIxKV8RzVR6ZJNnEF3fA"/>
        <filter val="https://docs.google.com/spreadsheets/d/e/2PACX-1vTxiNxuYLSo6-wwkXm19qqX8uAr7uuUm4Tpa6C-JLFKmZA4EdlvOQ2d9fZarRWWWn38H9OerWC4iM6V/pub?gid=944364145&amp;single=true&amp;output=csv"/>
        <filter val="https://docs.google.com/spreadsheets/d/e/2PACX-1vTxiNxuYLSo6-wwkXm19qqX8uAr7uuUm4Tpa6C-JLFKmZA4EdlvOQ2d9fZarRWWWn38H9OerWC4iM6V/pub?output=xlsx"/>
      </filters>
    </filterColumn>
  </autoFilter>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s>
  <drawing r:id="rId124"/>
</worksheet>
</file>