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7f11e149dbbc1882/edu/tafe/Modules/ICTPRG302 - Apply introductory/Assessment AT3 Project - Part C/"/>
    </mc:Choice>
  </mc:AlternateContent>
  <xr:revisionPtr revIDLastSave="82" documentId="8_{AF76B75F-E653-481A-BB5F-021BB37F21D4}" xr6:coauthVersionLast="47" xr6:coauthVersionMax="47" xr10:uidLastSave="{4368B03B-5AD5-4A4E-AAA0-D99AB775B850}"/>
  <bookViews>
    <workbookView xWindow="12045" yWindow="0" windowWidth="9660" windowHeight="12885" xr2:uid="{D65830C4-829F-446F-882A-58EB7467BF3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0" i="1" l="1"/>
  <c r="C81" i="1"/>
  <c r="D80" i="1"/>
  <c r="D81" i="1"/>
  <c r="C78" i="1"/>
  <c r="C79" i="1"/>
  <c r="D78" i="1"/>
  <c r="D79" i="1"/>
  <c r="C76" i="1"/>
  <c r="C77" i="1"/>
  <c r="D76" i="1"/>
  <c r="D77" i="1"/>
  <c r="C73" i="1"/>
  <c r="C74" i="1"/>
  <c r="C75" i="1"/>
  <c r="D73" i="1"/>
  <c r="D74" i="1"/>
  <c r="D75" i="1"/>
  <c r="C71" i="1"/>
  <c r="C72" i="1"/>
  <c r="D71" i="1"/>
  <c r="D72" i="1"/>
  <c r="C70" i="1"/>
  <c r="D70" i="1"/>
  <c r="C68" i="1"/>
  <c r="C69" i="1"/>
  <c r="D68" i="1"/>
  <c r="D69" i="1"/>
  <c r="C65" i="1"/>
  <c r="C66" i="1"/>
  <c r="C67" i="1"/>
  <c r="D65" i="1"/>
  <c r="D66" i="1"/>
  <c r="D67" i="1"/>
  <c r="C63" i="1"/>
  <c r="C64" i="1"/>
  <c r="D63" i="1"/>
  <c r="D64" i="1"/>
  <c r="C60" i="1"/>
  <c r="C61" i="1"/>
  <c r="C62" i="1"/>
  <c r="D60" i="1"/>
  <c r="D61" i="1"/>
  <c r="D62" i="1"/>
  <c r="C48" i="1"/>
  <c r="C59" i="1"/>
  <c r="C49" i="1"/>
  <c r="D48" i="1"/>
  <c r="D59" i="1"/>
  <c r="D49" i="1"/>
  <c r="C57" i="1"/>
  <c r="C13" i="1"/>
  <c r="C18" i="1"/>
  <c r="C58" i="1"/>
  <c r="D57" i="1"/>
  <c r="D13" i="1"/>
  <c r="D18" i="1"/>
  <c r="D58" i="1"/>
  <c r="C47" i="1"/>
  <c r="D47" i="1"/>
  <c r="C56" i="1"/>
  <c r="C46" i="1"/>
  <c r="D56" i="1"/>
  <c r="D46" i="1"/>
  <c r="C45" i="1"/>
  <c r="D45" i="1"/>
  <c r="C12" i="1"/>
  <c r="C17" i="1"/>
  <c r="D12" i="1"/>
  <c r="D17" i="1"/>
  <c r="C55" i="1"/>
  <c r="C44" i="1"/>
  <c r="D55" i="1"/>
  <c r="D44" i="1"/>
  <c r="C54" i="1"/>
  <c r="C43" i="1"/>
  <c r="D54" i="1"/>
  <c r="D43" i="1"/>
  <c r="C53" i="1"/>
  <c r="C42" i="1"/>
  <c r="D53" i="1"/>
  <c r="D42" i="1"/>
  <c r="C52" i="1"/>
  <c r="C41" i="1"/>
  <c r="D52" i="1"/>
  <c r="D41" i="1"/>
  <c r="C51" i="1"/>
  <c r="C40" i="1"/>
  <c r="D51" i="1"/>
  <c r="D40" i="1"/>
  <c r="C37" i="1"/>
  <c r="C38" i="1"/>
  <c r="C50" i="1"/>
  <c r="C39" i="1"/>
  <c r="D37" i="1"/>
  <c r="D38" i="1"/>
  <c r="D50" i="1"/>
  <c r="D39" i="1"/>
  <c r="C36" i="1"/>
  <c r="D36" i="1"/>
  <c r="C35" i="1"/>
  <c r="D35" i="1"/>
  <c r="C34" i="1"/>
  <c r="D34" i="1"/>
  <c r="C33" i="1"/>
  <c r="D33" i="1"/>
  <c r="C32" i="1"/>
  <c r="D32" i="1"/>
  <c r="C31" i="1"/>
  <c r="D31" i="1"/>
  <c r="C30" i="1"/>
  <c r="D30" i="1"/>
  <c r="C29" i="1"/>
  <c r="D29" i="1"/>
  <c r="C28" i="1"/>
  <c r="D28" i="1"/>
  <c r="C11" i="1"/>
  <c r="D11" i="1"/>
  <c r="C14" i="1"/>
  <c r="C19" i="1"/>
  <c r="C3" i="1"/>
  <c r="C25" i="1"/>
  <c r="C20" i="1"/>
  <c r="C4" i="1"/>
  <c r="C5" i="1"/>
  <c r="C6" i="1"/>
  <c r="C15" i="1"/>
  <c r="C7" i="1"/>
  <c r="C22" i="1"/>
  <c r="C21" i="1"/>
  <c r="C16" i="1"/>
  <c r="C8" i="1"/>
  <c r="C26" i="1"/>
  <c r="C23" i="1"/>
  <c r="C27" i="1"/>
  <c r="C9" i="1"/>
  <c r="C24" i="1"/>
  <c r="C10" i="1"/>
  <c r="D19" i="1"/>
  <c r="D3" i="1"/>
  <c r="D25" i="1"/>
  <c r="D20" i="1"/>
  <c r="D4" i="1"/>
  <c r="D5" i="1"/>
  <c r="D6" i="1"/>
  <c r="D15" i="1"/>
  <c r="D7" i="1"/>
  <c r="D22" i="1"/>
  <c r="D21" i="1"/>
  <c r="D16" i="1"/>
  <c r="D8" i="1"/>
  <c r="D26" i="1"/>
  <c r="D23" i="1"/>
  <c r="D27" i="1"/>
  <c r="D9" i="1"/>
  <c r="D24" i="1"/>
  <c r="D10" i="1"/>
  <c r="D14" i="1"/>
  <c r="G4" i="1" l="1"/>
  <c r="D1" i="1"/>
  <c r="F1" i="1" s="1"/>
  <c r="F2" i="1"/>
  <c r="C1" i="1"/>
  <c r="F3" i="1" s="1"/>
  <c r="F4" i="1" l="1"/>
  <c r="F6" i="1"/>
  <c r="F5" i="1"/>
</calcChain>
</file>

<file path=xl/sharedStrings.xml><?xml version="1.0" encoding="utf-8"?>
<sst xmlns="http://schemas.openxmlformats.org/spreadsheetml/2006/main" count="89" uniqueCount="55">
  <si>
    <t>5-Marcus</t>
  </si>
  <si>
    <t>3-Marcus</t>
  </si>
  <si>
    <t>X-MARCUS</t>
  </si>
  <si>
    <t>1-MARCUS</t>
  </si>
  <si>
    <t>3-MARCUS</t>
  </si>
  <si>
    <t>5-A</t>
  </si>
  <si>
    <t>X-A</t>
  </si>
  <si>
    <t>2-MARCUS</t>
  </si>
  <si>
    <t>5-MARCUS</t>
  </si>
  <si>
    <t>X-APPLE</t>
  </si>
  <si>
    <t>values</t>
  </si>
  <si>
    <t>score</t>
  </si>
  <si>
    <t>name</t>
  </si>
  <si>
    <t>Games Played</t>
  </si>
  <si>
    <t>Games Won</t>
  </si>
  <si>
    <t>Turns in Winning Games</t>
  </si>
  <si>
    <t>Average Turns per Game Won</t>
  </si>
  <si>
    <t>Percentage of Games Won</t>
  </si>
  <si>
    <t>1-DAVE</t>
  </si>
  <si>
    <t>X-JAMES</t>
  </si>
  <si>
    <t>paste</t>
  </si>
  <si>
    <t>Games Lost</t>
  </si>
  <si>
    <t>1-APPLE</t>
  </si>
  <si>
    <t>1-LAKER</t>
  </si>
  <si>
    <t>1-PETER</t>
  </si>
  <si>
    <t>1-MIKE</t>
  </si>
  <si>
    <t>1-ASHLEE</t>
  </si>
  <si>
    <t>1-ASH</t>
  </si>
  <si>
    <t>1-DINO</t>
  </si>
  <si>
    <t>1-TAB</t>
  </si>
  <si>
    <t>1-OPA</t>
  </si>
  <si>
    <t>1-YETI</t>
  </si>
  <si>
    <t>0-YETI</t>
  </si>
  <si>
    <t>1-MAX</t>
  </si>
  <si>
    <t>0-MAX</t>
  </si>
  <si>
    <t>1-BOB</t>
  </si>
  <si>
    <t>0-BOB</t>
  </si>
  <si>
    <t>1-MARCIS</t>
  </si>
  <si>
    <t>0-MARCIS</t>
  </si>
  <si>
    <t>1-MACUS</t>
  </si>
  <si>
    <t>0-MACUS</t>
  </si>
  <si>
    <t>1-LAD</t>
  </si>
  <si>
    <t>0-LAD</t>
  </si>
  <si>
    <t>X-MAX</t>
  </si>
  <si>
    <t>5-MAX</t>
  </si>
  <si>
    <t>0-MARCUS</t>
  </si>
  <si>
    <t>1-PAP</t>
  </si>
  <si>
    <t>0-PAP</t>
  </si>
  <si>
    <t>1-MAT</t>
  </si>
  <si>
    <t>0-PETER</t>
  </si>
  <si>
    <t>2-PETER</t>
  </si>
  <si>
    <t>X-PETER</t>
  </si>
  <si>
    <t>5-PETER</t>
  </si>
  <si>
    <t>1-PEA</t>
  </si>
  <si>
    <t>0-PEA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</si>
</sst>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9" fontId="0" fillId="0" borderId="0" xfId="1" applyFont="1"/>
    <xf numFmtId="0" fontId="2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5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211E9C1-D40A-4084-9CEB-4BD9FB745DDB}" name="Table2" displayName="Table2" ref="B2:D81" totalsRowShown="0" headerRowDxfId="4" dataDxfId="3">
  <autoFilter ref="B2:D81" xr:uid="{E211E9C1-D40A-4084-9CEB-4BD9FB745DDB}"/>
  <sortState xmlns:xlrd2="http://schemas.microsoft.com/office/spreadsheetml/2017/richdata2" ref="B3:D59">
    <sortCondition descending="1" ref="C2:C59"/>
  </sortState>
  <tableColumns count="3">
    <tableColumn id="1" xr3:uid="{FA8500CB-039F-4BEF-BE44-07D2C52884FC}" name="values" dataDxfId="2"/>
    <tableColumn id="2" xr3:uid="{94247B8B-2E36-413C-BB3A-607DD76D7CF9}" name="score" dataDxfId="1">
      <calculatedColumnFormula>IF(LEFT(B3,1)="X","",VALUE(LEFT(B3,FIND("-",B3)-1)))</calculatedColumnFormula>
    </tableColumn>
    <tableColumn id="3" xr3:uid="{8303313C-F991-4C45-BF21-D56E218BF397}" name="name" dataDxfId="0">
      <calculatedColumnFormula>RIGHT(B3, LEN(B3) - FIND("-", B3))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2FB71-1F6F-471B-B7C7-3E059B4CD26C}">
  <dimension ref="A1:G106"/>
  <sheetViews>
    <sheetView tabSelected="1" workbookViewId="0">
      <selection activeCell="B3" sqref="B3:B81"/>
    </sheetView>
  </sheetViews>
  <sheetFormatPr defaultRowHeight="15" x14ac:dyDescent="0.25"/>
  <cols>
    <col min="2" max="2" width="11.7109375" style="1" customWidth="1"/>
    <col min="3" max="4" width="9.140625" style="1"/>
    <col min="5" max="5" width="27.140625" bestFit="1" customWidth="1"/>
  </cols>
  <sheetData>
    <row r="1" spans="1:7" x14ac:dyDescent="0.25">
      <c r="B1" s="4" t="s">
        <v>20</v>
      </c>
      <c r="C1" s="1">
        <f>SUM(C3:C230)</f>
        <v>82</v>
      </c>
      <c r="D1" s="1">
        <f>COUNTA(D3:D151)</f>
        <v>79</v>
      </c>
      <c r="E1" s="2" t="s">
        <v>13</v>
      </c>
      <c r="F1">
        <f>D1</f>
        <v>79</v>
      </c>
    </row>
    <row r="2" spans="1:7" x14ac:dyDescent="0.25">
      <c r="B2" s="1" t="s">
        <v>10</v>
      </c>
      <c r="C2" s="1" t="s">
        <v>11</v>
      </c>
      <c r="D2" s="1" t="s">
        <v>12</v>
      </c>
      <c r="E2" s="2" t="s">
        <v>14</v>
      </c>
      <c r="F2">
        <f>COUNT(C3:C180)</f>
        <v>67</v>
      </c>
    </row>
    <row r="3" spans="1:7" x14ac:dyDescent="0.25">
      <c r="A3">
        <v>1</v>
      </c>
      <c r="B3" s="1" t="s">
        <v>0</v>
      </c>
      <c r="C3" s="1">
        <f>IF(LEFT(B3,1)="X","",VALUE(LEFT(B3,FIND("-",B3)-1)))</f>
        <v>5</v>
      </c>
      <c r="D3" s="1" t="str">
        <f>RIGHT(B3, LEN(B3) - FIND("-", B3))</f>
        <v>Marcus</v>
      </c>
      <c r="E3" s="2" t="s">
        <v>15</v>
      </c>
      <c r="F3">
        <f>C1</f>
        <v>82</v>
      </c>
    </row>
    <row r="4" spans="1:7" x14ac:dyDescent="0.25">
      <c r="A4">
        <v>2</v>
      </c>
      <c r="B4" s="1" t="s">
        <v>1</v>
      </c>
      <c r="C4" s="1">
        <f>IF(LEFT(B4,1)="X","",VALUE(LEFT(B4,FIND("-",B4)-1)))</f>
        <v>3</v>
      </c>
      <c r="D4" s="1" t="str">
        <f>RIGHT(B4, LEN(B4) - FIND("-", B4))</f>
        <v>Marcus</v>
      </c>
      <c r="E4" s="2" t="s">
        <v>16</v>
      </c>
      <c r="F4">
        <f>F3/F2</f>
        <v>1.2238805970149254</v>
      </c>
      <c r="G4">
        <f>COUNT(C3:C151)</f>
        <v>67</v>
      </c>
    </row>
    <row r="5" spans="1:7" x14ac:dyDescent="0.25">
      <c r="A5">
        <v>3</v>
      </c>
      <c r="B5" s="1" t="s">
        <v>2</v>
      </c>
      <c r="C5" s="1" t="str">
        <f>IF(LEFT(B5,1)="X","",VALUE(LEFT(B5,FIND("-",B5)-1)))</f>
        <v/>
      </c>
      <c r="D5" s="1" t="str">
        <f>RIGHT(B5, LEN(B5) - FIND("-", B5))</f>
        <v>MARCUS</v>
      </c>
      <c r="E5" s="2" t="s">
        <v>17</v>
      </c>
      <c r="F5" s="3">
        <f>F2/F1</f>
        <v>0.84810126582278478</v>
      </c>
    </row>
    <row r="6" spans="1:7" x14ac:dyDescent="0.25">
      <c r="A6">
        <v>4</v>
      </c>
      <c r="B6" s="1" t="s">
        <v>3</v>
      </c>
      <c r="C6" s="1">
        <f>IF(LEFT(B6,1)="X","",VALUE(LEFT(B6,FIND("-",B6)-1)))</f>
        <v>1</v>
      </c>
      <c r="D6" s="1" t="str">
        <f>RIGHT(B6, LEN(B6) - FIND("-", B6))</f>
        <v>MARCUS</v>
      </c>
      <c r="E6" s="2" t="s">
        <v>21</v>
      </c>
      <c r="F6">
        <f>F1-F2</f>
        <v>12</v>
      </c>
    </row>
    <row r="7" spans="1:7" x14ac:dyDescent="0.25">
      <c r="A7">
        <v>5</v>
      </c>
      <c r="B7" s="1" t="s">
        <v>4</v>
      </c>
      <c r="C7" s="1">
        <f>IF(LEFT(B7,1)="X","",VALUE(LEFT(B7,FIND("-",B7)-1)))</f>
        <v>3</v>
      </c>
      <c r="D7" s="1" t="str">
        <f>RIGHT(B7, LEN(B7) - FIND("-", B7))</f>
        <v>MARCUS</v>
      </c>
    </row>
    <row r="8" spans="1:7" x14ac:dyDescent="0.25">
      <c r="A8">
        <v>6</v>
      </c>
      <c r="B8" s="1" t="s">
        <v>2</v>
      </c>
      <c r="C8" s="1" t="str">
        <f>IF(LEFT(B8,1)="X","",VALUE(LEFT(B8,FIND("-",B8)-1)))</f>
        <v/>
      </c>
      <c r="D8" s="1" t="str">
        <f>RIGHT(B8, LEN(B8) - FIND("-", B8))</f>
        <v>MARCUS</v>
      </c>
    </row>
    <row r="9" spans="1:7" x14ac:dyDescent="0.25">
      <c r="A9">
        <v>7</v>
      </c>
      <c r="B9" s="1" t="s">
        <v>2</v>
      </c>
      <c r="C9" s="1" t="str">
        <f>IF(LEFT(B9,1)="X","",VALUE(LEFT(B9,FIND("-",B9)-1)))</f>
        <v/>
      </c>
      <c r="D9" s="1" t="str">
        <f>RIGHT(B9, LEN(B9) - FIND("-", B9))</f>
        <v>MARCUS</v>
      </c>
    </row>
    <row r="10" spans="1:7" x14ac:dyDescent="0.25">
      <c r="A10">
        <v>8</v>
      </c>
      <c r="B10" s="1" t="s">
        <v>2</v>
      </c>
      <c r="C10" s="1" t="str">
        <f>IF(LEFT(B10,1)="X","",VALUE(LEFT(B10,FIND("-",B10)-1)))</f>
        <v/>
      </c>
      <c r="D10" s="1" t="str">
        <f>RIGHT(B10, LEN(B10) - FIND("-", B10))</f>
        <v>MARCUS</v>
      </c>
    </row>
    <row r="11" spans="1:7" x14ac:dyDescent="0.25">
      <c r="A11">
        <v>9</v>
      </c>
      <c r="B11" s="1" t="s">
        <v>5</v>
      </c>
      <c r="C11" s="1">
        <f>IF(LEFT(B11,1)="X","",VALUE(LEFT(B11,FIND("-",B11)-1)))</f>
        <v>5</v>
      </c>
      <c r="D11" s="1" t="str">
        <f>RIGHT(B11, LEN(B11) - FIND("-", B11))</f>
        <v>A</v>
      </c>
    </row>
    <row r="12" spans="1:7" x14ac:dyDescent="0.25">
      <c r="A12">
        <v>10</v>
      </c>
      <c r="B12" s="1" t="s">
        <v>6</v>
      </c>
      <c r="C12" s="1" t="str">
        <f>IF(LEFT(B12,1)="X","",VALUE(LEFT(B12,FIND("-",B12)-1)))</f>
        <v/>
      </c>
      <c r="D12" s="1" t="str">
        <f>RIGHT(B12, LEN(B12) - FIND("-", B12))</f>
        <v>A</v>
      </c>
    </row>
    <row r="13" spans="1:7" x14ac:dyDescent="0.25">
      <c r="A13">
        <v>11</v>
      </c>
      <c r="B13" s="1" t="s">
        <v>7</v>
      </c>
      <c r="C13" s="1">
        <f>IF(LEFT(B13,1)="X","",VALUE(LEFT(B13,FIND("-",B13)-1)))</f>
        <v>2</v>
      </c>
      <c r="D13" s="1" t="str">
        <f>RIGHT(B13, LEN(B13) - FIND("-", B13))</f>
        <v>MARCUS</v>
      </c>
    </row>
    <row r="14" spans="1:7" x14ac:dyDescent="0.25">
      <c r="A14">
        <v>12</v>
      </c>
      <c r="B14" s="1" t="s">
        <v>4</v>
      </c>
      <c r="C14" s="1">
        <f>IF(LEFT(B14,1)="X","",VALUE(LEFT(B14,FIND("-",B14)-1)))</f>
        <v>3</v>
      </c>
      <c r="D14" s="1" t="str">
        <f>RIGHT(B14, LEN(B14) - FIND("-", B14))</f>
        <v>MARCUS</v>
      </c>
    </row>
    <row r="15" spans="1:7" x14ac:dyDescent="0.25">
      <c r="A15">
        <v>13</v>
      </c>
      <c r="B15" s="1" t="s">
        <v>8</v>
      </c>
      <c r="C15" s="1">
        <f>IF(LEFT(B15,1)="X","",VALUE(LEFT(B15,FIND("-",B15)-1)))</f>
        <v>5</v>
      </c>
      <c r="D15" s="1" t="str">
        <f>RIGHT(B15, LEN(B15) - FIND("-", B15))</f>
        <v>MARCUS</v>
      </c>
    </row>
    <row r="16" spans="1:7" x14ac:dyDescent="0.25">
      <c r="A16">
        <v>14</v>
      </c>
      <c r="B16" s="1" t="s">
        <v>9</v>
      </c>
      <c r="C16" s="1" t="str">
        <f>IF(LEFT(B16,1)="X","",VALUE(LEFT(B16,FIND("-",B16)-1)))</f>
        <v/>
      </c>
      <c r="D16" s="1" t="str">
        <f>RIGHT(B16, LEN(B16) - FIND("-", B16))</f>
        <v>APPLE</v>
      </c>
    </row>
    <row r="17" spans="1:4" x14ac:dyDescent="0.25">
      <c r="A17">
        <v>15</v>
      </c>
      <c r="B17" s="1" t="s">
        <v>3</v>
      </c>
      <c r="C17" s="1">
        <f>IF(LEFT(B17,1)="X","",VALUE(LEFT(B17,FIND("-",B17)-1)))</f>
        <v>1</v>
      </c>
      <c r="D17" s="1" t="str">
        <f>RIGHT(B17, LEN(B17) - FIND("-", B17))</f>
        <v>MARCUS</v>
      </c>
    </row>
    <row r="18" spans="1:4" x14ac:dyDescent="0.25">
      <c r="A18">
        <v>16</v>
      </c>
      <c r="B18" s="1" t="s">
        <v>7</v>
      </c>
      <c r="C18" s="1">
        <f>IF(LEFT(B18,1)="X","",VALUE(LEFT(B18,FIND("-",B18)-1)))</f>
        <v>2</v>
      </c>
      <c r="D18" s="1" t="str">
        <f>RIGHT(B18, LEN(B18) - FIND("-", B18))</f>
        <v>MARCUS</v>
      </c>
    </row>
    <row r="19" spans="1:4" x14ac:dyDescent="0.25">
      <c r="A19">
        <v>17</v>
      </c>
      <c r="B19" s="1" t="s">
        <v>3</v>
      </c>
      <c r="C19" s="1">
        <f>IF(LEFT(B19,1)="X","",VALUE(LEFT(B19,FIND("-",B19)-1)))</f>
        <v>1</v>
      </c>
      <c r="D19" s="1" t="str">
        <f>RIGHT(B19, LEN(B19) - FIND("-", B19))</f>
        <v>MARCUS</v>
      </c>
    </row>
    <row r="20" spans="1:4" x14ac:dyDescent="0.25">
      <c r="A20">
        <v>18</v>
      </c>
      <c r="B20" s="1" t="s">
        <v>2</v>
      </c>
      <c r="C20" s="1" t="str">
        <f>IF(LEFT(B20,1)="X","",VALUE(LEFT(B20,FIND("-",B20)-1)))</f>
        <v/>
      </c>
      <c r="D20" s="1" t="str">
        <f>RIGHT(B20, LEN(B20) - FIND("-", B20))</f>
        <v>MARCUS</v>
      </c>
    </row>
    <row r="21" spans="1:4" x14ac:dyDescent="0.25">
      <c r="A21">
        <v>19</v>
      </c>
      <c r="B21" s="1" t="s">
        <v>7</v>
      </c>
      <c r="C21" s="1">
        <f>IF(LEFT(B21,1)="X","",VALUE(LEFT(B21,FIND("-",B21)-1)))</f>
        <v>2</v>
      </c>
      <c r="D21" s="1" t="str">
        <f>RIGHT(B21, LEN(B21) - FIND("-", B21))</f>
        <v>MARCUS</v>
      </c>
    </row>
    <row r="22" spans="1:4" x14ac:dyDescent="0.25">
      <c r="A22">
        <v>20</v>
      </c>
      <c r="B22" s="1" t="s">
        <v>2</v>
      </c>
      <c r="C22" s="1" t="str">
        <f>IF(LEFT(B22,1)="X","",VALUE(LEFT(B22,FIND("-",B22)-1)))</f>
        <v/>
      </c>
      <c r="D22" s="1" t="str">
        <f>RIGHT(B22, LEN(B22) - FIND("-", B22))</f>
        <v>MARCUS</v>
      </c>
    </row>
    <row r="23" spans="1:4" x14ac:dyDescent="0.25">
      <c r="A23">
        <v>21</v>
      </c>
      <c r="B23" s="1" t="s">
        <v>18</v>
      </c>
      <c r="C23" s="1">
        <f>IF(LEFT(B23,1)="X","",VALUE(LEFT(B23,FIND("-",B23)-1)))</f>
        <v>1</v>
      </c>
      <c r="D23" s="1" t="str">
        <f>RIGHT(B23, LEN(B23) - FIND("-", B23))</f>
        <v>DAVE</v>
      </c>
    </row>
    <row r="24" spans="1:4" x14ac:dyDescent="0.25">
      <c r="A24">
        <v>22</v>
      </c>
      <c r="B24" s="1" t="s">
        <v>19</v>
      </c>
      <c r="C24" s="1" t="str">
        <f>IF(LEFT(B24,1)="X","",VALUE(LEFT(B24,FIND("-",B24)-1)))</f>
        <v/>
      </c>
      <c r="D24" s="1" t="str">
        <f>RIGHT(B24, LEN(B24) - FIND("-", B24))</f>
        <v>JAMES</v>
      </c>
    </row>
    <row r="25" spans="1:4" x14ac:dyDescent="0.25">
      <c r="A25">
        <v>23</v>
      </c>
      <c r="B25" s="1" t="s">
        <v>22</v>
      </c>
      <c r="C25" s="1">
        <f>IF(LEFT(B25,1)="X","",VALUE(LEFT(B25,FIND("-",B25)-1)))</f>
        <v>1</v>
      </c>
      <c r="D25" s="1" t="str">
        <f>RIGHT(B25, LEN(B25) - FIND("-", B25))</f>
        <v>APPLE</v>
      </c>
    </row>
    <row r="26" spans="1:4" x14ac:dyDescent="0.25">
      <c r="A26">
        <v>24</v>
      </c>
      <c r="B26" s="1" t="s">
        <v>23</v>
      </c>
      <c r="C26" s="1">
        <f>IF(LEFT(B26,1)="X","",VALUE(LEFT(B26,FIND("-",B26)-1)))</f>
        <v>1</v>
      </c>
      <c r="D26" s="1" t="str">
        <f>RIGHT(B26, LEN(B26) - FIND("-", B26))</f>
        <v>LAKER</v>
      </c>
    </row>
    <row r="27" spans="1:4" x14ac:dyDescent="0.25">
      <c r="A27">
        <v>25</v>
      </c>
      <c r="B27" s="1" t="s">
        <v>24</v>
      </c>
      <c r="C27" s="1">
        <f>IF(LEFT(B27,1)="X","",VALUE(LEFT(B27,FIND("-",B27)-1)))</f>
        <v>1</v>
      </c>
      <c r="D27" s="1" t="str">
        <f>RIGHT(B27, LEN(B27) - FIND("-", B27))</f>
        <v>PETER</v>
      </c>
    </row>
    <row r="28" spans="1:4" x14ac:dyDescent="0.25">
      <c r="A28">
        <v>26</v>
      </c>
      <c r="B28" s="1" t="s">
        <v>25</v>
      </c>
      <c r="C28" s="1">
        <f>IF(LEFT(B28,1)="X","",VALUE(LEFT(B28,FIND("-",B28)-1)))</f>
        <v>1</v>
      </c>
      <c r="D28" s="1" t="str">
        <f>RIGHT(B28, LEN(B28) - FIND("-", B28))</f>
        <v>MIKE</v>
      </c>
    </row>
    <row r="29" spans="1:4" x14ac:dyDescent="0.25">
      <c r="A29">
        <v>27</v>
      </c>
      <c r="B29" s="1" t="s">
        <v>26</v>
      </c>
      <c r="C29" s="1">
        <f>IF(LEFT(B29,1)="X","",VALUE(LEFT(B29,FIND("-",B29)-1)))</f>
        <v>1</v>
      </c>
      <c r="D29" s="1" t="str">
        <f>RIGHT(B29, LEN(B29) - FIND("-", B29))</f>
        <v>ASHLEE</v>
      </c>
    </row>
    <row r="30" spans="1:4" x14ac:dyDescent="0.25">
      <c r="A30">
        <v>28</v>
      </c>
      <c r="B30" s="1" t="s">
        <v>27</v>
      </c>
      <c r="C30" s="1">
        <f>IF(LEFT(B30,1)="X","",VALUE(LEFT(B30,FIND("-",B30)-1)))</f>
        <v>1</v>
      </c>
      <c r="D30" s="1" t="str">
        <f>RIGHT(B30, LEN(B30) - FIND("-", B30))</f>
        <v>ASH</v>
      </c>
    </row>
    <row r="31" spans="1:4" x14ac:dyDescent="0.25">
      <c r="A31">
        <v>29</v>
      </c>
      <c r="B31" s="1" t="s">
        <v>28</v>
      </c>
      <c r="C31" s="1">
        <f>IF(LEFT(B31,1)="X","",VALUE(LEFT(B31,FIND("-",B31)-1)))</f>
        <v>1</v>
      </c>
      <c r="D31" s="1" t="str">
        <f>RIGHT(B31, LEN(B31) - FIND("-", B31))</f>
        <v>DINO</v>
      </c>
    </row>
    <row r="32" spans="1:4" x14ac:dyDescent="0.25">
      <c r="A32">
        <v>30</v>
      </c>
      <c r="B32" s="1" t="s">
        <v>29</v>
      </c>
      <c r="C32" s="1">
        <f>IF(LEFT(B32,1)="X","",VALUE(LEFT(B32,FIND("-",B32)-1)))</f>
        <v>1</v>
      </c>
      <c r="D32" s="1" t="str">
        <f>RIGHT(B32, LEN(B32) - FIND("-", B32))</f>
        <v>TAB</v>
      </c>
    </row>
    <row r="33" spans="1:4" x14ac:dyDescent="0.25">
      <c r="A33">
        <v>31</v>
      </c>
      <c r="B33" s="1" t="s">
        <v>30</v>
      </c>
      <c r="C33" s="1">
        <f>IF(LEFT(B33,1)="X","",VALUE(LEFT(B33,FIND("-",B33)-1)))</f>
        <v>1</v>
      </c>
      <c r="D33" s="1" t="str">
        <f>RIGHT(B33, LEN(B33) - FIND("-", B33))</f>
        <v>OPA</v>
      </c>
    </row>
    <row r="34" spans="1:4" x14ac:dyDescent="0.25">
      <c r="A34">
        <v>32</v>
      </c>
      <c r="B34" s="1" t="s">
        <v>31</v>
      </c>
      <c r="C34" s="1">
        <f>IF(LEFT(B34,1)="X","",VALUE(LEFT(B34,FIND("-",B34)-1)))</f>
        <v>1</v>
      </c>
      <c r="D34" s="1" t="str">
        <f>RIGHT(B34, LEN(B34) - FIND("-", B34))</f>
        <v>YETI</v>
      </c>
    </row>
    <row r="35" spans="1:4" x14ac:dyDescent="0.25">
      <c r="A35">
        <v>33</v>
      </c>
      <c r="B35" s="1" t="s">
        <v>32</v>
      </c>
      <c r="C35" s="1">
        <f>IF(LEFT(B35,1)="X","",VALUE(LEFT(B35,FIND("-",B35)-1)))</f>
        <v>0</v>
      </c>
      <c r="D35" s="1" t="str">
        <f>RIGHT(B35, LEN(B35) - FIND("-", B35))</f>
        <v>YETI</v>
      </c>
    </row>
    <row r="36" spans="1:4" x14ac:dyDescent="0.25">
      <c r="A36">
        <v>34</v>
      </c>
      <c r="B36" s="1" t="s">
        <v>33</v>
      </c>
      <c r="C36" s="1">
        <f>IF(LEFT(B36,1)="X","",VALUE(LEFT(B36,FIND("-",B36)-1)))</f>
        <v>1</v>
      </c>
      <c r="D36" s="1" t="str">
        <f>RIGHT(B36, LEN(B36) - FIND("-", B36))</f>
        <v>MAX</v>
      </c>
    </row>
    <row r="37" spans="1:4" x14ac:dyDescent="0.25">
      <c r="A37">
        <v>35</v>
      </c>
      <c r="B37" s="1" t="s">
        <v>34</v>
      </c>
      <c r="C37" s="1">
        <f>IF(LEFT(B37,1)="X","",VALUE(LEFT(B37,FIND("-",B37)-1)))</f>
        <v>0</v>
      </c>
      <c r="D37" s="1" t="str">
        <f>RIGHT(B37, LEN(B37) - FIND("-", B37))</f>
        <v>MAX</v>
      </c>
    </row>
    <row r="38" spans="1:4" x14ac:dyDescent="0.25">
      <c r="A38">
        <v>36</v>
      </c>
      <c r="B38" s="1" t="s">
        <v>35</v>
      </c>
      <c r="C38" s="1">
        <f>IF(LEFT(B38,1)="X","",VALUE(LEFT(B38,FIND("-",B38)-1)))</f>
        <v>1</v>
      </c>
      <c r="D38" s="1" t="str">
        <f>RIGHT(B38, LEN(B38) - FIND("-", B38))</f>
        <v>BOB</v>
      </c>
    </row>
    <row r="39" spans="1:4" x14ac:dyDescent="0.25">
      <c r="A39">
        <v>37</v>
      </c>
      <c r="B39" s="1" t="s">
        <v>36</v>
      </c>
      <c r="C39" s="1">
        <f>IF(LEFT(B39,1)="X","",VALUE(LEFT(B39,FIND("-",B39)-1)))</f>
        <v>0</v>
      </c>
      <c r="D39" s="1" t="str">
        <f>RIGHT(B39, LEN(B39) - FIND("-", B39))</f>
        <v>BOB</v>
      </c>
    </row>
    <row r="40" spans="1:4" x14ac:dyDescent="0.25">
      <c r="A40">
        <v>38</v>
      </c>
      <c r="B40" s="1" t="s">
        <v>37</v>
      </c>
      <c r="C40" s="1">
        <f>IF(LEFT(B40,1)="X","",VALUE(LEFT(B40,FIND("-",B40)-1)))</f>
        <v>1</v>
      </c>
      <c r="D40" s="1" t="str">
        <f>RIGHT(B40, LEN(B40) - FIND("-", B40))</f>
        <v>MARCIS</v>
      </c>
    </row>
    <row r="41" spans="1:4" x14ac:dyDescent="0.25">
      <c r="A41">
        <v>39</v>
      </c>
      <c r="B41" s="1" t="s">
        <v>38</v>
      </c>
      <c r="C41" s="1">
        <f>IF(LEFT(B41,1)="X","",VALUE(LEFT(B41,FIND("-",B41)-1)))</f>
        <v>0</v>
      </c>
      <c r="D41" s="1" t="str">
        <f>RIGHT(B41, LEN(B41) - FIND("-", B41))</f>
        <v>MARCIS</v>
      </c>
    </row>
    <row r="42" spans="1:4" x14ac:dyDescent="0.25">
      <c r="A42">
        <v>40</v>
      </c>
      <c r="B42" s="1" t="s">
        <v>39</v>
      </c>
      <c r="C42" s="1">
        <f>IF(LEFT(B42,1)="X","",VALUE(LEFT(B42,FIND("-",B42)-1)))</f>
        <v>1</v>
      </c>
      <c r="D42" s="1" t="str">
        <f>RIGHT(B42, LEN(B42) - FIND("-", B42))</f>
        <v>MACUS</v>
      </c>
    </row>
    <row r="43" spans="1:4" x14ac:dyDescent="0.25">
      <c r="A43">
        <v>41</v>
      </c>
      <c r="B43" s="1" t="s">
        <v>40</v>
      </c>
      <c r="C43" s="1">
        <f>IF(LEFT(B43,1)="X","",VALUE(LEFT(B43,FIND("-",B43)-1)))</f>
        <v>0</v>
      </c>
      <c r="D43" s="1" t="str">
        <f>RIGHT(B43, LEN(B43) - FIND("-", B43))</f>
        <v>MACUS</v>
      </c>
    </row>
    <row r="44" spans="1:4" x14ac:dyDescent="0.25">
      <c r="A44">
        <v>42</v>
      </c>
      <c r="B44" s="1" t="s">
        <v>41</v>
      </c>
      <c r="C44" s="1">
        <f>IF(LEFT(B44,1)="X","",VALUE(LEFT(B44,FIND("-",B44)-1)))</f>
        <v>1</v>
      </c>
      <c r="D44" s="1" t="str">
        <f>RIGHT(B44, LEN(B44) - FIND("-", B44))</f>
        <v>LAD</v>
      </c>
    </row>
    <row r="45" spans="1:4" x14ac:dyDescent="0.25">
      <c r="A45">
        <v>43</v>
      </c>
      <c r="B45" s="1" t="s">
        <v>42</v>
      </c>
      <c r="C45" s="1">
        <f>IF(LEFT(B45,1)="X","",VALUE(LEFT(B45,FIND("-",B45)-1)))</f>
        <v>0</v>
      </c>
      <c r="D45" s="1" t="str">
        <f>RIGHT(B45, LEN(B45) - FIND("-", B45))</f>
        <v>LAD</v>
      </c>
    </row>
    <row r="46" spans="1:4" x14ac:dyDescent="0.25">
      <c r="A46">
        <v>44</v>
      </c>
      <c r="B46" s="1" t="s">
        <v>33</v>
      </c>
      <c r="C46" s="1">
        <f>IF(LEFT(B46,1)="X","",VALUE(LEFT(B46,FIND("-",B46)-1)))</f>
        <v>1</v>
      </c>
      <c r="D46" s="1" t="str">
        <f>RIGHT(B46, LEN(B46) - FIND("-", B46))</f>
        <v>MAX</v>
      </c>
    </row>
    <row r="47" spans="1:4" x14ac:dyDescent="0.25">
      <c r="A47">
        <v>45</v>
      </c>
      <c r="B47" s="1" t="s">
        <v>43</v>
      </c>
      <c r="C47" s="1" t="str">
        <f>IF(LEFT(B47,1)="X","",VALUE(LEFT(B47,FIND("-",B47)-1)))</f>
        <v/>
      </c>
      <c r="D47" s="1" t="str">
        <f>RIGHT(B47, LEN(B47) - FIND("-", B47))</f>
        <v>MAX</v>
      </c>
    </row>
    <row r="48" spans="1:4" x14ac:dyDescent="0.25">
      <c r="A48">
        <v>46</v>
      </c>
      <c r="B48" s="1" t="s">
        <v>44</v>
      </c>
      <c r="C48" s="1">
        <f>IF(LEFT(B48,1)="X","",VALUE(LEFT(B48,FIND("-",B48)-1)))</f>
        <v>5</v>
      </c>
      <c r="D48" s="1" t="str">
        <f>RIGHT(B48, LEN(B48) - FIND("-", B48))</f>
        <v>MAX</v>
      </c>
    </row>
    <row r="49" spans="1:4" x14ac:dyDescent="0.25">
      <c r="A49">
        <v>47</v>
      </c>
      <c r="B49" s="1" t="s">
        <v>33</v>
      </c>
      <c r="C49" s="1">
        <f>IF(LEFT(B49,1)="X","",VALUE(LEFT(B49,FIND("-",B49)-1)))</f>
        <v>1</v>
      </c>
      <c r="D49" s="1" t="str">
        <f>RIGHT(B49, LEN(B49) - FIND("-", B49))</f>
        <v>MAX</v>
      </c>
    </row>
    <row r="50" spans="1:4" x14ac:dyDescent="0.25">
      <c r="A50">
        <v>48</v>
      </c>
      <c r="B50" s="1" t="s">
        <v>34</v>
      </c>
      <c r="C50" s="1">
        <f>IF(LEFT(B50,1)="X","",VALUE(LEFT(B50,FIND("-",B50)-1)))</f>
        <v>0</v>
      </c>
      <c r="D50" s="1" t="str">
        <f>RIGHT(B50, LEN(B50) - FIND("-", B50))</f>
        <v>MAX</v>
      </c>
    </row>
    <row r="51" spans="1:4" x14ac:dyDescent="0.25">
      <c r="A51">
        <v>49</v>
      </c>
      <c r="B51" s="1" t="s">
        <v>33</v>
      </c>
      <c r="C51" s="1">
        <f>IF(LEFT(B51,1)="X","",VALUE(LEFT(B51,FIND("-",B51)-1)))</f>
        <v>1</v>
      </c>
      <c r="D51" s="1" t="str">
        <f>RIGHT(B51, LEN(B51) - FIND("-", B51))</f>
        <v>MAX</v>
      </c>
    </row>
    <row r="52" spans="1:4" x14ac:dyDescent="0.25">
      <c r="A52">
        <v>50</v>
      </c>
      <c r="B52" s="1" t="s">
        <v>3</v>
      </c>
      <c r="C52" s="1">
        <f>IF(LEFT(B52,1)="X","",VALUE(LEFT(B52,FIND("-",B52)-1)))</f>
        <v>1</v>
      </c>
      <c r="D52" s="1" t="str">
        <f>RIGHT(B52, LEN(B52) - FIND("-", B52))</f>
        <v>MARCUS</v>
      </c>
    </row>
    <row r="53" spans="1:4" x14ac:dyDescent="0.25">
      <c r="A53">
        <v>51</v>
      </c>
      <c r="B53" s="1" t="s">
        <v>45</v>
      </c>
      <c r="C53" s="1">
        <f>IF(LEFT(B53,1)="X","",VALUE(LEFT(B53,FIND("-",B53)-1)))</f>
        <v>0</v>
      </c>
      <c r="D53" s="1" t="str">
        <f>RIGHT(B53, LEN(B53) - FIND("-", B53))</f>
        <v>MARCUS</v>
      </c>
    </row>
    <row r="54" spans="1:4" x14ac:dyDescent="0.25">
      <c r="A54">
        <v>52</v>
      </c>
      <c r="B54" s="1" t="s">
        <v>2</v>
      </c>
      <c r="C54" s="1" t="str">
        <f>IF(LEFT(B54,1)="X","",VALUE(LEFT(B54,FIND("-",B54)-1)))</f>
        <v/>
      </c>
      <c r="D54" s="1" t="str">
        <f>RIGHT(B54, LEN(B54) - FIND("-", B54))</f>
        <v>MARCUS</v>
      </c>
    </row>
    <row r="55" spans="1:4" x14ac:dyDescent="0.25">
      <c r="A55">
        <v>53</v>
      </c>
      <c r="B55" s="1" t="s">
        <v>8</v>
      </c>
      <c r="C55" s="1">
        <f>IF(LEFT(B55,1)="X","",VALUE(LEFT(B55,FIND("-",B55)-1)))</f>
        <v>5</v>
      </c>
      <c r="D55" s="1" t="str">
        <f>RIGHT(B55, LEN(B55) - FIND("-", B55))</f>
        <v>MARCUS</v>
      </c>
    </row>
    <row r="56" spans="1:4" x14ac:dyDescent="0.25">
      <c r="A56">
        <v>54</v>
      </c>
      <c r="B56" s="1" t="s">
        <v>45</v>
      </c>
      <c r="C56" s="1">
        <f>IF(LEFT(B56,1)="X","",VALUE(LEFT(B56,FIND("-",B56)-1)))</f>
        <v>0</v>
      </c>
      <c r="D56" s="1" t="str">
        <f>RIGHT(B56, LEN(B56) - FIND("-", B56))</f>
        <v>MARCUS</v>
      </c>
    </row>
    <row r="57" spans="1:4" x14ac:dyDescent="0.25">
      <c r="A57">
        <v>55</v>
      </c>
      <c r="B57" s="1" t="s">
        <v>33</v>
      </c>
      <c r="C57" s="1">
        <f>IF(LEFT(B57,1)="X","",VALUE(LEFT(B57,FIND("-",B57)-1)))</f>
        <v>1</v>
      </c>
      <c r="D57" s="1" t="str">
        <f>RIGHT(B57, LEN(B57) - FIND("-", B57))</f>
        <v>MAX</v>
      </c>
    </row>
    <row r="58" spans="1:4" x14ac:dyDescent="0.25">
      <c r="A58">
        <v>56</v>
      </c>
      <c r="B58" s="1" t="s">
        <v>34</v>
      </c>
      <c r="C58" s="1">
        <f>IF(LEFT(B58,1)="X","",VALUE(LEFT(B58,FIND("-",B58)-1)))</f>
        <v>0</v>
      </c>
      <c r="D58" s="1" t="str">
        <f>RIGHT(B58, LEN(B58) - FIND("-", B58))</f>
        <v>MAX</v>
      </c>
    </row>
    <row r="59" spans="1:4" x14ac:dyDescent="0.25">
      <c r="A59">
        <v>57</v>
      </c>
      <c r="B59" s="1" t="s">
        <v>33</v>
      </c>
      <c r="C59" s="1">
        <f>IF(LEFT(B59,1)="X","",VALUE(LEFT(B59,FIND("-",B59)-1)))</f>
        <v>1</v>
      </c>
      <c r="D59" s="1" t="str">
        <f>RIGHT(B59, LEN(B59) - FIND("-", B59))</f>
        <v>MAX</v>
      </c>
    </row>
    <row r="60" spans="1:4" x14ac:dyDescent="0.25">
      <c r="A60">
        <v>58</v>
      </c>
      <c r="B60" s="1" t="s">
        <v>34</v>
      </c>
      <c r="C60" s="1">
        <f t="shared" ref="C60:C62" si="0">IF(LEFT(B60,1)="X","",VALUE(LEFT(B60,FIND("-",B60)-1)))</f>
        <v>0</v>
      </c>
      <c r="D60" s="1" t="str">
        <f t="shared" ref="D60:D62" si="1">RIGHT(B60, LEN(B60) - FIND("-", B60))</f>
        <v>MAX</v>
      </c>
    </row>
    <row r="61" spans="1:4" x14ac:dyDescent="0.25">
      <c r="A61">
        <v>59</v>
      </c>
      <c r="B61" s="1" t="s">
        <v>33</v>
      </c>
      <c r="C61" s="1">
        <f t="shared" si="0"/>
        <v>1</v>
      </c>
      <c r="D61" s="1" t="str">
        <f t="shared" si="1"/>
        <v>MAX</v>
      </c>
    </row>
    <row r="62" spans="1:4" x14ac:dyDescent="0.25">
      <c r="A62">
        <v>60</v>
      </c>
      <c r="B62" s="1" t="s">
        <v>46</v>
      </c>
      <c r="C62" s="1">
        <f t="shared" si="0"/>
        <v>1</v>
      </c>
      <c r="D62" s="1" t="str">
        <f t="shared" si="1"/>
        <v>PAP</v>
      </c>
    </row>
    <row r="63" spans="1:4" x14ac:dyDescent="0.25">
      <c r="A63">
        <v>61</v>
      </c>
      <c r="B63" s="1" t="s">
        <v>47</v>
      </c>
      <c r="C63" s="1">
        <f t="shared" ref="C63:C64" si="2">IF(LEFT(B63,1)="X","",VALUE(LEFT(B63,FIND("-",B63)-1)))</f>
        <v>0</v>
      </c>
      <c r="D63" s="1" t="str">
        <f t="shared" ref="D63:D64" si="3">RIGHT(B63, LEN(B63) - FIND("-", B63))</f>
        <v>PAP</v>
      </c>
    </row>
    <row r="64" spans="1:4" x14ac:dyDescent="0.25">
      <c r="A64">
        <v>62</v>
      </c>
      <c r="B64" s="1" t="s">
        <v>48</v>
      </c>
      <c r="C64" s="1">
        <f t="shared" si="2"/>
        <v>1</v>
      </c>
      <c r="D64" s="1" t="str">
        <f t="shared" si="3"/>
        <v>MAT</v>
      </c>
    </row>
    <row r="65" spans="1:4" x14ac:dyDescent="0.25">
      <c r="A65">
        <v>63</v>
      </c>
      <c r="B65" s="1" t="s">
        <v>33</v>
      </c>
      <c r="C65" s="1">
        <f t="shared" ref="C65:C67" si="4">IF(LEFT(B65,1)="X","",VALUE(LEFT(B65,FIND("-",B65)-1)))</f>
        <v>1</v>
      </c>
      <c r="D65" s="1" t="str">
        <f t="shared" ref="D65:D67" si="5">RIGHT(B65, LEN(B65) - FIND("-", B65))</f>
        <v>MAX</v>
      </c>
    </row>
    <row r="66" spans="1:4" x14ac:dyDescent="0.25">
      <c r="A66">
        <v>64</v>
      </c>
      <c r="B66" s="1" t="s">
        <v>34</v>
      </c>
      <c r="C66" s="1">
        <f t="shared" si="4"/>
        <v>0</v>
      </c>
      <c r="D66" s="1" t="str">
        <f t="shared" si="5"/>
        <v>MAX</v>
      </c>
    </row>
    <row r="67" spans="1:4" x14ac:dyDescent="0.25">
      <c r="A67">
        <v>65</v>
      </c>
      <c r="B67" s="1" t="s">
        <v>3</v>
      </c>
      <c r="C67" s="1">
        <f t="shared" si="4"/>
        <v>1</v>
      </c>
      <c r="D67" s="1" t="str">
        <f t="shared" si="5"/>
        <v>MARCUS</v>
      </c>
    </row>
    <row r="68" spans="1:4" x14ac:dyDescent="0.25">
      <c r="A68">
        <v>66</v>
      </c>
      <c r="B68" s="1" t="s">
        <v>45</v>
      </c>
      <c r="C68" s="1">
        <f t="shared" ref="C68:C69" si="6">IF(LEFT(B68,1)="X","",VALUE(LEFT(B68,FIND("-",B68)-1)))</f>
        <v>0</v>
      </c>
      <c r="D68" s="1" t="str">
        <f t="shared" ref="D68:D69" si="7">RIGHT(B68, LEN(B68) - FIND("-", B68))</f>
        <v>MARCUS</v>
      </c>
    </row>
    <row r="69" spans="1:4" x14ac:dyDescent="0.25">
      <c r="A69">
        <v>67</v>
      </c>
      <c r="B69" s="1" t="s">
        <v>48</v>
      </c>
      <c r="C69" s="1">
        <f t="shared" si="6"/>
        <v>1</v>
      </c>
      <c r="D69" s="1" t="str">
        <f t="shared" si="7"/>
        <v>MAT</v>
      </c>
    </row>
    <row r="70" spans="1:4" x14ac:dyDescent="0.25">
      <c r="A70">
        <v>68</v>
      </c>
      <c r="B70" s="1" t="s">
        <v>24</v>
      </c>
      <c r="C70" s="1">
        <f>IF(LEFT(B70,1)="X","",VALUE(LEFT(B70,FIND("-",B70)-1)))</f>
        <v>1</v>
      </c>
      <c r="D70" s="1" t="str">
        <f>RIGHT(B70, LEN(B70) - FIND("-", B70))</f>
        <v>PETER</v>
      </c>
    </row>
    <row r="71" spans="1:4" x14ac:dyDescent="0.25">
      <c r="A71">
        <v>69</v>
      </c>
      <c r="B71" s="1" t="s">
        <v>49</v>
      </c>
      <c r="C71" s="1">
        <f t="shared" ref="C71:C72" si="8">IF(LEFT(B71,1)="X","",VALUE(LEFT(B71,FIND("-",B71)-1)))</f>
        <v>0</v>
      </c>
      <c r="D71" s="1" t="str">
        <f t="shared" ref="D71:D72" si="9">RIGHT(B71, LEN(B71) - FIND("-", B71))</f>
        <v>PETER</v>
      </c>
    </row>
    <row r="72" spans="1:4" x14ac:dyDescent="0.25">
      <c r="A72">
        <v>70</v>
      </c>
      <c r="B72" s="1" t="s">
        <v>50</v>
      </c>
      <c r="C72" s="1">
        <f t="shared" si="8"/>
        <v>2</v>
      </c>
      <c r="D72" s="1" t="str">
        <f t="shared" si="9"/>
        <v>PETER</v>
      </c>
    </row>
    <row r="73" spans="1:4" x14ac:dyDescent="0.25">
      <c r="A73">
        <v>71</v>
      </c>
      <c r="B73" s="1" t="s">
        <v>49</v>
      </c>
      <c r="C73" s="1">
        <f t="shared" ref="C73:C75" si="10">IF(LEFT(B73,1)="X","",VALUE(LEFT(B73,FIND("-",B73)-1)))</f>
        <v>0</v>
      </c>
      <c r="D73" s="1" t="str">
        <f t="shared" ref="D73:D75" si="11">RIGHT(B73, LEN(B73) - FIND("-", B73))</f>
        <v>PETER</v>
      </c>
    </row>
    <row r="74" spans="1:4" x14ac:dyDescent="0.25">
      <c r="A74">
        <v>72</v>
      </c>
      <c r="B74" s="1" t="s">
        <v>51</v>
      </c>
      <c r="C74" s="1" t="str">
        <f t="shared" si="10"/>
        <v/>
      </c>
      <c r="D74" s="1" t="str">
        <f t="shared" si="11"/>
        <v>PETER</v>
      </c>
    </row>
    <row r="75" spans="1:4" x14ac:dyDescent="0.25">
      <c r="A75">
        <v>73</v>
      </c>
      <c r="B75" s="1" t="s">
        <v>52</v>
      </c>
      <c r="C75" s="1">
        <f t="shared" si="10"/>
        <v>5</v>
      </c>
      <c r="D75" s="1" t="str">
        <f t="shared" si="11"/>
        <v>PETER</v>
      </c>
    </row>
    <row r="76" spans="1:4" x14ac:dyDescent="0.25">
      <c r="A76">
        <v>74</v>
      </c>
      <c r="B76" s="1" t="s">
        <v>49</v>
      </c>
      <c r="C76" s="1">
        <f t="shared" ref="C76:C77" si="12">IF(LEFT(B76,1)="X","",VALUE(LEFT(B76,FIND("-",B76)-1)))</f>
        <v>0</v>
      </c>
      <c r="D76" s="1" t="str">
        <f t="shared" ref="D76:D77" si="13">RIGHT(B76, LEN(B76) - FIND("-", B76))</f>
        <v>PETER</v>
      </c>
    </row>
    <row r="77" spans="1:4" x14ac:dyDescent="0.25">
      <c r="A77">
        <v>75</v>
      </c>
      <c r="B77" s="1" t="s">
        <v>53</v>
      </c>
      <c r="C77" s="1">
        <f t="shared" si="12"/>
        <v>1</v>
      </c>
      <c r="D77" s="1" t="str">
        <f t="shared" si="13"/>
        <v>PEA</v>
      </c>
    </row>
    <row r="78" spans="1:4" x14ac:dyDescent="0.25">
      <c r="A78">
        <v>76</v>
      </c>
      <c r="B78" s="1" t="s">
        <v>54</v>
      </c>
      <c r="C78" s="1">
        <f t="shared" ref="C78:C79" si="14">IF(LEFT(B78,1)="X","",VALUE(LEFT(B78,FIND("-",B78)-1)))</f>
        <v>0</v>
      </c>
      <c r="D78" s="1" t="str">
        <f t="shared" ref="D78:D79" si="15">RIGHT(B78, LEN(B78) - FIND("-", B78))</f>
        <v>PEA</v>
      </c>
    </row>
    <row r="79" spans="1:4" x14ac:dyDescent="0.25">
      <c r="A79">
        <v>77</v>
      </c>
      <c r="B79" s="1" t="s">
        <v>3</v>
      </c>
      <c r="C79" s="1">
        <f t="shared" si="14"/>
        <v>1</v>
      </c>
      <c r="D79" s="1" t="str">
        <f t="shared" si="15"/>
        <v>MARCUS</v>
      </c>
    </row>
    <row r="80" spans="1:4" x14ac:dyDescent="0.25">
      <c r="A80">
        <v>78</v>
      </c>
      <c r="B80" s="1" t="s">
        <v>45</v>
      </c>
      <c r="C80" s="1">
        <f t="shared" ref="C80:C81" si="16">IF(LEFT(B80,1)="X","",VALUE(LEFT(B80,FIND("-",B80)-1)))</f>
        <v>0</v>
      </c>
      <c r="D80" s="1" t="str">
        <f t="shared" ref="D80:D81" si="17">RIGHT(B80, LEN(B80) - FIND("-", B80))</f>
        <v>MARCUS</v>
      </c>
    </row>
    <row r="81" spans="1:4" x14ac:dyDescent="0.25">
      <c r="A81">
        <v>79</v>
      </c>
      <c r="B81" s="1" t="s">
        <v>33</v>
      </c>
      <c r="C81" s="1">
        <f t="shared" si="16"/>
        <v>1</v>
      </c>
      <c r="D81" s="1" t="str">
        <f t="shared" si="17"/>
        <v>MAX</v>
      </c>
    </row>
    <row r="82" spans="1:4" x14ac:dyDescent="0.25">
      <c r="A82">
        <v>80</v>
      </c>
    </row>
    <row r="83" spans="1:4" x14ac:dyDescent="0.25">
      <c r="A83">
        <v>81</v>
      </c>
    </row>
    <row r="84" spans="1:4" x14ac:dyDescent="0.25">
      <c r="A84">
        <v>82</v>
      </c>
    </row>
    <row r="85" spans="1:4" x14ac:dyDescent="0.25">
      <c r="A85">
        <v>83</v>
      </c>
    </row>
    <row r="86" spans="1:4" x14ac:dyDescent="0.25">
      <c r="A86">
        <v>84</v>
      </c>
    </row>
    <row r="87" spans="1:4" x14ac:dyDescent="0.25">
      <c r="A87">
        <v>85</v>
      </c>
    </row>
    <row r="88" spans="1:4" x14ac:dyDescent="0.25">
      <c r="A88">
        <v>86</v>
      </c>
    </row>
    <row r="89" spans="1:4" x14ac:dyDescent="0.25">
      <c r="A89">
        <v>87</v>
      </c>
    </row>
    <row r="90" spans="1:4" x14ac:dyDescent="0.25">
      <c r="A90">
        <v>88</v>
      </c>
    </row>
    <row r="91" spans="1:4" x14ac:dyDescent="0.25">
      <c r="A91">
        <v>89</v>
      </c>
    </row>
    <row r="92" spans="1:4" x14ac:dyDescent="0.25">
      <c r="A92">
        <v>90</v>
      </c>
    </row>
    <row r="93" spans="1:4" x14ac:dyDescent="0.25">
      <c r="A93">
        <v>91</v>
      </c>
    </row>
    <row r="94" spans="1:4" x14ac:dyDescent="0.25">
      <c r="A94">
        <v>92</v>
      </c>
    </row>
    <row r="95" spans="1:4" x14ac:dyDescent="0.25">
      <c r="A95">
        <v>93</v>
      </c>
    </row>
    <row r="96" spans="1:4" x14ac:dyDescent="0.25">
      <c r="A96">
        <v>94</v>
      </c>
    </row>
    <row r="97" spans="1:1" x14ac:dyDescent="0.25">
      <c r="A97">
        <v>95</v>
      </c>
    </row>
    <row r="98" spans="1:1" x14ac:dyDescent="0.25">
      <c r="A98">
        <v>96</v>
      </c>
    </row>
    <row r="99" spans="1:1" x14ac:dyDescent="0.25">
      <c r="A99">
        <v>97</v>
      </c>
    </row>
    <row r="100" spans="1:1" x14ac:dyDescent="0.25">
      <c r="A100">
        <v>98</v>
      </c>
    </row>
    <row r="101" spans="1:1" x14ac:dyDescent="0.25">
      <c r="A101">
        <v>99</v>
      </c>
    </row>
    <row r="102" spans="1:1" x14ac:dyDescent="0.25">
      <c r="A102">
        <v>100</v>
      </c>
    </row>
    <row r="103" spans="1:1" x14ac:dyDescent="0.25">
      <c r="A103">
        <v>101</v>
      </c>
    </row>
    <row r="104" spans="1:1" x14ac:dyDescent="0.25">
      <c r="A104">
        <v>102</v>
      </c>
    </row>
    <row r="105" spans="1:1" x14ac:dyDescent="0.25">
      <c r="A105">
        <v>103</v>
      </c>
    </row>
    <row r="106" spans="1:1" x14ac:dyDescent="0.25">
      <c r="A106">
        <v>104</v>
      </c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Marcus Audino</dc:creator>
  <cp:lastModifiedBy>Marcus Audino</cp:lastModifiedBy>
  <dcterms:created xsi:type="dcterms:W3CDTF">2025-06-07T07:04:09Z</dcterms:created>
  <dcterms:modified xsi:type="dcterms:W3CDTF">2025-06-07T12:00:46Z</dcterms:modified>
</cp:coreProperties>
</file>