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860" windowWidth="28800" xWindow="0" yWindow="460"/>
  </bookViews>
  <sheets>
    <sheet name="Sheet1" sheetId="1" state="visible" r:id="rId1"/>
  </sheets>
  <definedNames/>
  <calcPr calcId="150001" concurrentCalc="0" fullCalcOnLoad="1"/>
</workbook>
</file>

<file path=xl/sharedStrings.xml><?xml version="1.0" encoding="utf-8"?>
<sst xmlns="http://schemas.openxmlformats.org/spreadsheetml/2006/main" uniqueCount="90">
  <si>
    <t>DATA QUE FOI PREENCHIDO</t>
  </si>
  <si>
    <t>VALOR</t>
  </si>
  <si>
    <t>MÊS ANTERIOR</t>
  </si>
  <si>
    <t>VARIAÇÃO</t>
  </si>
  <si>
    <t>LEGENDA</t>
  </si>
  <si>
    <t>Site</t>
  </si>
  <si>
    <t>Visitantes Únicos</t>
  </si>
  <si>
    <t>Visitantes</t>
  </si>
  <si>
    <t>Média de Visitas ao Dia</t>
  </si>
  <si>
    <t>Dia da Semana Mais Popular</t>
  </si>
  <si>
    <t>Segunda-Feira</t>
  </si>
  <si>
    <t>Horário do Dia Mais Popular</t>
  </si>
  <si>
    <t>Tempo de Permanência (segundos)</t>
  </si>
  <si>
    <t>Serviços Mais Acessados</t>
  </si>
  <si>
    <t>Contatos pelo FaleConosco do site</t>
  </si>
  <si>
    <t>Chat</t>
  </si>
  <si>
    <t>Quantidade de Conversas</t>
  </si>
  <si>
    <t>Prospects provenientes do Chat</t>
  </si>
  <si>
    <t>Blog</t>
  </si>
  <si>
    <t>Quantidade de Visualização nos Artigos do Mês</t>
  </si>
  <si>
    <t>Quantidade de Artigos Postados</t>
  </si>
  <si>
    <t>Média de Visualização para os Artigos do Mês</t>
  </si>
  <si>
    <t>AdWords</t>
  </si>
  <si>
    <t>Google</t>
  </si>
  <si>
    <t>GMB</t>
  </si>
  <si>
    <t>Quantia Investida</t>
  </si>
  <si>
    <t>Pesquisas</t>
  </si>
  <si>
    <t>Pesquisas Diretas</t>
  </si>
  <si>
    <t>Pesquisas de Descoberta</t>
  </si>
  <si>
    <t>Total de Visualizações</t>
  </si>
  <si>
    <t>Facebook / Instagram</t>
  </si>
  <si>
    <t>api</t>
  </si>
  <si>
    <t>Facebook</t>
  </si>
  <si>
    <t>Curtidas na Página (último dia do mês)</t>
  </si>
  <si>
    <t>Novas Curtidas na Página</t>
  </si>
  <si>
    <t>Visualizações da Página (total)</t>
  </si>
  <si>
    <t>Total de vezes que a página do facebook foi aberta</t>
  </si>
  <si>
    <t>Alcance</t>
  </si>
  <si>
    <t>Soma total de usuários de que viram algum post/anúncio/etc…</t>
  </si>
  <si>
    <t>Alcance Orgânico</t>
  </si>
  <si>
    <t>Usuários de que viram algum post/anúncio/etc… através de posts não pagos</t>
  </si>
  <si>
    <t>Alcance Viral</t>
  </si>
  <si>
    <t>Usuários de que viram algum post/anúncio/etc… a partir de uma história compartilhada por um amigo</t>
  </si>
  <si>
    <t>Alcance Pago</t>
  </si>
  <si>
    <t>Usuários de que viram algum post/anúncio/etc… através de posts pagos</t>
  </si>
  <si>
    <t>api 2.0</t>
  </si>
  <si>
    <t>Envolvimento</t>
  </si>
  <si>
    <t>O número de pessoas que se envolveram com a sua Página. O envolvimento inclui qualquer clique ou história criada. (usuários únicos)</t>
  </si>
  <si>
    <t>api (em outra aba)</t>
  </si>
  <si>
    <t xml:space="preserve">Quantos Posts no período </t>
  </si>
  <si>
    <t>Quantos Compartilhamentos</t>
  </si>
  <si>
    <t>Média de Compartilhamentos por Postagem</t>
  </si>
  <si>
    <t>Quantos Comentários</t>
  </si>
  <si>
    <t>Média de Comentários por Postagem</t>
  </si>
  <si>
    <t>Quantas Reações</t>
  </si>
  <si>
    <t>api (envolvimento com a publicacao)</t>
  </si>
  <si>
    <t>Média de Reações por Postagem</t>
  </si>
  <si>
    <t>Quantas Interações</t>
  </si>
  <si>
    <t>O envolvimento com a publicação pode incluir ações como reação, comentário ou compartilhamento, reivindicação de oferta, visualização de foto ou vídeo ou clique em links.</t>
  </si>
  <si>
    <t>Média de Interações por Postagem</t>
  </si>
  <si>
    <t>Quantidade de Links Postados</t>
  </si>
  <si>
    <t>Alcance para os Links</t>
  </si>
  <si>
    <t>Média de Alcance para os Links</t>
  </si>
  <si>
    <t>Envolvimento para os Links</t>
  </si>
  <si>
    <t>O número de pessoas únicas que se envolveram de determinadas formas com a publicação da sua Página, por exemplo, comentando, curtindo, compartilhando ou clicando em elementos específicos da publicação. (usuários únicos)</t>
  </si>
  <si>
    <t>Consumo para os Links</t>
  </si>
  <si>
    <t>O número de pessoas que clicaram em qualquer lugar da sua publicação. (usuários únicos)</t>
  </si>
  <si>
    <t>Quantidade de Imagens Postadas</t>
  </si>
  <si>
    <t>Alcance para os Imagens</t>
  </si>
  <si>
    <t>Média de Alcance para as Imagens</t>
  </si>
  <si>
    <t>Envolvimento para os Imagens</t>
  </si>
  <si>
    <t>Consumo para os Imagens</t>
  </si>
  <si>
    <t>Quantidade de Vídeos Postados</t>
  </si>
  <si>
    <t>Alcance para os Vídeos</t>
  </si>
  <si>
    <t>Média de Alcance para os Vídeos</t>
  </si>
  <si>
    <t>Envolvimento para os Vídeos</t>
  </si>
  <si>
    <t>Consumo para os Vídeos</t>
  </si>
  <si>
    <t>app</t>
  </si>
  <si>
    <t>Instagram</t>
  </si>
  <si>
    <t>Seguidores na Página</t>
  </si>
  <si>
    <t>O número de seguidores no último dia do mês</t>
  </si>
  <si>
    <t>reportei</t>
  </si>
  <si>
    <t>Novos Seguidores na Página</t>
  </si>
  <si>
    <t>O valor de um mês menos o valor do mês anterior</t>
  </si>
  <si>
    <t xml:space="preserve">Quantas Postagens </t>
  </si>
  <si>
    <t>Quantas Curtidas</t>
  </si>
  <si>
    <t>Média de Curtidas por Post</t>
  </si>
  <si>
    <t>Média de Comentários por Post</t>
  </si>
  <si>
    <t>Quantos Vídeos Postados</t>
  </si>
  <si>
    <t>Média de Visualizações</t>
  </si>
</sst>
</file>

<file path=xl/styles.xml><?xml version="1.0" encoding="utf-8"?>
<styleSheet xmlns="http://schemas.openxmlformats.org/spreadsheetml/2006/main">
  <numFmts count="2">
    <numFmt formatCode="_-&quot;R$&quot;\ * #,##0.00_-;\-&quot;R$&quot;\ * #,##0.00_-;_-&quot;R$&quot;\ * &quot;-&quot;??_-;_-@_-" numFmtId="164"/>
    <numFmt formatCode="h:mm;@" numFmtId="165"/>
  </numFmts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Arial"/>
      <family val="2"/>
      <color rgb="FF000000"/>
      <sz val="11"/>
    </font>
    <font>
      <name val="Arial"/>
      <family val="2"/>
      <color theme="0"/>
      <sz val="11"/>
    </font>
    <font>
      <name val="Arial"/>
      <family val="2"/>
      <color theme="1"/>
      <sz val="11"/>
    </font>
    <font>
      <name val="Calibri"/>
      <family val="2"/>
      <color rgb="FF00000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</fonts>
  <fills count="13">
    <fill>
      <patternFill/>
    </fill>
    <fill>
      <patternFill patternType="gray125"/>
    </fill>
    <fill>
      <patternFill patternType="solid">
        <fgColor rgb="FFFF586C"/>
        <bgColor indexed="64"/>
      </patternFill>
    </fill>
    <fill>
      <patternFill patternType="solid">
        <fgColor rgb="FFFF9E54"/>
        <bgColor indexed="64"/>
      </patternFill>
    </fill>
    <fill>
      <patternFill patternType="solid">
        <fgColor rgb="FF9F9AFF"/>
        <bgColor indexed="64"/>
      </patternFill>
    </fill>
    <fill>
      <patternFill patternType="solid">
        <fgColor rgb="FF3A70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48AA"/>
        <bgColor indexed="64"/>
      </patternFill>
    </fill>
    <fill>
      <patternFill patternType="solid">
        <fgColor rgb="FFAF857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5">
    <xf borderId="0" fillId="0" fontId="1" numFmtId="0"/>
    <xf borderId="0" fillId="0" fontId="1" numFmtId="0"/>
    <xf borderId="0" fillId="0" fontId="7" numFmtId="0"/>
    <xf borderId="0" fillId="0" fontId="8" numFmtId="0"/>
    <xf borderId="0" fillId="0" fontId="7" numFmtId="0"/>
  </cellStyleXfs>
  <cellXfs count="29"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/>
    </xf>
    <xf applyAlignment="1" borderId="0" fillId="2" fontId="4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left"/>
    </xf>
    <xf applyAlignment="1" borderId="0" fillId="3" fontId="4" numFmtId="0" pivotButton="0" quotePrefix="0" xfId="0">
      <alignment horizontal="center"/>
    </xf>
    <xf applyAlignment="1" borderId="0" fillId="4" fontId="4" numFmtId="0" pivotButton="0" quotePrefix="0" xfId="0">
      <alignment horizontal="center"/>
    </xf>
    <xf applyAlignment="1" borderId="0" fillId="5" fontId="4" numFmtId="0" pivotButton="0" quotePrefix="0" xfId="0">
      <alignment horizontal="center"/>
    </xf>
    <xf applyAlignment="1" borderId="0" fillId="6" fontId="4" numFmtId="0" pivotButton="0" quotePrefix="0" xfId="0">
      <alignment horizontal="center"/>
    </xf>
    <xf applyAlignment="1" borderId="0" fillId="7" fontId="4" numFmtId="0" pivotButton="0" quotePrefix="0" xfId="0">
      <alignment horizontal="center"/>
    </xf>
    <xf borderId="0" fillId="0" fontId="5" numFmtId="0" pivotButton="0" quotePrefix="0" xfId="0"/>
    <xf applyAlignment="1" borderId="0" fillId="8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9" fontId="2" numFmtId="0" pivotButton="0" quotePrefix="0" xfId="0">
      <alignment horizontal="center"/>
    </xf>
    <xf borderId="0" fillId="10" fontId="0" numFmtId="0" pivotButton="0" quotePrefix="0" xfId="0"/>
    <xf applyAlignment="1" borderId="0" fillId="11" fontId="2" numFmtId="0" pivotButton="0" quotePrefix="0" xfId="0">
      <alignment horizontal="center"/>
    </xf>
    <xf applyAlignment="1" borderId="0" fillId="0" fontId="0" numFmtId="14" pivotButton="0" quotePrefix="0" xfId="0">
      <alignment horizontal="left"/>
    </xf>
    <xf applyAlignment="1" borderId="0" fillId="12" fontId="0" numFmtId="0" pivotButton="0" quotePrefix="0" xfId="0">
      <alignment horizontal="center"/>
    </xf>
    <xf borderId="0" fillId="0" fontId="6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9" pivotButton="0" quotePrefix="0" xfId="1">
      <alignment horizontal="center"/>
    </xf>
    <xf applyAlignment="1" borderId="0" fillId="9" fontId="0" numFmtId="9" pivotButton="0" quotePrefix="0" xfId="1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164" pivotButton="0" quotePrefix="0" xfId="6">
      <alignment horizontal="center"/>
    </xf>
    <xf borderId="0" fillId="0" fontId="0" numFmtId="164" pivotButton="0" quotePrefix="0" xfId="0"/>
    <xf borderId="0" fillId="0" fontId="0" numFmtId="17" pivotButton="0" quotePrefix="0" xfId="0"/>
    <xf borderId="0" fillId="0" fontId="0" numFmtId="165" pivotButton="0" quotePrefix="0" xfId="0"/>
    <xf applyAlignment="1" borderId="0" fillId="0" fontId="0" numFmtId="20" pivotButton="0" quotePrefix="0" xfId="0">
      <alignment horizontal="center"/>
    </xf>
  </cellXfs>
  <cellStyles count="5">
    <cellStyle builtinId="0" name="Normal" xfId="0"/>
    <cellStyle builtinId="5" name="Percent" xfId="1"/>
    <cellStyle builtinId="8" hidden="1" name="Hyperlink" xfId="2"/>
    <cellStyle builtinId="9" hidden="1" name="Followed Hyperlink" xfId="3"/>
    <cellStyle builtinId="4" name="Currency" xfId="4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8"/>
  <sheetViews>
    <sheetView showRuler="0" tabSelected="1" workbookViewId="0" zoomScale="70" zoomScaleNormal="70">
      <selection activeCell="D57" sqref="D57"/>
    </sheetView>
  </sheetViews>
  <sheetFormatPr baseColWidth="10" defaultColWidth="11" defaultRowHeight="16" outlineLevelCol="0"/>
  <cols>
    <col bestFit="1" customWidth="1" max="2" min="2" width="24"/>
    <col bestFit="1" customWidth="1" max="3" min="3" width="42.83203125"/>
    <col bestFit="1" customWidth="1" max="5" min="5" width="13.5"/>
    <col customWidth="1" max="6" min="6" width="13.5"/>
    <col customWidth="1" max="8" min="8" width="15.6640625"/>
  </cols>
  <sheetData>
    <row r="1" spans="1:8">
      <c r="B1" t="s">
        <v>0</v>
      </c>
      <c r="C1" s="17" t="n"/>
      <c r="D1" s="14" t="s">
        <v>1</v>
      </c>
      <c r="E1" s="15" t="s">
        <v>2</v>
      </c>
      <c r="F1" s="18" t="s">
        <v>3</v>
      </c>
      <c r="H1" s="16" t="s">
        <v>4</v>
      </c>
    </row>
    <row r="2" spans="1:8">
      <c r="B2" s="3" t="s">
        <v>5</v>
      </c>
      <c r="C2" s="4" t="n"/>
      <c r="D2" s="20" t="n"/>
      <c r="E2" s="20" t="n"/>
      <c r="F2" s="21" t="n"/>
    </row>
    <row r="3" spans="1:8">
      <c r="B3" s="4" t="n"/>
      <c r="C3" s="5" t="s">
        <v>6</v>
      </c>
      <c r="D3" s="20" t="n"/>
      <c r="E3" s="20" t="n">
        <v>1528</v>
      </c>
      <c r="F3" s="21">
        <f>(D3-E3)/E3</f>
        <v/>
      </c>
    </row>
    <row r="4" spans="1:8">
      <c r="B4" s="4" t="n"/>
      <c r="C4" s="5" t="s">
        <v>7</v>
      </c>
      <c r="D4" s="20" t="n"/>
      <c r="E4" s="20" t="n">
        <v>2352</v>
      </c>
      <c r="F4" s="21">
        <f>(D4-E4)/E4</f>
        <v/>
      </c>
    </row>
    <row r="5" spans="1:8">
      <c r="B5" s="4" t="n"/>
      <c r="C5" s="5" t="s">
        <v>8</v>
      </c>
      <c r="D5" s="20" t="n"/>
      <c r="E5" s="20" t="n">
        <v>78</v>
      </c>
      <c r="F5" s="21">
        <f>(D5-E5)/E5</f>
        <v/>
      </c>
    </row>
    <row r="6" spans="1:8">
      <c r="B6" s="4" t="n"/>
      <c r="C6" s="5" t="s">
        <v>9</v>
      </c>
      <c r="D6" s="20" t="n"/>
      <c r="E6" s="20" t="s">
        <v>10</v>
      </c>
      <c r="F6" s="22" t="n"/>
    </row>
    <row r="7" spans="1:8">
      <c r="B7" s="4" t="n"/>
      <c r="C7" s="5" t="s">
        <v>11</v>
      </c>
      <c r="D7" s="28" t="n"/>
      <c r="E7" s="28" t="n">
        <v>0.5</v>
      </c>
      <c r="F7" s="22" t="n"/>
    </row>
    <row r="8" spans="1:8">
      <c r="B8" s="4" t="n"/>
      <c r="C8" s="5" t="s">
        <v>12</v>
      </c>
      <c r="D8" s="20" t="n"/>
      <c r="E8" s="20" t="n">
        <v>411</v>
      </c>
      <c r="F8" s="21">
        <f>(D8-E8)/E8</f>
        <v/>
      </c>
    </row>
    <row r="9" spans="1:8">
      <c r="B9" s="4" t="n"/>
      <c r="C9" s="5" t="s">
        <v>13</v>
      </c>
      <c r="D9" s="20" t="n"/>
      <c r="E9" s="20" t="n"/>
      <c r="F9" s="22" t="n"/>
    </row>
    <row r="10" spans="1:8">
      <c r="B10" s="4" t="n"/>
      <c r="C10" s="5" t="s">
        <v>14</v>
      </c>
      <c r="D10" s="20" t="n"/>
      <c r="E10" s="20" t="n">
        <v>15</v>
      </c>
      <c r="F10" s="21">
        <f>(D10-E10)/E10</f>
        <v/>
      </c>
    </row>
    <row r="11" spans="1:8">
      <c r="B11" s="6" t="s">
        <v>15</v>
      </c>
      <c r="C11" s="5" t="n"/>
      <c r="D11" s="20" t="n"/>
      <c r="E11" s="20" t="n"/>
      <c r="F11" s="21" t="n"/>
    </row>
    <row r="12" spans="1:8">
      <c r="B12" s="4" t="n"/>
      <c r="C12" s="5" t="s">
        <v>16</v>
      </c>
      <c r="D12" s="20" t="n"/>
      <c r="E12" s="20" t="n">
        <v>26</v>
      </c>
      <c r="F12" s="21">
        <f>(D12-E12)/E12</f>
        <v/>
      </c>
    </row>
    <row r="13" spans="1:8">
      <c r="B13" s="4" t="n"/>
      <c r="C13" s="5" t="s">
        <v>17</v>
      </c>
      <c r="D13" s="20" t="n"/>
      <c r="E13" s="20" t="n">
        <v>5</v>
      </c>
      <c r="F13" s="21">
        <f>(D13-E13)/E13</f>
        <v/>
      </c>
    </row>
    <row r="14" spans="1:8">
      <c r="B14" s="7" t="s">
        <v>18</v>
      </c>
      <c r="C14" s="5" t="n"/>
      <c r="D14" s="20" t="n"/>
      <c r="E14" s="20" t="n"/>
      <c r="F14" s="21" t="n"/>
    </row>
    <row r="15" spans="1:8">
      <c r="B15" s="4" t="n"/>
      <c r="C15" s="5" t="s">
        <v>19</v>
      </c>
      <c r="D15" s="20" t="n"/>
      <c r="E15" s="20" t="n">
        <v>38</v>
      </c>
      <c r="F15" s="21">
        <f>(D15-E15)/E15</f>
        <v/>
      </c>
    </row>
    <row r="16" spans="1:8">
      <c r="B16" s="4" t="n"/>
      <c r="C16" s="5" t="s">
        <v>20</v>
      </c>
      <c r="D16" s="20" t="n"/>
      <c r="E16" s="20" t="n">
        <v>1</v>
      </c>
      <c r="F16" s="21">
        <f>(D16-E16)/E16</f>
        <v/>
      </c>
    </row>
    <row r="17" spans="1:8">
      <c r="B17" s="4" t="n"/>
      <c r="C17" s="5" t="s">
        <v>21</v>
      </c>
      <c r="D17" s="20" t="n"/>
      <c r="E17" s="20" t="n">
        <v>38</v>
      </c>
      <c r="F17" s="21">
        <f>(D17-E17)/E17</f>
        <v/>
      </c>
    </row>
    <row r="18" spans="1:8">
      <c r="A18" t="s">
        <v>22</v>
      </c>
      <c r="B18" s="8" t="s">
        <v>23</v>
      </c>
      <c r="C18" s="5" t="n"/>
      <c r="D18" s="23" t="n"/>
      <c r="E18" s="23" t="n"/>
      <c r="F18" s="21" t="n"/>
    </row>
    <row r="19" spans="1:8">
      <c r="A19" s="19" t="s">
        <v>24</v>
      </c>
      <c r="B19" s="13" t="n"/>
      <c r="C19" s="5" t="s">
        <v>25</v>
      </c>
      <c r="D19" s="24" t="n">
        <v>0</v>
      </c>
      <c r="E19" s="24" t="n">
        <v>0</v>
      </c>
      <c r="F19" s="21">
        <f>(D19-E19)/E19</f>
        <v/>
      </c>
    </row>
    <row r="20" spans="1:8">
      <c r="A20" s="19" t="s">
        <v>24</v>
      </c>
      <c r="B20" s="13" t="n"/>
      <c r="C20" s="5" t="s">
        <v>26</v>
      </c>
      <c r="D20" s="20" t="n">
        <v>1568</v>
      </c>
      <c r="E20" s="20" t="n">
        <v>1973</v>
      </c>
      <c r="F20" s="21">
        <f>(D20-E20)/E20</f>
        <v/>
      </c>
    </row>
    <row r="21" spans="1:8">
      <c r="A21" s="19" t="s">
        <v>24</v>
      </c>
      <c r="B21" s="4" t="n"/>
      <c r="C21" s="5" t="s">
        <v>27</v>
      </c>
      <c r="D21" s="20" t="n">
        <v>460</v>
      </c>
      <c r="E21" s="20" t="n">
        <v>564</v>
      </c>
      <c r="F21" s="21">
        <f>(D21-E21)/E21</f>
        <v/>
      </c>
    </row>
    <row r="22" spans="1:8">
      <c r="A22" s="19" t="s">
        <v>24</v>
      </c>
      <c r="B22" s="4" t="n"/>
      <c r="C22" s="5" t="s">
        <v>28</v>
      </c>
      <c r="D22" s="20" t="n">
        <v>1108</v>
      </c>
      <c r="E22" s="20" t="n">
        <v>1409</v>
      </c>
      <c r="F22" s="21">
        <f>(D22-E22)/E22</f>
        <v/>
      </c>
    </row>
    <row r="23" spans="1:8">
      <c r="A23" s="19" t="n"/>
      <c r="B23" s="4" t="n"/>
      <c r="C23" s="5" t="s">
        <v>29</v>
      </c>
      <c r="D23" s="20" t="n">
        <v>2068</v>
      </c>
      <c r="E23" s="20" t="n">
        <v>2524</v>
      </c>
      <c r="F23" s="21">
        <f>(D23-E23)/E23</f>
        <v/>
      </c>
    </row>
    <row r="24" spans="1:8">
      <c r="A24" s="19" t="n"/>
      <c r="B24" s="9" t="s">
        <v>30</v>
      </c>
      <c r="C24" s="5" t="n"/>
      <c r="D24" s="23" t="n"/>
      <c r="E24" s="23" t="n"/>
      <c r="F24" s="21" t="n"/>
    </row>
    <row r="25" spans="1:8">
      <c r="A25" s="19" t="n"/>
      <c r="B25" s="4" t="n"/>
      <c r="C25" s="5" t="s">
        <v>25</v>
      </c>
      <c r="D25" s="24" t="n"/>
      <c r="E25" s="24" t="n">
        <v>0</v>
      </c>
      <c r="F25" s="21">
        <f>(D25-E25)/E25</f>
        <v/>
      </c>
    </row>
    <row r="26" spans="1:8">
      <c r="A26" s="19" t="s">
        <v>31</v>
      </c>
      <c r="B26" s="10" t="s">
        <v>32</v>
      </c>
      <c r="C26" s="5" t="n"/>
      <c r="D26" s="20" t="n"/>
      <c r="E26" s="20" t="n"/>
      <c r="F26" s="21" t="n"/>
    </row>
    <row r="27" spans="1:8">
      <c r="A27" s="19" t="s">
        <v>31</v>
      </c>
      <c r="B27" s="4" t="n"/>
      <c r="C27" s="5" t="s">
        <v>33</v>
      </c>
      <c r="D27" s="20" t="n">
        <v>16357</v>
      </c>
      <c r="E27" s="20" t="n">
        <v>16361</v>
      </c>
      <c r="F27" s="21">
        <f>(D27-E27)/E27</f>
        <v/>
      </c>
    </row>
    <row r="28" spans="1:8">
      <c r="A28" s="19" t="s">
        <v>31</v>
      </c>
      <c r="B28" s="4" t="n"/>
      <c r="C28" s="5" t="s">
        <v>34</v>
      </c>
      <c r="D28" s="20" t="n">
        <v>53</v>
      </c>
      <c r="E28" s="20" t="n">
        <v>106</v>
      </c>
      <c r="F28" s="21">
        <f>(D28-E28)/E28</f>
        <v/>
      </c>
    </row>
    <row r="29" spans="1:8">
      <c r="A29" s="19" t="s">
        <v>31</v>
      </c>
      <c r="B29" s="4" t="n"/>
      <c r="C29" s="5" t="s">
        <v>35</v>
      </c>
      <c r="D29" s="20" t="n">
        <v>207</v>
      </c>
      <c r="E29" s="20" t="n">
        <v>377</v>
      </c>
      <c r="F29" s="21">
        <f>(D29-E29)/E29</f>
        <v/>
      </c>
      <c r="H29" t="s">
        <v>36</v>
      </c>
    </row>
    <row r="30" spans="1:8">
      <c r="A30" s="19" t="s">
        <v>31</v>
      </c>
      <c r="B30" s="4" t="n"/>
      <c r="C30" s="2" t="s">
        <v>37</v>
      </c>
      <c r="D30" s="20" t="n">
        <v>5166</v>
      </c>
      <c r="E30" s="20" t="n">
        <v>7423</v>
      </c>
      <c r="F30" s="21">
        <f>(D30-E30)/E30</f>
        <v/>
      </c>
      <c r="H30" t="s">
        <v>38</v>
      </c>
    </row>
    <row r="31" spans="1:8">
      <c r="A31" s="19" t="s">
        <v>31</v>
      </c>
      <c r="B31" s="4" t="n"/>
      <c r="C31" s="2" t="s">
        <v>39</v>
      </c>
      <c r="D31" s="20" t="n">
        <v>5152</v>
      </c>
      <c r="E31" s="20" t="n">
        <v>7377</v>
      </c>
      <c r="F31" s="21">
        <f>(D31-E31)/E31</f>
        <v/>
      </c>
      <c r="H31" t="s">
        <v>40</v>
      </c>
    </row>
    <row r="32" spans="1:8">
      <c r="A32" s="19" t="s">
        <v>31</v>
      </c>
      <c r="B32" s="4" t="n"/>
      <c r="C32" s="2" t="s">
        <v>41</v>
      </c>
      <c r="D32" s="20" t="n">
        <v>1586</v>
      </c>
      <c r="E32" s="20" t="n">
        <v>2194</v>
      </c>
      <c r="F32" s="21">
        <f>(D32-E32)/E32</f>
        <v/>
      </c>
      <c r="H32" t="s">
        <v>42</v>
      </c>
    </row>
    <row r="33" spans="1:8">
      <c r="A33" s="19" t="s">
        <v>31</v>
      </c>
      <c r="B33" s="4" t="n"/>
      <c r="C33" s="2" t="s">
        <v>43</v>
      </c>
      <c r="D33" s="20" t="n">
        <v>0</v>
      </c>
      <c r="E33" s="20" t="n">
        <v>0</v>
      </c>
      <c r="F33" s="21">
        <f>(D33-E33)/E33</f>
        <v/>
      </c>
      <c r="H33" t="s">
        <v>44</v>
      </c>
    </row>
    <row r="34" spans="1:8">
      <c r="A34" s="19" t="s">
        <v>45</v>
      </c>
      <c r="B34" s="4" t="n"/>
      <c r="C34" s="2" t="s">
        <v>46</v>
      </c>
      <c r="D34" s="20" t="n">
        <v>696</v>
      </c>
      <c r="E34" s="20" t="n">
        <v>1021</v>
      </c>
      <c r="F34" s="21">
        <f>(D34-E34)/E34</f>
        <v/>
      </c>
      <c r="H34" t="s">
        <v>47</v>
      </c>
    </row>
    <row r="35" spans="1:8">
      <c r="A35" s="19" t="s">
        <v>48</v>
      </c>
      <c r="B35" s="4" t="n"/>
      <c r="C35" s="2" t="s">
        <v>49</v>
      </c>
      <c r="D35" s="20" t="n">
        <v>8</v>
      </c>
      <c r="E35" s="20" t="n">
        <v>10</v>
      </c>
      <c r="F35" s="21">
        <f>(D35-E35)/E35</f>
        <v/>
      </c>
    </row>
    <row r="36" spans="1:8">
      <c r="A36" s="19" t="s">
        <v>48</v>
      </c>
      <c r="B36" s="4" t="n"/>
      <c r="C36" s="2" t="s">
        <v>50</v>
      </c>
      <c r="D36" s="20" t="n">
        <v>2</v>
      </c>
      <c r="E36" s="20" t="n">
        <v>9</v>
      </c>
      <c r="F36" s="21">
        <f>(D36-E36)/E36</f>
        <v/>
      </c>
    </row>
    <row r="37" spans="1:8">
      <c r="A37" s="19" t="s">
        <v>48</v>
      </c>
      <c r="B37" s="4" t="n"/>
      <c r="C37" s="2" t="s">
        <v>51</v>
      </c>
      <c r="D37" s="20">
        <f>D36/D35</f>
        <v/>
      </c>
      <c r="E37" s="20" t="n">
        <v>0.9</v>
      </c>
      <c r="F37" s="21">
        <f>(D37-E37)/E37</f>
        <v/>
      </c>
    </row>
    <row r="38" spans="1:8">
      <c r="A38" s="19" t="s">
        <v>48</v>
      </c>
      <c r="B38" s="4" t="n"/>
      <c r="C38" s="2" t="s">
        <v>52</v>
      </c>
      <c r="D38" s="20" t="n">
        <v>22</v>
      </c>
      <c r="E38" s="20" t="n">
        <v>41</v>
      </c>
      <c r="F38" s="21">
        <f>(D38-E38)/E38</f>
        <v/>
      </c>
    </row>
    <row r="39" spans="1:8">
      <c r="A39" s="19" t="s">
        <v>48</v>
      </c>
      <c r="B39" s="4" t="n"/>
      <c r="C39" s="2" t="s">
        <v>53</v>
      </c>
      <c r="D39" s="20">
        <f>D38/D35</f>
        <v/>
      </c>
      <c r="E39" s="20" t="n">
        <v>4.1</v>
      </c>
      <c r="F39" s="21">
        <f>(D39-E39)/E39</f>
        <v/>
      </c>
    </row>
    <row r="40" spans="1:8">
      <c r="A40" s="19" t="s">
        <v>48</v>
      </c>
      <c r="B40" s="4" t="n"/>
      <c r="C40" s="2" t="s">
        <v>54</v>
      </c>
      <c r="D40" s="20" t="n">
        <v>352</v>
      </c>
      <c r="E40" s="20" t="n">
        <v>550</v>
      </c>
      <c r="F40" s="21">
        <f>(D40-E40)/E40</f>
        <v/>
      </c>
    </row>
    <row r="41" spans="1:8">
      <c r="A41" s="19" t="s">
        <v>55</v>
      </c>
      <c r="B41" s="4" t="n"/>
      <c r="C41" s="2" t="s">
        <v>56</v>
      </c>
      <c r="D41" s="20">
        <f>D40/D35</f>
        <v/>
      </c>
      <c r="E41" s="20" t="n">
        <v>55</v>
      </c>
      <c r="F41" s="21">
        <f>(D41-E41)/E41</f>
        <v/>
      </c>
    </row>
    <row r="42" spans="1:8">
      <c r="A42" s="19" t="s">
        <v>55</v>
      </c>
      <c r="B42" s="4" t="n"/>
      <c r="C42" s="2" t="s">
        <v>57</v>
      </c>
      <c r="D42" s="20" t="n">
        <v>579</v>
      </c>
      <c r="E42" s="20" t="n">
        <v>842</v>
      </c>
      <c r="F42" s="21">
        <f>(D42-E42)/E42</f>
        <v/>
      </c>
      <c r="H42" t="s">
        <v>58</v>
      </c>
    </row>
    <row r="43" spans="1:8">
      <c r="A43" s="19" t="s">
        <v>45</v>
      </c>
      <c r="B43" s="4" t="n"/>
      <c r="C43" s="2" t="s">
        <v>59</v>
      </c>
      <c r="D43" s="20">
        <f>D42/D35</f>
        <v/>
      </c>
      <c r="E43" s="20" t="n">
        <v>84.2</v>
      </c>
      <c r="F43" s="21">
        <f>(D43-E43)/E43</f>
        <v/>
      </c>
    </row>
    <row r="44" spans="1:8">
      <c r="A44" s="19" t="s">
        <v>45</v>
      </c>
      <c r="B44" s="4" t="n"/>
      <c r="C44" s="2" t="s">
        <v>60</v>
      </c>
      <c r="D44" s="20" t="n">
        <v>2</v>
      </c>
      <c r="E44" s="20" t="n">
        <v>2</v>
      </c>
      <c r="F44" s="21">
        <f>(D44-E44)/E44</f>
        <v/>
      </c>
    </row>
    <row r="45" spans="1:8">
      <c r="A45" s="19" t="s">
        <v>45</v>
      </c>
      <c r="B45" s="4" t="n"/>
      <c r="C45" s="1" t="s">
        <v>61</v>
      </c>
      <c r="D45" s="20" t="n">
        <v>1278</v>
      </c>
      <c r="E45" s="20" t="n">
        <v>853</v>
      </c>
      <c r="F45" s="21">
        <f>(D45-E45)/E45</f>
        <v/>
      </c>
    </row>
    <row r="46" spans="1:8">
      <c r="A46" s="19" t="s">
        <v>45</v>
      </c>
      <c r="B46" s="4" t="n"/>
      <c r="C46" s="1" t="s">
        <v>62</v>
      </c>
      <c r="D46" s="20">
        <f>D45/D44</f>
        <v/>
      </c>
      <c r="E46" s="20" t="n">
        <v>426.5</v>
      </c>
      <c r="F46" s="21">
        <f>(D46-E46)/E46</f>
        <v/>
      </c>
    </row>
    <row r="47" spans="1:8">
      <c r="A47" s="19" t="s">
        <v>45</v>
      </c>
      <c r="B47" s="4" t="n"/>
      <c r="C47" s="1" t="s">
        <v>63</v>
      </c>
      <c r="D47" s="20" t="n">
        <v>117</v>
      </c>
      <c r="E47" s="20" t="n">
        <v>68</v>
      </c>
      <c r="F47" s="21">
        <f>(D47-E47)/E47</f>
        <v/>
      </c>
      <c r="H47" t="s">
        <v>64</v>
      </c>
    </row>
    <row r="48" spans="1:8">
      <c r="A48" s="19" t="s">
        <v>45</v>
      </c>
      <c r="B48" s="11" t="n"/>
      <c r="C48" s="1" t="s">
        <v>65</v>
      </c>
      <c r="D48" s="20" t="n">
        <v>66</v>
      </c>
      <c r="E48" s="20" t="n">
        <v>31</v>
      </c>
      <c r="F48" s="21">
        <f>(D48-E48)/E48</f>
        <v/>
      </c>
      <c r="H48" t="s">
        <v>66</v>
      </c>
    </row>
    <row r="49" spans="1:8">
      <c r="A49" s="19" t="s">
        <v>45</v>
      </c>
      <c r="C49" s="5" t="s">
        <v>67</v>
      </c>
      <c r="D49" s="20" t="n">
        <v>5</v>
      </c>
      <c r="E49" s="20" t="n">
        <v>8</v>
      </c>
      <c r="F49" s="21">
        <f>(D49-E49)/E49</f>
        <v/>
      </c>
    </row>
    <row r="50" spans="1:8">
      <c r="A50" s="19" t="s">
        <v>45</v>
      </c>
      <c r="C50" s="1" t="s">
        <v>68</v>
      </c>
      <c r="D50" s="20" t="n">
        <v>3191</v>
      </c>
      <c r="E50" s="20" t="n">
        <v>6189</v>
      </c>
      <c r="F50" s="21">
        <f>(D50-E50)/E50</f>
        <v/>
      </c>
    </row>
    <row r="51" spans="1:8">
      <c r="A51" s="19" t="s">
        <v>45</v>
      </c>
      <c r="C51" s="1" t="s">
        <v>69</v>
      </c>
      <c r="D51" s="20">
        <f>D50/D49</f>
        <v/>
      </c>
      <c r="E51" s="20" t="n">
        <v>773.625</v>
      </c>
      <c r="F51" s="21">
        <f>(D51-E51)/E51</f>
        <v/>
      </c>
    </row>
    <row r="52" spans="1:8">
      <c r="A52" s="19" t="s">
        <v>45</v>
      </c>
      <c r="C52" s="1" t="s">
        <v>70</v>
      </c>
      <c r="D52" s="20" t="n">
        <v>426</v>
      </c>
      <c r="E52" s="20" t="n">
        <v>774</v>
      </c>
      <c r="F52" s="21">
        <f>(D52-E52)/E52</f>
        <v/>
      </c>
      <c r="H52" t="s">
        <v>64</v>
      </c>
    </row>
    <row r="53" spans="1:8">
      <c r="A53" s="19" t="s">
        <v>45</v>
      </c>
      <c r="C53" s="1" t="s">
        <v>71</v>
      </c>
      <c r="D53" s="20" t="n">
        <v>315</v>
      </c>
      <c r="E53" s="20" t="n">
        <v>534</v>
      </c>
      <c r="F53" s="21">
        <f>(D53-E53)/E53</f>
        <v/>
      </c>
      <c r="H53" t="s">
        <v>66</v>
      </c>
    </row>
    <row r="54" spans="1:8">
      <c r="A54" s="19" t="s">
        <v>45</v>
      </c>
      <c r="C54" s="5" t="s">
        <v>72</v>
      </c>
      <c r="D54" s="20" t="n">
        <v>1</v>
      </c>
      <c r="E54" s="20" t="n">
        <v>0</v>
      </c>
      <c r="F54" s="21">
        <f>(D54-E54)/E54</f>
        <v/>
      </c>
    </row>
    <row r="55" spans="1:8">
      <c r="A55" s="19" t="s">
        <v>45</v>
      </c>
      <c r="C55" s="1" t="s">
        <v>73</v>
      </c>
      <c r="D55" s="20" t="n">
        <v>379</v>
      </c>
      <c r="E55" s="20" t="n">
        <v>0</v>
      </c>
      <c r="F55" s="21">
        <f>(D55-E55)/E55</f>
        <v/>
      </c>
    </row>
    <row r="56" spans="1:8">
      <c r="A56" s="19" t="s">
        <v>45</v>
      </c>
      <c r="C56" s="1" t="s">
        <v>74</v>
      </c>
      <c r="D56" s="20">
        <f>D55/D54</f>
        <v/>
      </c>
      <c r="E56" s="20" t="e">
        <v>#DIV/0!</v>
      </c>
      <c r="F56" s="21">
        <f>(D56-E56)/E56</f>
        <v/>
      </c>
    </row>
    <row r="57" spans="1:8">
      <c r="A57" s="19" t="s">
        <v>45</v>
      </c>
      <c r="C57" s="1" t="s">
        <v>75</v>
      </c>
      <c r="D57" s="20" t="n">
        <v>36</v>
      </c>
      <c r="E57" s="20" t="n">
        <v>0</v>
      </c>
      <c r="F57" s="21">
        <f>(D57-E57)/E57</f>
        <v/>
      </c>
      <c r="H57" t="s">
        <v>64</v>
      </c>
    </row>
    <row r="58" spans="1:8">
      <c r="A58" s="19" t="n"/>
      <c r="C58" s="1" t="s">
        <v>76</v>
      </c>
      <c r="D58" s="20" t="n">
        <v>19</v>
      </c>
      <c r="E58" s="20" t="n">
        <v>0</v>
      </c>
      <c r="F58" s="21">
        <f>(D58-E58)/E58</f>
        <v/>
      </c>
      <c r="H58" t="s">
        <v>66</v>
      </c>
    </row>
    <row r="59" spans="1:8">
      <c r="A59" s="19" t="s">
        <v>77</v>
      </c>
      <c r="B59" s="12" t="s">
        <v>78</v>
      </c>
      <c r="D59" s="20" t="n"/>
      <c r="E59" s="20" t="n"/>
      <c r="F59" s="21" t="n"/>
    </row>
    <row r="60" spans="1:8">
      <c r="A60" s="19" t="s">
        <v>77</v>
      </c>
      <c r="C60" s="1" t="s">
        <v>79</v>
      </c>
      <c r="D60" s="20" t="n">
        <v>3153</v>
      </c>
      <c r="E60" s="20" t="n">
        <v>3166</v>
      </c>
      <c r="F60" s="21">
        <f>(D60-E60)/E60</f>
        <v/>
      </c>
      <c r="H60" t="s">
        <v>80</v>
      </c>
    </row>
    <row r="61" spans="1:8">
      <c r="A61" s="19" t="s">
        <v>81</v>
      </c>
      <c r="C61" s="1" t="s">
        <v>82</v>
      </c>
      <c r="D61" s="20">
        <f>D60-E60</f>
        <v/>
      </c>
      <c r="E61" s="20" t="n">
        <v>44</v>
      </c>
      <c r="F61" s="21">
        <f>(D61-E61)/E61</f>
        <v/>
      </c>
      <c r="H61" t="s">
        <v>83</v>
      </c>
    </row>
    <row r="62" spans="1:8">
      <c r="A62" s="19" t="s">
        <v>81</v>
      </c>
      <c r="C62" s="1" t="s">
        <v>84</v>
      </c>
      <c r="D62" s="20" t="n">
        <v>5</v>
      </c>
      <c r="E62" s="20" t="n">
        <v>6</v>
      </c>
      <c r="F62" s="21">
        <f>(D62-E62)/E62</f>
        <v/>
      </c>
    </row>
    <row r="63" spans="1:8">
      <c r="A63" s="19" t="s">
        <v>81</v>
      </c>
      <c r="C63" s="1" t="s">
        <v>85</v>
      </c>
      <c r="D63" s="20" t="n">
        <v>766</v>
      </c>
      <c r="E63" s="20" t="n">
        <v>828</v>
      </c>
      <c r="F63" s="21">
        <f>(D63-E63)/E63</f>
        <v/>
      </c>
    </row>
    <row r="64" spans="1:8">
      <c r="A64" s="19" t="s">
        <v>81</v>
      </c>
      <c r="C64" s="1" t="s">
        <v>86</v>
      </c>
      <c r="D64" s="20">
        <f>D63/D62</f>
        <v/>
      </c>
      <c r="E64" s="20" t="n">
        <v>138</v>
      </c>
      <c r="F64" s="21">
        <f>(D64-E64)/E64</f>
        <v/>
      </c>
    </row>
    <row r="65" spans="1:8">
      <c r="A65" s="19" t="s">
        <v>81</v>
      </c>
      <c r="C65" s="1" t="s">
        <v>52</v>
      </c>
      <c r="D65" s="20" t="n">
        <v>58</v>
      </c>
      <c r="E65" s="20" t="n">
        <v>52</v>
      </c>
      <c r="F65" s="21">
        <f>(D65-E65)/E65</f>
        <v/>
      </c>
    </row>
    <row r="66" spans="1:8">
      <c r="A66" s="19" t="s">
        <v>81</v>
      </c>
      <c r="C66" s="1" t="s">
        <v>87</v>
      </c>
      <c r="D66" s="20">
        <f>D65/D62</f>
        <v/>
      </c>
      <c r="E66" s="20" t="n">
        <v>8.666666666666666</v>
      </c>
      <c r="F66" s="21">
        <f>(D66-E66)/E66</f>
        <v/>
      </c>
    </row>
    <row r="67" spans="1:8">
      <c r="A67" s="19" t="s">
        <v>77</v>
      </c>
      <c r="C67" s="1" t="s">
        <v>88</v>
      </c>
      <c r="D67" s="20" t="n">
        <v>1</v>
      </c>
      <c r="E67" s="20" t="n">
        <v>0</v>
      </c>
      <c r="F67" s="21">
        <f>(D67-E67)/E67</f>
        <v/>
      </c>
    </row>
    <row r="68" spans="1:8">
      <c r="A68" s="19" t="s">
        <v>77</v>
      </c>
      <c r="C68" s="1" t="s">
        <v>29</v>
      </c>
      <c r="D68" s="20" t="n">
        <v>726</v>
      </c>
      <c r="E68" s="20" t="n">
        <v>0</v>
      </c>
      <c r="F68" s="21">
        <f>(D68-E68)/E68</f>
        <v/>
      </c>
    </row>
    <row r="69" spans="1:8">
      <c r="C69" s="1" t="s">
        <v>89</v>
      </c>
      <c r="D69" s="20">
        <f>D68/D67</f>
        <v/>
      </c>
      <c r="E69" s="20" t="e">
        <v>#DIV/0!</v>
      </c>
      <c r="F69" s="21">
        <f>(D69-E69)/E69</f>
        <v/>
      </c>
    </row>
    <row r="88" spans="1:8">
      <c r="C88" s="26" t="n">
        <v>43160</v>
      </c>
      <c r="D88">
        <f>YEAR(C1)</f>
        <v/>
      </c>
      <c r="E88" s="3" t="s">
        <v>5</v>
      </c>
      <c r="F88" s="5" t="s">
        <v>6</v>
      </c>
      <c r="G88">
        <f>D3</f>
        <v/>
      </c>
    </row>
    <row r="89" spans="1:8">
      <c r="C89" s="26">
        <f>$C$88</f>
        <v/>
      </c>
      <c r="D89">
        <f>$D$88</f>
        <v/>
      </c>
      <c r="E89" s="3" t="s">
        <v>5</v>
      </c>
      <c r="F89" s="5" t="s">
        <v>7</v>
      </c>
      <c r="G89">
        <f>D4</f>
        <v/>
      </c>
    </row>
    <row r="90" spans="1:8">
      <c r="C90" s="26">
        <f>$C$88</f>
        <v/>
      </c>
      <c r="D90">
        <f>$D$88</f>
        <v/>
      </c>
      <c r="E90" s="3" t="s">
        <v>5</v>
      </c>
      <c r="F90" s="5" t="s">
        <v>8</v>
      </c>
      <c r="G90">
        <f>D5</f>
        <v/>
      </c>
    </row>
    <row r="91" spans="1:8">
      <c r="C91" s="26">
        <f>$C$88</f>
        <v/>
      </c>
      <c r="D91">
        <f>$D$88</f>
        <v/>
      </c>
      <c r="E91" s="3" t="s">
        <v>5</v>
      </c>
      <c r="F91" s="5" t="s">
        <v>9</v>
      </c>
      <c r="G91">
        <f>D6</f>
        <v/>
      </c>
    </row>
    <row r="92" spans="1:8">
      <c r="C92" s="26">
        <f>$C$88</f>
        <v/>
      </c>
      <c r="D92">
        <f>$D$88</f>
        <v/>
      </c>
      <c r="E92" s="3" t="s">
        <v>5</v>
      </c>
      <c r="F92" s="5" t="s">
        <v>11</v>
      </c>
      <c r="G92" s="27">
        <f>D7</f>
        <v/>
      </c>
    </row>
    <row r="93" spans="1:8">
      <c r="C93" s="26">
        <f>$C$88</f>
        <v/>
      </c>
      <c r="D93">
        <f>$D$88</f>
        <v/>
      </c>
      <c r="E93" s="3" t="s">
        <v>5</v>
      </c>
      <c r="F93" s="5" t="s">
        <v>12</v>
      </c>
      <c r="G93">
        <f>D8</f>
        <v/>
      </c>
    </row>
    <row r="94" spans="1:8">
      <c r="C94" s="26">
        <f>$C$88</f>
        <v/>
      </c>
      <c r="D94">
        <f>$D$88</f>
        <v/>
      </c>
      <c r="E94" s="3" t="s">
        <v>5</v>
      </c>
      <c r="F94" s="5" t="s">
        <v>13</v>
      </c>
      <c r="G94">
        <f>D9</f>
        <v/>
      </c>
    </row>
    <row r="95" spans="1:8">
      <c r="C95" s="26">
        <f>$C$88</f>
        <v/>
      </c>
      <c r="D95">
        <f>$D$88</f>
        <v/>
      </c>
      <c r="E95" s="3" t="s">
        <v>5</v>
      </c>
      <c r="F95" s="5" t="s">
        <v>14</v>
      </c>
      <c r="G95">
        <f>D10</f>
        <v/>
      </c>
    </row>
    <row r="96" spans="1:8">
      <c r="C96" s="26">
        <f>$C$88</f>
        <v/>
      </c>
      <c r="D96">
        <f>$D$88</f>
        <v/>
      </c>
      <c r="E96" s="6" t="s">
        <v>15</v>
      </c>
      <c r="F96" s="5" t="s">
        <v>16</v>
      </c>
      <c r="G96">
        <f>D12</f>
        <v/>
      </c>
    </row>
    <row r="97" spans="1:8">
      <c r="C97" s="26">
        <f>$C$88</f>
        <v/>
      </c>
      <c r="D97">
        <f>$D$88</f>
        <v/>
      </c>
      <c r="E97" s="6" t="s">
        <v>15</v>
      </c>
      <c r="F97" s="5" t="s">
        <v>17</v>
      </c>
      <c r="G97">
        <f>D13</f>
        <v/>
      </c>
    </row>
    <row r="98" spans="1:8">
      <c r="C98" s="26">
        <f>$C$88</f>
        <v/>
      </c>
      <c r="D98">
        <f>$D$88</f>
        <v/>
      </c>
      <c r="E98" s="7" t="s">
        <v>18</v>
      </c>
      <c r="F98" s="5" t="s">
        <v>19</v>
      </c>
      <c r="G98">
        <f>D15</f>
        <v/>
      </c>
    </row>
    <row r="99" spans="1:8">
      <c r="C99" s="26">
        <f>$C$88</f>
        <v/>
      </c>
      <c r="D99">
        <f>$D$88</f>
        <v/>
      </c>
      <c r="E99" s="7" t="s">
        <v>18</v>
      </c>
      <c r="F99" s="5" t="s">
        <v>20</v>
      </c>
      <c r="G99">
        <f>D16</f>
        <v/>
      </c>
    </row>
    <row r="100" spans="1:8">
      <c r="C100" s="26">
        <f>$C$88</f>
        <v/>
      </c>
      <c r="D100">
        <f>$D$88</f>
        <v/>
      </c>
      <c r="E100" s="7" t="s">
        <v>18</v>
      </c>
      <c r="F100" s="5" t="s">
        <v>21</v>
      </c>
      <c r="G100">
        <f>D17</f>
        <v/>
      </c>
    </row>
    <row r="101" spans="1:8">
      <c r="C101" s="26">
        <f>$C$88</f>
        <v/>
      </c>
      <c r="D101">
        <f>$D$88</f>
        <v/>
      </c>
      <c r="E101" s="8" t="s">
        <v>23</v>
      </c>
      <c r="F101" s="5" t="s">
        <v>25</v>
      </c>
      <c r="G101">
        <f>D19</f>
        <v/>
      </c>
    </row>
    <row r="102" spans="1:8">
      <c r="C102" s="26">
        <f>$C$88</f>
        <v/>
      </c>
      <c r="D102">
        <f>$D$88</f>
        <v/>
      </c>
      <c r="E102" s="8" t="s">
        <v>23</v>
      </c>
      <c r="F102" s="5" t="s">
        <v>26</v>
      </c>
      <c r="G102">
        <f>D20</f>
        <v/>
      </c>
    </row>
    <row r="103" spans="1:8">
      <c r="C103" s="26">
        <f>$C$88</f>
        <v/>
      </c>
      <c r="D103">
        <f>$D$88</f>
        <v/>
      </c>
      <c r="E103" s="8" t="s">
        <v>23</v>
      </c>
      <c r="F103" s="5" t="s">
        <v>27</v>
      </c>
      <c r="G103">
        <f>D21</f>
        <v/>
      </c>
    </row>
    <row r="104" spans="1:8">
      <c r="C104" s="26">
        <f>$C$88</f>
        <v/>
      </c>
      <c r="D104">
        <f>$D$88</f>
        <v/>
      </c>
      <c r="E104" s="8" t="s">
        <v>23</v>
      </c>
      <c r="F104" s="5" t="s">
        <v>28</v>
      </c>
      <c r="G104">
        <f>D22</f>
        <v/>
      </c>
    </row>
    <row r="105" spans="1:8">
      <c r="C105" s="26">
        <f>$C$88</f>
        <v/>
      </c>
      <c r="D105">
        <f>$D$88</f>
        <v/>
      </c>
      <c r="E105" s="8" t="s">
        <v>23</v>
      </c>
      <c r="F105" s="5" t="s">
        <v>29</v>
      </c>
      <c r="G105">
        <f>D23</f>
        <v/>
      </c>
    </row>
    <row r="106" spans="1:8">
      <c r="C106" s="26">
        <f>$C$88</f>
        <v/>
      </c>
      <c r="D106">
        <f>$D$88</f>
        <v/>
      </c>
      <c r="E106" s="9" t="s">
        <v>30</v>
      </c>
      <c r="F106" s="5" t="s">
        <v>25</v>
      </c>
      <c r="G106" s="25">
        <f>D25</f>
        <v/>
      </c>
    </row>
    <row r="107" spans="1:8">
      <c r="C107" s="26">
        <f>$C$88</f>
        <v/>
      </c>
      <c r="D107">
        <f>$D$88</f>
        <v/>
      </c>
      <c r="E107" s="10" t="s">
        <v>32</v>
      </c>
      <c r="F107" s="5" t="s">
        <v>33</v>
      </c>
      <c r="G107">
        <f>D27</f>
        <v/>
      </c>
    </row>
    <row r="108" spans="1:8">
      <c r="C108" s="26">
        <f>$C$88</f>
        <v/>
      </c>
      <c r="D108">
        <f>$D$88</f>
        <v/>
      </c>
      <c r="E108" s="10" t="s">
        <v>32</v>
      </c>
      <c r="F108" s="5" t="s">
        <v>34</v>
      </c>
      <c r="G108">
        <f>D28</f>
        <v/>
      </c>
    </row>
    <row r="109" spans="1:8">
      <c r="C109" s="26">
        <f>$C$88</f>
        <v/>
      </c>
      <c r="D109">
        <f>$D$88</f>
        <v/>
      </c>
      <c r="E109" s="10" t="s">
        <v>32</v>
      </c>
      <c r="F109" s="5" t="s">
        <v>35</v>
      </c>
      <c r="G109">
        <f>D29</f>
        <v/>
      </c>
    </row>
    <row r="110" spans="1:8">
      <c r="C110" s="26">
        <f>$C$88</f>
        <v/>
      </c>
      <c r="D110">
        <f>$D$88</f>
        <v/>
      </c>
      <c r="E110" s="10" t="s">
        <v>32</v>
      </c>
      <c r="F110" s="2" t="s">
        <v>37</v>
      </c>
      <c r="G110">
        <f>D30</f>
        <v/>
      </c>
    </row>
    <row r="111" spans="1:8">
      <c r="C111" s="26">
        <f>$C$88</f>
        <v/>
      </c>
      <c r="D111">
        <f>$D$88</f>
        <v/>
      </c>
      <c r="E111" s="10" t="s">
        <v>32</v>
      </c>
      <c r="F111" s="2" t="s">
        <v>39</v>
      </c>
      <c r="G111">
        <f>D31</f>
        <v/>
      </c>
    </row>
    <row r="112" spans="1:8">
      <c r="C112" s="26">
        <f>$C$88</f>
        <v/>
      </c>
      <c r="D112">
        <f>$D$88</f>
        <v/>
      </c>
      <c r="E112" s="10" t="s">
        <v>32</v>
      </c>
      <c r="F112" s="2" t="s">
        <v>41</v>
      </c>
      <c r="G112">
        <f>D32</f>
        <v/>
      </c>
    </row>
    <row r="113" spans="1:8">
      <c r="C113" s="26">
        <f>$C$88</f>
        <v/>
      </c>
      <c r="D113">
        <f>$D$88</f>
        <v/>
      </c>
      <c r="E113" s="10" t="s">
        <v>32</v>
      </c>
      <c r="F113" s="2" t="s">
        <v>43</v>
      </c>
      <c r="G113">
        <f>D33</f>
        <v/>
      </c>
    </row>
    <row r="114" spans="1:8">
      <c r="C114" s="26">
        <f>$C$88</f>
        <v/>
      </c>
      <c r="D114">
        <f>$D$88</f>
        <v/>
      </c>
      <c r="E114" s="10" t="s">
        <v>32</v>
      </c>
      <c r="F114" s="2" t="s">
        <v>46</v>
      </c>
      <c r="G114">
        <f>D34</f>
        <v/>
      </c>
    </row>
    <row r="115" spans="1:8">
      <c r="C115" s="26">
        <f>$C$88</f>
        <v/>
      </c>
      <c r="D115">
        <f>$D$88</f>
        <v/>
      </c>
      <c r="E115" s="10" t="s">
        <v>32</v>
      </c>
      <c r="F115" s="2" t="s">
        <v>49</v>
      </c>
      <c r="G115">
        <f>D35</f>
        <v/>
      </c>
    </row>
    <row r="116" spans="1:8">
      <c r="C116" s="26">
        <f>$C$88</f>
        <v/>
      </c>
      <c r="D116">
        <f>$D$88</f>
        <v/>
      </c>
      <c r="E116" s="10" t="s">
        <v>32</v>
      </c>
      <c r="F116" s="2" t="s">
        <v>50</v>
      </c>
      <c r="G116">
        <f>D36</f>
        <v/>
      </c>
    </row>
    <row r="117" spans="1:8">
      <c r="C117" s="26">
        <f>$C$88</f>
        <v/>
      </c>
      <c r="D117">
        <f>$D$88</f>
        <v/>
      </c>
      <c r="E117" s="10" t="s">
        <v>32</v>
      </c>
      <c r="F117" s="2" t="s">
        <v>51</v>
      </c>
      <c r="G117">
        <f>D37</f>
        <v/>
      </c>
    </row>
    <row r="118" spans="1:8">
      <c r="C118" s="26">
        <f>$C$88</f>
        <v/>
      </c>
      <c r="D118">
        <f>$D$88</f>
        <v/>
      </c>
      <c r="E118" s="10" t="s">
        <v>32</v>
      </c>
      <c r="F118" s="2" t="s">
        <v>52</v>
      </c>
      <c r="G118">
        <f>D38</f>
        <v/>
      </c>
    </row>
    <row r="119" spans="1:8">
      <c r="C119" s="26">
        <f>$C$88</f>
        <v/>
      </c>
      <c r="D119">
        <f>$D$88</f>
        <v/>
      </c>
      <c r="E119" s="10" t="s">
        <v>32</v>
      </c>
      <c r="F119" s="2" t="s">
        <v>53</v>
      </c>
      <c r="G119">
        <f>D39</f>
        <v/>
      </c>
    </row>
    <row r="120" spans="1:8">
      <c r="C120" s="26">
        <f>$C$88</f>
        <v/>
      </c>
      <c r="D120">
        <f>$D$88</f>
        <v/>
      </c>
      <c r="E120" s="10" t="s">
        <v>32</v>
      </c>
      <c r="F120" s="2" t="s">
        <v>54</v>
      </c>
      <c r="G120">
        <f>D40</f>
        <v/>
      </c>
    </row>
    <row r="121" spans="1:8">
      <c r="C121" s="26">
        <f>$C$88</f>
        <v/>
      </c>
      <c r="D121">
        <f>$D$88</f>
        <v/>
      </c>
      <c r="E121" s="10" t="s">
        <v>32</v>
      </c>
      <c r="F121" s="2" t="s">
        <v>56</v>
      </c>
      <c r="G121">
        <f>D41</f>
        <v/>
      </c>
    </row>
    <row r="122" spans="1:8">
      <c r="C122" s="26">
        <f>$C$88</f>
        <v/>
      </c>
      <c r="D122">
        <f>$D$88</f>
        <v/>
      </c>
      <c r="E122" s="10" t="s">
        <v>32</v>
      </c>
      <c r="F122" s="2" t="s">
        <v>57</v>
      </c>
      <c r="G122">
        <f>D42</f>
        <v/>
      </c>
    </row>
    <row r="123" spans="1:8">
      <c r="C123" s="26">
        <f>$C$88</f>
        <v/>
      </c>
      <c r="D123">
        <f>$D$88</f>
        <v/>
      </c>
      <c r="E123" s="10" t="s">
        <v>32</v>
      </c>
      <c r="F123" s="2" t="s">
        <v>59</v>
      </c>
      <c r="G123">
        <f>D43</f>
        <v/>
      </c>
    </row>
    <row r="124" spans="1:8">
      <c r="C124" s="26">
        <f>$C$88</f>
        <v/>
      </c>
      <c r="D124">
        <f>$D$88</f>
        <v/>
      </c>
      <c r="E124" s="10" t="s">
        <v>32</v>
      </c>
      <c r="F124" s="2" t="s">
        <v>60</v>
      </c>
      <c r="G124">
        <f>D44</f>
        <v/>
      </c>
    </row>
    <row r="125" spans="1:8">
      <c r="C125" s="26">
        <f>$C$88</f>
        <v/>
      </c>
      <c r="D125">
        <f>$D$88</f>
        <v/>
      </c>
      <c r="E125" s="10" t="s">
        <v>32</v>
      </c>
      <c r="F125" s="1" t="s">
        <v>61</v>
      </c>
      <c r="G125">
        <f>D45</f>
        <v/>
      </c>
    </row>
    <row r="126" spans="1:8">
      <c r="C126" s="26">
        <f>$C$88</f>
        <v/>
      </c>
      <c r="D126">
        <f>$D$88</f>
        <v/>
      </c>
      <c r="E126" s="10" t="s">
        <v>32</v>
      </c>
      <c r="F126" s="1" t="s">
        <v>62</v>
      </c>
      <c r="G126">
        <f>D46</f>
        <v/>
      </c>
    </row>
    <row r="127" spans="1:8">
      <c r="C127" s="26">
        <f>$C$88</f>
        <v/>
      </c>
      <c r="D127">
        <f>$D$88</f>
        <v/>
      </c>
      <c r="E127" s="10" t="s">
        <v>32</v>
      </c>
      <c r="F127" s="1" t="s">
        <v>63</v>
      </c>
      <c r="G127">
        <f>D47</f>
        <v/>
      </c>
    </row>
    <row r="128" spans="1:8">
      <c r="C128" s="26">
        <f>$C$88</f>
        <v/>
      </c>
      <c r="D128">
        <f>$D$88</f>
        <v/>
      </c>
      <c r="E128" s="10" t="s">
        <v>32</v>
      </c>
      <c r="F128" s="1" t="s">
        <v>65</v>
      </c>
      <c r="G128">
        <f>D48</f>
        <v/>
      </c>
    </row>
    <row r="129" spans="1:8">
      <c r="C129" s="26">
        <f>$C$88</f>
        <v/>
      </c>
      <c r="D129">
        <f>$D$88</f>
        <v/>
      </c>
      <c r="E129" s="10" t="s">
        <v>32</v>
      </c>
      <c r="F129" s="5" t="s">
        <v>67</v>
      </c>
      <c r="G129">
        <f>D49</f>
        <v/>
      </c>
    </row>
    <row r="130" spans="1:8">
      <c r="C130" s="26">
        <f>$C$88</f>
        <v/>
      </c>
      <c r="D130">
        <f>$D$88</f>
        <v/>
      </c>
      <c r="E130" s="10" t="s">
        <v>32</v>
      </c>
      <c r="F130" s="1" t="s">
        <v>68</v>
      </c>
      <c r="G130">
        <f>D50</f>
        <v/>
      </c>
    </row>
    <row r="131" spans="1:8">
      <c r="C131" s="26">
        <f>$C$88</f>
        <v/>
      </c>
      <c r="D131">
        <f>$D$88</f>
        <v/>
      </c>
      <c r="E131" s="10" t="s">
        <v>32</v>
      </c>
      <c r="F131" s="1" t="s">
        <v>69</v>
      </c>
      <c r="G131">
        <f>D51</f>
        <v/>
      </c>
    </row>
    <row r="132" spans="1:8">
      <c r="C132" s="26">
        <f>$C$88</f>
        <v/>
      </c>
      <c r="D132">
        <f>$D$88</f>
        <v/>
      </c>
      <c r="E132" s="10" t="s">
        <v>32</v>
      </c>
      <c r="F132" s="1" t="s">
        <v>70</v>
      </c>
      <c r="G132">
        <f>D52</f>
        <v/>
      </c>
    </row>
    <row r="133" spans="1:8">
      <c r="C133" s="26">
        <f>$C$88</f>
        <v/>
      </c>
      <c r="D133">
        <f>$D$88</f>
        <v/>
      </c>
      <c r="E133" s="10" t="s">
        <v>32</v>
      </c>
      <c r="F133" s="1" t="s">
        <v>71</v>
      </c>
      <c r="G133">
        <f>D53</f>
        <v/>
      </c>
    </row>
    <row r="134" spans="1:8">
      <c r="C134" s="26">
        <f>$C$88</f>
        <v/>
      </c>
      <c r="D134">
        <f>$D$88</f>
        <v/>
      </c>
      <c r="E134" s="10" t="s">
        <v>32</v>
      </c>
      <c r="F134" s="5" t="s">
        <v>72</v>
      </c>
      <c r="G134">
        <f>D54</f>
        <v/>
      </c>
    </row>
    <row r="135" spans="1:8">
      <c r="C135" s="26">
        <f>$C$88</f>
        <v/>
      </c>
      <c r="D135">
        <f>$D$88</f>
        <v/>
      </c>
      <c r="E135" s="10" t="s">
        <v>32</v>
      </c>
      <c r="F135" s="1" t="s">
        <v>73</v>
      </c>
      <c r="G135">
        <f>D55</f>
        <v/>
      </c>
    </row>
    <row r="136" spans="1:8">
      <c r="C136" s="26">
        <f>$C$88</f>
        <v/>
      </c>
      <c r="D136">
        <f>$D$88</f>
        <v/>
      </c>
      <c r="E136" s="10" t="s">
        <v>32</v>
      </c>
      <c r="F136" s="1" t="s">
        <v>74</v>
      </c>
      <c r="G136">
        <f>D56</f>
        <v/>
      </c>
    </row>
    <row r="137" spans="1:8">
      <c r="C137" s="26">
        <f>$C$88</f>
        <v/>
      </c>
      <c r="D137">
        <f>$D$88</f>
        <v/>
      </c>
      <c r="E137" s="10" t="s">
        <v>32</v>
      </c>
      <c r="F137" s="1" t="s">
        <v>75</v>
      </c>
      <c r="G137">
        <f>D57</f>
        <v/>
      </c>
    </row>
    <row r="138" spans="1:8">
      <c r="C138" s="26">
        <f>$C$88</f>
        <v/>
      </c>
      <c r="D138">
        <f>$D$88</f>
        <v/>
      </c>
      <c r="E138" s="10" t="s">
        <v>32</v>
      </c>
      <c r="F138" s="1" t="s">
        <v>76</v>
      </c>
      <c r="G138">
        <f>D58</f>
        <v/>
      </c>
    </row>
    <row r="139" spans="1:8">
      <c r="C139" s="26">
        <f>$C$88</f>
        <v/>
      </c>
      <c r="D139">
        <f>$D$88</f>
        <v/>
      </c>
      <c r="E139" s="12" t="s">
        <v>78</v>
      </c>
      <c r="F139" s="1" t="s">
        <v>79</v>
      </c>
      <c r="G139">
        <f>D60</f>
        <v/>
      </c>
    </row>
    <row r="140" spans="1:8">
      <c r="C140" s="26">
        <f>$C$88</f>
        <v/>
      </c>
      <c r="D140">
        <f>$D$88</f>
        <v/>
      </c>
      <c r="E140" s="12" t="s">
        <v>78</v>
      </c>
      <c r="F140" s="1" t="s">
        <v>82</v>
      </c>
      <c r="G140">
        <f>D61</f>
        <v/>
      </c>
    </row>
    <row r="141" spans="1:8">
      <c r="C141" s="26">
        <f>$C$88</f>
        <v/>
      </c>
      <c r="D141">
        <f>$D$88</f>
        <v/>
      </c>
      <c r="E141" s="12" t="s">
        <v>78</v>
      </c>
      <c r="F141" s="1" t="s">
        <v>84</v>
      </c>
      <c r="G141">
        <f>D62</f>
        <v/>
      </c>
    </row>
    <row r="142" spans="1:8">
      <c r="C142" s="26">
        <f>$C$88</f>
        <v/>
      </c>
      <c r="D142">
        <f>$D$88</f>
        <v/>
      </c>
      <c r="E142" s="12" t="s">
        <v>78</v>
      </c>
      <c r="F142" s="1" t="s">
        <v>85</v>
      </c>
      <c r="G142">
        <f>D63</f>
        <v/>
      </c>
    </row>
    <row r="143" spans="1:8">
      <c r="C143" s="26">
        <f>$C$88</f>
        <v/>
      </c>
      <c r="D143">
        <f>$D$88</f>
        <v/>
      </c>
      <c r="E143" s="12" t="s">
        <v>78</v>
      </c>
      <c r="F143" s="1" t="s">
        <v>86</v>
      </c>
      <c r="G143">
        <f>D64</f>
        <v/>
      </c>
    </row>
    <row r="144" spans="1:8">
      <c r="C144" s="26">
        <f>$C$88</f>
        <v/>
      </c>
      <c r="D144">
        <f>$D$88</f>
        <v/>
      </c>
      <c r="E144" s="12" t="s">
        <v>78</v>
      </c>
      <c r="F144" s="1" t="s">
        <v>52</v>
      </c>
      <c r="G144">
        <f>D65</f>
        <v/>
      </c>
    </row>
    <row r="145" spans="1:8">
      <c r="C145" s="26">
        <f>$C$88</f>
        <v/>
      </c>
      <c r="D145">
        <f>$D$88</f>
        <v/>
      </c>
      <c r="E145" s="12" t="s">
        <v>78</v>
      </c>
      <c r="F145" s="1" t="s">
        <v>87</v>
      </c>
      <c r="G145">
        <f>D66</f>
        <v/>
      </c>
    </row>
    <row r="146" spans="1:8">
      <c r="C146" s="26">
        <f>$C$88</f>
        <v/>
      </c>
      <c r="D146">
        <f>$D$88</f>
        <v/>
      </c>
      <c r="E146" s="12" t="s">
        <v>78</v>
      </c>
      <c r="F146" s="1" t="s">
        <v>88</v>
      </c>
      <c r="G146">
        <f>D67</f>
        <v/>
      </c>
    </row>
    <row r="147" spans="1:8">
      <c r="C147" s="26">
        <f>$C$88</f>
        <v/>
      </c>
      <c r="D147">
        <f>$D$88</f>
        <v/>
      </c>
      <c r="E147" s="12" t="s">
        <v>78</v>
      </c>
      <c r="F147" s="1" t="s">
        <v>29</v>
      </c>
      <c r="G147">
        <f>D68</f>
        <v/>
      </c>
    </row>
    <row r="148" spans="1:8">
      <c r="C148" s="26">
        <f>$C$88</f>
        <v/>
      </c>
      <c r="D148">
        <f>$D$88</f>
        <v/>
      </c>
      <c r="E148" s="12" t="s">
        <v>78</v>
      </c>
      <c r="F148" s="1" t="s">
        <v>89</v>
      </c>
      <c r="G148">
        <f>D69</f>
        <v/>
      </c>
    </row>
  </sheetData>
  <conditionalFormatting sqref="F2:F69">
    <cfRule priority="4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9">
    <cfRule priority="6" type="colorScale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2017-12-08T14:14:54Z</dcterms:created>
  <dcterms:modified xsi:type="dcterms:W3CDTF">2019-01-03T02:41:53Z</dcterms:modified>
  <cp:lastModifiedBy>Microsoft Office User</cp:lastModifiedBy>
</cp:coreProperties>
</file>