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ocumentos\Universidad\f. Magister\Codigos Tesis\1. Datos de entrada\CEN\"/>
    </mc:Choice>
  </mc:AlternateContent>
  <xr:revisionPtr revIDLastSave="0" documentId="13_ncr:1_{54BF4538-7F60-4354-BB11-BB06A2BCDB17}" xr6:coauthVersionLast="47" xr6:coauthVersionMax="47" xr10:uidLastSave="{00000000-0000-0000-0000-000000000000}"/>
  <bookViews>
    <workbookView xWindow="-20610" yWindow="4485" windowWidth="20730" windowHeight="11760" xr2:uid="{00000000-000D-0000-FFFF-FFFF00000000}"/>
  </bookViews>
  <sheets>
    <sheet name="Parametros" sheetId="1" r:id="rId1"/>
    <sheet name="Hoja1" sheetId="3" r:id="rId2"/>
    <sheet name="Asignac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H7" i="1"/>
  <c r="G7" i="1"/>
  <c r="H6" i="1"/>
  <c r="G6" i="1"/>
  <c r="H5" i="1"/>
  <c r="G5" i="1"/>
  <c r="H13" i="1"/>
  <c r="G13" i="1"/>
  <c r="H9" i="1"/>
  <c r="G9" i="1"/>
  <c r="H8" i="1"/>
  <c r="G8" i="1"/>
</calcChain>
</file>

<file path=xl/sharedStrings.xml><?xml version="1.0" encoding="utf-8"?>
<sst xmlns="http://schemas.openxmlformats.org/spreadsheetml/2006/main" count="287" uniqueCount="106">
  <si>
    <t>Alto Jahuel 500 Opt</t>
  </si>
  <si>
    <t>Ancoa 500 Opt</t>
  </si>
  <si>
    <t>Cumbre 500 Opt</t>
  </si>
  <si>
    <t>Tensión</t>
  </si>
  <si>
    <t>Resistencia [pu]</t>
  </si>
  <si>
    <t>Reactancia [pu]</t>
  </si>
  <si>
    <t>Líneas modeladas red simplificada</t>
  </si>
  <si>
    <t>Nodo A</t>
  </si>
  <si>
    <t>Alto Jahuel 500 Opt-&gt;Ancoa 500 Opt</t>
  </si>
  <si>
    <t>Ancoa 500 Opt-&gt;Charrua 500 Opt</t>
  </si>
  <si>
    <t>Charrua 500 Opt</t>
  </si>
  <si>
    <t>Cumbre 500 Opt-&gt;Nueva Cardones 500 Opt</t>
  </si>
  <si>
    <t>Nueva Cardones 500 Opt</t>
  </si>
  <si>
    <t>Kimal 220 Opt-&gt;Andes 220 opt</t>
  </si>
  <si>
    <t>Kimal 220 opt</t>
  </si>
  <si>
    <t>Andes 220 opt</t>
  </si>
  <si>
    <t>Kimal 220 Opt-&gt;Los Changos 220 opt</t>
  </si>
  <si>
    <t>Los Changos 220 Opt</t>
  </si>
  <si>
    <t>Kimal 500 Opt-&gt;l&lt;imal 220 opt</t>
  </si>
  <si>
    <t>500/220</t>
  </si>
  <si>
    <t>Kimal 500 opt</t>
  </si>
  <si>
    <t>Kimal 500 Opt-&gt;Los Changos 500 Opt</t>
  </si>
  <si>
    <t>Kimal 500 Opt</t>
  </si>
  <si>
    <t>Los Changos 500 Opt</t>
  </si>
  <si>
    <t>Lo Aguirre 500 Opt-&gt;Alto Jahuel 500 Opt</t>
  </si>
  <si>
    <t>Lo Aguirre 500 Opt</t>
  </si>
  <si>
    <t>Los Changos 220 Opt-&gt;Andes 220 Opt</t>
  </si>
  <si>
    <t>Los Changos 500 Opt-&gt;Los Changos 220 Opt</t>
  </si>
  <si>
    <t>Los Changos 500 Opt-&gt;TalTal 500 opt</t>
  </si>
  <si>
    <t>TalTal 500 opt</t>
  </si>
  <si>
    <t>Nueva Cardones 500 Opt-&gt;Nueva Maitencillo 500 Opt</t>
  </si>
  <si>
    <t>Nueva Maitencillo 500 Opt</t>
  </si>
  <si>
    <t>Nueva Maitencillo 500 Opt-&gt;Nueva Pan de Azucar 500</t>
  </si>
  <si>
    <t>Nueva Pan de Azucar 500 Opt</t>
  </si>
  <si>
    <t>Nueva Pan de Azucar 500 Opt-&gt;Polpaico 500 Opt</t>
  </si>
  <si>
    <t>Poipaico 500 opt</t>
  </si>
  <si>
    <t>Poipaico 500 Opt-&gt;Lo Aguirre 500 opt</t>
  </si>
  <si>
    <t>Lo Aguirre 500 opt</t>
  </si>
  <si>
    <t>Pozo Almonte 220 Opt-&gt;Kimal 220 Opt</t>
  </si>
  <si>
    <t>Pozo Almonte 220 Opt</t>
  </si>
  <si>
    <t>TalTal 500 Opt-&gt;Cumbre 500 Opt</t>
  </si>
  <si>
    <t>TalTal 220 Opt-&gt;Andes 220 opt</t>
  </si>
  <si>
    <t>TalTal 220 opt</t>
  </si>
  <si>
    <t>Andes 220 Opt</t>
  </si>
  <si>
    <t>TalTal 500 Opt-&gt;TalTal 220 opt</t>
  </si>
  <si>
    <t>Charrua 500 Opt-&gt;Rio Malleco 500 Opt*</t>
  </si>
  <si>
    <t>Rio Malleco 500 Opt</t>
  </si>
  <si>
    <t>620-2250*</t>
  </si>
  <si>
    <t>Rio Malleco 500 Opt-&gt;Ciruelos 500 Opt*</t>
  </si>
  <si>
    <t>Rio Malleco 500 opt</t>
  </si>
  <si>
    <t>Ciruelos 500 Opt</t>
  </si>
  <si>
    <t>420-2000*</t>
  </si>
  <si>
    <t>Ciruelos 500 Opt-&gt;Pichirropulli 500 Opt*</t>
  </si>
  <si>
    <t>Ciruelos 500 opt</t>
  </si>
  <si>
    <t>Pichirropulli 500 Opt</t>
  </si>
  <si>
    <t>460-2000*</t>
  </si>
  <si>
    <t>Pichirropulli 500 Opt-&gt;Nueva Puerto Montt 500 Opt*</t>
  </si>
  <si>
    <t>Nueva Puerto Montt 500 Opt</t>
  </si>
  <si>
    <t>800-2000*</t>
  </si>
  <si>
    <t>Nueva Puerto Montt 500 Opt-&gt;Nueva Ancud 500 Opt*</t>
  </si>
  <si>
    <t>Nueva Ancud 500 Opt</t>
  </si>
  <si>
    <t>660-1900*</t>
  </si>
  <si>
    <t>Kimal 500 Opt-&gt;Lo Aguirre 500 opt*</t>
  </si>
  <si>
    <t>NA</t>
  </si>
  <si>
    <t>Lo Aguirre 500 Opt-&gt;Alto Jahuel 500 Opt ll*</t>
  </si>
  <si>
    <t>Poipaico 500 Opt-&gt;Lo Aguirre 500 opt ll*</t>
  </si>
  <si>
    <t>Nodo B</t>
  </si>
  <si>
    <t>Capacidad Máxima N-1 [MW]</t>
  </si>
  <si>
    <t>Barras Estudio Almacenamiento Energia</t>
  </si>
  <si>
    <t>Barras IPLP</t>
  </si>
  <si>
    <t>AJahuel500</t>
  </si>
  <si>
    <t>Ancoa500</t>
  </si>
  <si>
    <t>Cumbre500</t>
  </si>
  <si>
    <t>Kimal220</t>
  </si>
  <si>
    <t>Kimal500</t>
  </si>
  <si>
    <t>LoAguirre500</t>
  </si>
  <si>
    <t>LosChangos220</t>
  </si>
  <si>
    <t>LosChangos500</t>
  </si>
  <si>
    <t>NvaCardones500</t>
  </si>
  <si>
    <t>NvaMaitencillo500</t>
  </si>
  <si>
    <t>NvaPAzucar500</t>
  </si>
  <si>
    <t>Polpaico500</t>
  </si>
  <si>
    <t>PAlmonte220</t>
  </si>
  <si>
    <t>Charrua500</t>
  </si>
  <si>
    <t>Ciruelos220</t>
  </si>
  <si>
    <t>Pichirropulli220</t>
  </si>
  <si>
    <t>PMontt220</t>
  </si>
  <si>
    <t>Andes220</t>
  </si>
  <si>
    <t>Chiloe220</t>
  </si>
  <si>
    <t>Temuco220</t>
  </si>
  <si>
    <t>Paposo220</t>
  </si>
  <si>
    <t>TalTal500</t>
  </si>
  <si>
    <t>TalTal220</t>
  </si>
  <si>
    <t>Pichirropulli500</t>
  </si>
  <si>
    <t>RioMalleco500</t>
  </si>
  <si>
    <t>NvaPMontt500</t>
  </si>
  <si>
    <t>NvaAncud500</t>
  </si>
  <si>
    <t>Nombre Reducido</t>
  </si>
  <si>
    <t>19H</t>
  </si>
  <si>
    <t>19J</t>
  </si>
  <si>
    <t>19K</t>
  </si>
  <si>
    <t>18H</t>
  </si>
  <si>
    <t>18G</t>
  </si>
  <si>
    <t>Coordenada Este</t>
  </si>
  <si>
    <t>Coordenada Norte</t>
  </si>
  <si>
    <t>Huso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</si>
</sst>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31"/>
  <sheetViews>
    <sheetView tabSelected="1" workbookViewId="0">
      <selection activeCell="G5" sqref="G5:H13"/>
    </sheetView>
  </sheetViews>
  <sheetFormatPr baseColWidth="10" defaultColWidth="9.140625" defaultRowHeight="15" x14ac:dyDescent="0.25"/>
  <cols>
    <col min="2" max="2" width="48.85546875" bestFit="1" customWidth="1"/>
    <col min="3" max="3" width="8" bestFit="1" customWidth="1"/>
    <col min="4" max="5" width="27" bestFit="1" customWidth="1"/>
    <col min="6" max="6" width="16.5703125" bestFit="1" customWidth="1"/>
    <col min="7" max="7" width="15.140625" bestFit="1" customWidth="1"/>
    <col min="8" max="8" width="14.5703125" bestFit="1" customWidth="1"/>
  </cols>
  <sheetData>
    <row r="4" spans="2:8" x14ac:dyDescent="0.25">
      <c r="B4" t="s">
        <v>6</v>
      </c>
      <c r="C4" t="s">
        <v>3</v>
      </c>
      <c r="D4" t="s">
        <v>7</v>
      </c>
      <c r="E4" t="s">
        <v>66</v>
      </c>
      <c r="F4" t="s">
        <v>67</v>
      </c>
      <c r="G4" t="s">
        <v>4</v>
      </c>
      <c r="H4" t="s">
        <v>5</v>
      </c>
    </row>
    <row r="5" spans="2:8" x14ac:dyDescent="0.25">
      <c r="B5" t="s">
        <v>8</v>
      </c>
      <c r="C5">
        <v>500</v>
      </c>
      <c r="D5" t="s">
        <v>0</v>
      </c>
      <c r="E5" t="s">
        <v>1</v>
      </c>
      <c r="F5">
        <v>4000</v>
      </c>
      <c r="G5" s="3">
        <f>Hoja1!G5/Hoja1!I5</f>
        <v>6.2500000000000001E-5</v>
      </c>
      <c r="H5" s="3">
        <f>Hoja1!H5/Hoja1!I5</f>
        <v>3.325E-4</v>
      </c>
    </row>
    <row r="6" spans="2:8" x14ac:dyDescent="0.25">
      <c r="B6" t="s">
        <v>9</v>
      </c>
      <c r="C6">
        <v>500</v>
      </c>
      <c r="D6" t="s">
        <v>1</v>
      </c>
      <c r="E6" t="s">
        <v>10</v>
      </c>
      <c r="F6">
        <v>3000</v>
      </c>
      <c r="G6" s="3">
        <f>Hoja1!G6/Hoja1!I6</f>
        <v>1E-4</v>
      </c>
      <c r="H6" s="3">
        <f>Hoja1!H6/Hoja1!I6</f>
        <v>4.2999999999999999E-4</v>
      </c>
    </row>
    <row r="7" spans="2:8" x14ac:dyDescent="0.25">
      <c r="B7" t="s">
        <v>11</v>
      </c>
      <c r="C7">
        <v>500</v>
      </c>
      <c r="D7" t="s">
        <v>2</v>
      </c>
      <c r="E7" t="s">
        <v>12</v>
      </c>
      <c r="F7">
        <v>2090</v>
      </c>
      <c r="G7" s="3">
        <f>Hoja1!G7/Hoja1!I7</f>
        <v>1.0499999999999999E-4</v>
      </c>
      <c r="H7" s="3">
        <f>Hoja1!H7/Hoja1!I7</f>
        <v>4.8199999999999995E-4</v>
      </c>
    </row>
    <row r="8" spans="2:8" x14ac:dyDescent="0.25">
      <c r="B8" t="s">
        <v>13</v>
      </c>
      <c r="C8">
        <v>220</v>
      </c>
      <c r="D8" t="s">
        <v>14</v>
      </c>
      <c r="E8" t="s">
        <v>15</v>
      </c>
      <c r="F8">
        <v>580</v>
      </c>
      <c r="G8" s="2">
        <f>Hoja1!G8/Hoja1!I8</f>
        <v>9.1700000000000006E-5</v>
      </c>
      <c r="H8" s="2">
        <f>Hoja1!H8/Hoja1!I8</f>
        <v>1.52E-5</v>
      </c>
    </row>
    <row r="9" spans="2:8" x14ac:dyDescent="0.25">
      <c r="B9" t="s">
        <v>16</v>
      </c>
      <c r="C9">
        <v>220</v>
      </c>
      <c r="D9" t="s">
        <v>14</v>
      </c>
      <c r="E9" t="s">
        <v>17</v>
      </c>
      <c r="F9">
        <v>900</v>
      </c>
      <c r="G9" s="2">
        <f>Hoja1!G9/Hoja1!I9</f>
        <v>6.198E-5</v>
      </c>
      <c r="H9" s="2">
        <f>Hoja1!H9/Hoja1!I9</f>
        <v>1.0330000000000001E-5</v>
      </c>
    </row>
    <row r="10" spans="2:8" x14ac:dyDescent="0.25">
      <c r="B10" t="s">
        <v>18</v>
      </c>
      <c r="C10" t="s">
        <v>19</v>
      </c>
      <c r="D10" t="s">
        <v>20</v>
      </c>
      <c r="E10" t="s">
        <v>14</v>
      </c>
      <c r="F10">
        <v>750</v>
      </c>
      <c r="G10">
        <v>6.6E-4</v>
      </c>
      <c r="H10">
        <v>6.6E-3</v>
      </c>
    </row>
    <row r="11" spans="2:8" x14ac:dyDescent="0.25">
      <c r="B11" t="s">
        <v>21</v>
      </c>
      <c r="C11">
        <v>500</v>
      </c>
      <c r="D11" t="s">
        <v>22</v>
      </c>
      <c r="E11" t="s">
        <v>23</v>
      </c>
      <c r="F11">
        <v>1590</v>
      </c>
      <c r="G11" s="3">
        <f>Hoja1!G11/Hoja1!I11</f>
        <v>7.5000000000000007E-5</v>
      </c>
      <c r="H11" s="3">
        <f>Hoja1!H11/Hoja1!I11</f>
        <v>8.9999999999999998E-4</v>
      </c>
    </row>
    <row r="12" spans="2:8" x14ac:dyDescent="0.25">
      <c r="B12" t="s">
        <v>24</v>
      </c>
      <c r="C12">
        <v>500</v>
      </c>
      <c r="D12" t="s">
        <v>25</v>
      </c>
      <c r="E12" t="s">
        <v>0</v>
      </c>
      <c r="F12">
        <v>1880</v>
      </c>
      <c r="G12">
        <v>2.04E-4</v>
      </c>
      <c r="H12">
        <v>2.3600000000000001E-3</v>
      </c>
    </row>
    <row r="13" spans="2:8" x14ac:dyDescent="0.25">
      <c r="B13" t="s">
        <v>26</v>
      </c>
      <c r="C13">
        <v>220</v>
      </c>
      <c r="D13" t="s">
        <v>17</v>
      </c>
      <c r="E13" t="s">
        <v>15</v>
      </c>
      <c r="F13">
        <v>500</v>
      </c>
      <c r="G13" s="2">
        <f>Hoja1!G13/Hoja1!I13</f>
        <v>5.5000000000000002E-5</v>
      </c>
      <c r="H13" s="2">
        <f>Hoja1!H13/Hoja1!I13</f>
        <v>8.9999999999999985E-6</v>
      </c>
    </row>
    <row r="14" spans="2:8" x14ac:dyDescent="0.25">
      <c r="B14" t="s">
        <v>27</v>
      </c>
      <c r="C14" t="s">
        <v>19</v>
      </c>
      <c r="D14" t="s">
        <v>23</v>
      </c>
      <c r="E14" t="s">
        <v>17</v>
      </c>
      <c r="F14">
        <v>1500</v>
      </c>
      <c r="G14">
        <v>4.4000000000000002E-4</v>
      </c>
      <c r="H14">
        <v>4.4400000000000004E-3</v>
      </c>
    </row>
    <row r="15" spans="2:8" x14ac:dyDescent="0.25">
      <c r="B15" t="s">
        <v>28</v>
      </c>
      <c r="C15">
        <v>500</v>
      </c>
      <c r="D15" t="s">
        <v>23</v>
      </c>
      <c r="E15" t="s">
        <v>29</v>
      </c>
      <c r="F15">
        <v>1500</v>
      </c>
      <c r="G15">
        <v>1.359E-3</v>
      </c>
      <c r="H15">
        <v>4.9240000000000004E-3</v>
      </c>
    </row>
    <row r="16" spans="2:8" x14ac:dyDescent="0.25">
      <c r="B16" t="s">
        <v>30</v>
      </c>
      <c r="C16">
        <v>500</v>
      </c>
      <c r="D16" t="s">
        <v>12</v>
      </c>
      <c r="E16" t="s">
        <v>31</v>
      </c>
      <c r="F16">
        <v>2368</v>
      </c>
      <c r="G16">
        <v>5.9000000000000003E-4</v>
      </c>
      <c r="H16">
        <v>7.1700000000000002E-3</v>
      </c>
    </row>
    <row r="17" spans="2:8" x14ac:dyDescent="0.25">
      <c r="B17" t="s">
        <v>32</v>
      </c>
      <c r="C17">
        <v>500</v>
      </c>
      <c r="D17" t="s">
        <v>31</v>
      </c>
      <c r="E17" t="s">
        <v>33</v>
      </c>
      <c r="F17">
        <v>2375</v>
      </c>
      <c r="G17">
        <v>8.9999999999999998E-4</v>
      </c>
      <c r="H17">
        <v>5.13E-3</v>
      </c>
    </row>
    <row r="18" spans="2:8" x14ac:dyDescent="0.25">
      <c r="B18" t="s">
        <v>34</v>
      </c>
      <c r="C18">
        <v>500</v>
      </c>
      <c r="D18" t="s">
        <v>33</v>
      </c>
      <c r="E18" t="s">
        <v>35</v>
      </c>
      <c r="F18">
        <v>2500</v>
      </c>
      <c r="G18">
        <v>1.6999999999999999E-3</v>
      </c>
      <c r="H18">
        <v>1.01E-2</v>
      </c>
    </row>
    <row r="19" spans="2:8" x14ac:dyDescent="0.25">
      <c r="B19" t="s">
        <v>36</v>
      </c>
      <c r="C19">
        <v>500</v>
      </c>
      <c r="D19" t="s">
        <v>35</v>
      </c>
      <c r="E19" t="s">
        <v>37</v>
      </c>
      <c r="F19">
        <v>1880</v>
      </c>
      <c r="G19">
        <v>1.4799999999999999E-4</v>
      </c>
      <c r="H19">
        <v>1.72E-3</v>
      </c>
    </row>
    <row r="20" spans="2:8" x14ac:dyDescent="0.25">
      <c r="B20" t="s">
        <v>38</v>
      </c>
      <c r="C20">
        <v>220</v>
      </c>
      <c r="D20" t="s">
        <v>39</v>
      </c>
      <c r="E20" t="s">
        <v>14</v>
      </c>
      <c r="F20">
        <v>650</v>
      </c>
      <c r="G20">
        <v>8.0075000000000007E-3</v>
      </c>
      <c r="H20">
        <v>3.5444999999999997E-2</v>
      </c>
    </row>
    <row r="21" spans="2:8" x14ac:dyDescent="0.25">
      <c r="B21" t="s">
        <v>40</v>
      </c>
      <c r="C21">
        <v>500</v>
      </c>
      <c r="D21" t="s">
        <v>29</v>
      </c>
      <c r="E21" t="s">
        <v>2</v>
      </c>
      <c r="F21">
        <v>1500</v>
      </c>
      <c r="G21">
        <v>8.5999999999999998E-4</v>
      </c>
      <c r="H21">
        <v>3.1199999999999999E-3</v>
      </c>
    </row>
    <row r="22" spans="2:8" x14ac:dyDescent="0.25">
      <c r="B22" t="s">
        <v>41</v>
      </c>
      <c r="C22">
        <v>220</v>
      </c>
      <c r="D22" t="s">
        <v>42</v>
      </c>
      <c r="E22" t="s">
        <v>43</v>
      </c>
      <c r="F22">
        <v>700</v>
      </c>
      <c r="G22">
        <v>6.1799999999999997E-3</v>
      </c>
      <c r="H22">
        <v>7.4959999999999999E-2</v>
      </c>
    </row>
    <row r="23" spans="2:8" x14ac:dyDescent="0.25">
      <c r="B23" t="s">
        <v>44</v>
      </c>
      <c r="C23" t="s">
        <v>19</v>
      </c>
      <c r="D23" t="s">
        <v>29</v>
      </c>
      <c r="E23" t="s">
        <v>42</v>
      </c>
      <c r="F23">
        <v>750</v>
      </c>
      <c r="G23">
        <v>6.0000000000000002E-5</v>
      </c>
      <c r="H23">
        <v>6.6E-3</v>
      </c>
    </row>
    <row r="24" spans="2:8" x14ac:dyDescent="0.25">
      <c r="B24" t="s">
        <v>45</v>
      </c>
      <c r="C24">
        <v>500</v>
      </c>
      <c r="D24" t="s">
        <v>10</v>
      </c>
      <c r="E24" t="s">
        <v>46</v>
      </c>
      <c r="F24" t="s">
        <v>47</v>
      </c>
      <c r="G24">
        <v>1.39E-3</v>
      </c>
      <c r="H24">
        <v>0.13735</v>
      </c>
    </row>
    <row r="25" spans="2:8" x14ac:dyDescent="0.25">
      <c r="B25" t="s">
        <v>48</v>
      </c>
      <c r="C25">
        <v>500</v>
      </c>
      <c r="D25" t="s">
        <v>49</v>
      </c>
      <c r="E25" t="s">
        <v>50</v>
      </c>
      <c r="F25" t="s">
        <v>51</v>
      </c>
      <c r="G25">
        <v>2.5000000000000001E-3</v>
      </c>
      <c r="H25">
        <v>8.8000000000000005E-3</v>
      </c>
    </row>
    <row r="26" spans="2:8" x14ac:dyDescent="0.25">
      <c r="B26" t="s">
        <v>52</v>
      </c>
      <c r="C26">
        <v>500</v>
      </c>
      <c r="D26" t="s">
        <v>53</v>
      </c>
      <c r="E26" t="s">
        <v>54</v>
      </c>
      <c r="F26" t="s">
        <v>55</v>
      </c>
      <c r="G26">
        <v>8.0000000000000004E-4</v>
      </c>
      <c r="H26">
        <v>7.9000000000000008E-3</v>
      </c>
    </row>
    <row r="27" spans="2:8" x14ac:dyDescent="0.25">
      <c r="B27" t="s">
        <v>56</v>
      </c>
      <c r="C27">
        <v>500</v>
      </c>
      <c r="D27" t="s">
        <v>54</v>
      </c>
      <c r="E27" t="s">
        <v>57</v>
      </c>
      <c r="F27" t="s">
        <v>58</v>
      </c>
      <c r="G27">
        <v>1.2899999999999999E-3</v>
      </c>
      <c r="H27">
        <v>1.6E-2</v>
      </c>
    </row>
    <row r="28" spans="2:8" x14ac:dyDescent="0.25">
      <c r="B28" t="s">
        <v>59</v>
      </c>
      <c r="C28">
        <v>500</v>
      </c>
      <c r="D28" t="s">
        <v>57</v>
      </c>
      <c r="E28" t="s">
        <v>60</v>
      </c>
      <c r="F28" t="s">
        <v>61</v>
      </c>
      <c r="G28">
        <v>1E-3</v>
      </c>
      <c r="H28">
        <v>1.26E-2</v>
      </c>
    </row>
    <row r="29" spans="2:8" x14ac:dyDescent="0.25">
      <c r="B29" t="s">
        <v>62</v>
      </c>
      <c r="C29">
        <v>500</v>
      </c>
      <c r="D29" t="s">
        <v>20</v>
      </c>
      <c r="E29" t="s">
        <v>25</v>
      </c>
      <c r="F29">
        <v>3000</v>
      </c>
      <c r="G29">
        <v>3.0000000000000001E-3</v>
      </c>
      <c r="H29" t="s">
        <v>63</v>
      </c>
    </row>
    <row r="30" spans="2:8" x14ac:dyDescent="0.25">
      <c r="B30" t="s">
        <v>64</v>
      </c>
      <c r="C30">
        <v>500</v>
      </c>
      <c r="D30" t="s">
        <v>25</v>
      </c>
      <c r="E30" t="s">
        <v>0</v>
      </c>
      <c r="F30">
        <v>2500</v>
      </c>
      <c r="G30">
        <v>5.0000000000000001E-4</v>
      </c>
      <c r="H30">
        <v>5.0000000000000001E-3</v>
      </c>
    </row>
    <row r="31" spans="2:8" x14ac:dyDescent="0.25">
      <c r="B31" t="s">
        <v>65</v>
      </c>
      <c r="C31">
        <v>500</v>
      </c>
      <c r="D31" t="s">
        <v>35</v>
      </c>
      <c r="E31" t="s">
        <v>37</v>
      </c>
      <c r="F31">
        <v>2500</v>
      </c>
      <c r="G31">
        <v>5.0000000000000001E-4</v>
      </c>
      <c r="H31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2D35-9EA6-46F9-8B3D-D76DF549D530}">
  <dimension ref="B4:I31"/>
  <sheetViews>
    <sheetView workbookViewId="0">
      <selection activeCell="G5" sqref="G5:H13"/>
    </sheetView>
  </sheetViews>
  <sheetFormatPr baseColWidth="10" defaultColWidth="9.140625" defaultRowHeight="15" x14ac:dyDescent="0.25"/>
  <cols>
    <col min="2" max="2" width="48.85546875" bestFit="1" customWidth="1"/>
    <col min="3" max="3" width="8" bestFit="1" customWidth="1"/>
    <col min="4" max="5" width="27" bestFit="1" customWidth="1"/>
    <col min="6" max="6" width="16.5703125" bestFit="1" customWidth="1"/>
    <col min="7" max="7" width="15.140625" bestFit="1" customWidth="1"/>
    <col min="8" max="8" width="14.5703125" bestFit="1" customWidth="1"/>
  </cols>
  <sheetData>
    <row r="4" spans="2:9" x14ac:dyDescent="0.25">
      <c r="B4" t="s">
        <v>6</v>
      </c>
      <c r="C4" t="s">
        <v>3</v>
      </c>
      <c r="D4" t="s">
        <v>7</v>
      </c>
      <c r="E4" t="s">
        <v>66</v>
      </c>
      <c r="F4" t="s">
        <v>67</v>
      </c>
      <c r="G4" t="s">
        <v>4</v>
      </c>
      <c r="H4" t="s">
        <v>5</v>
      </c>
    </row>
    <row r="5" spans="2:9" x14ac:dyDescent="0.25">
      <c r="B5" t="s">
        <v>8</v>
      </c>
      <c r="C5">
        <v>500</v>
      </c>
      <c r="D5" t="s">
        <v>0</v>
      </c>
      <c r="E5" t="s">
        <v>1</v>
      </c>
      <c r="F5">
        <v>4000</v>
      </c>
      <c r="G5" s="3">
        <v>6.2500000000000001E-4</v>
      </c>
      <c r="H5" s="3">
        <v>3.3249999999999998E-3</v>
      </c>
      <c r="I5">
        <v>10</v>
      </c>
    </row>
    <row r="6" spans="2:9" x14ac:dyDescent="0.25">
      <c r="B6" t="s">
        <v>9</v>
      </c>
      <c r="C6">
        <v>500</v>
      </c>
      <c r="D6" t="s">
        <v>1</v>
      </c>
      <c r="E6" t="s">
        <v>10</v>
      </c>
      <c r="F6">
        <v>3000</v>
      </c>
      <c r="G6" s="3">
        <v>1E-3</v>
      </c>
      <c r="H6" s="3">
        <v>4.3E-3</v>
      </c>
      <c r="I6">
        <v>10</v>
      </c>
    </row>
    <row r="7" spans="2:9" x14ac:dyDescent="0.25">
      <c r="B7" t="s">
        <v>11</v>
      </c>
      <c r="C7">
        <v>500</v>
      </c>
      <c r="D7" t="s">
        <v>2</v>
      </c>
      <c r="E7" t="s">
        <v>12</v>
      </c>
      <c r="F7">
        <v>2090</v>
      </c>
      <c r="G7" s="3">
        <v>1.0499999999999999E-3</v>
      </c>
      <c r="H7" s="3">
        <v>4.8199999999999996E-3</v>
      </c>
      <c r="I7">
        <v>10</v>
      </c>
    </row>
    <row r="8" spans="2:9" x14ac:dyDescent="0.25">
      <c r="B8" t="s">
        <v>13</v>
      </c>
      <c r="C8">
        <v>220</v>
      </c>
      <c r="D8" t="s">
        <v>14</v>
      </c>
      <c r="E8" t="s">
        <v>15</v>
      </c>
      <c r="F8">
        <v>580</v>
      </c>
      <c r="G8" s="2">
        <v>9.1700000000000004E-2</v>
      </c>
      <c r="H8" s="2">
        <v>1.52E-2</v>
      </c>
      <c r="I8">
        <v>1000</v>
      </c>
    </row>
    <row r="9" spans="2:9" x14ac:dyDescent="0.25">
      <c r="B9" t="s">
        <v>16</v>
      </c>
      <c r="C9">
        <v>220</v>
      </c>
      <c r="D9" t="s">
        <v>14</v>
      </c>
      <c r="E9" t="s">
        <v>17</v>
      </c>
      <c r="F9">
        <v>900</v>
      </c>
      <c r="G9" s="2">
        <v>6.198E-2</v>
      </c>
      <c r="H9" s="2">
        <v>1.0330000000000001E-2</v>
      </c>
      <c r="I9">
        <v>1000</v>
      </c>
    </row>
    <row r="10" spans="2:9" x14ac:dyDescent="0.25">
      <c r="B10" t="s">
        <v>18</v>
      </c>
      <c r="C10" t="s">
        <v>19</v>
      </c>
      <c r="D10" t="s">
        <v>20</v>
      </c>
      <c r="E10" t="s">
        <v>14</v>
      </c>
      <c r="F10">
        <v>750</v>
      </c>
      <c r="G10">
        <v>6.6E-4</v>
      </c>
      <c r="H10">
        <v>6.6E-3</v>
      </c>
    </row>
    <row r="11" spans="2:9" x14ac:dyDescent="0.25">
      <c r="B11" t="s">
        <v>21</v>
      </c>
      <c r="C11">
        <v>500</v>
      </c>
      <c r="D11" t="s">
        <v>22</v>
      </c>
      <c r="E11" t="s">
        <v>23</v>
      </c>
      <c r="F11">
        <v>1590</v>
      </c>
      <c r="G11" s="3">
        <v>7.5000000000000002E-4</v>
      </c>
      <c r="H11" s="3">
        <v>8.9999999999999993E-3</v>
      </c>
      <c r="I11">
        <v>10</v>
      </c>
    </row>
    <row r="12" spans="2:9" x14ac:dyDescent="0.25">
      <c r="B12" t="s">
        <v>24</v>
      </c>
      <c r="C12">
        <v>500</v>
      </c>
      <c r="D12" t="s">
        <v>25</v>
      </c>
      <c r="E12" t="s">
        <v>0</v>
      </c>
      <c r="F12">
        <v>1880</v>
      </c>
      <c r="G12">
        <v>2.04E-4</v>
      </c>
      <c r="H12">
        <v>2.3600000000000001E-3</v>
      </c>
    </row>
    <row r="13" spans="2:9" x14ac:dyDescent="0.25">
      <c r="B13" t="s">
        <v>26</v>
      </c>
      <c r="C13">
        <v>220</v>
      </c>
      <c r="D13" t="s">
        <v>17</v>
      </c>
      <c r="E13" t="s">
        <v>15</v>
      </c>
      <c r="F13">
        <v>500</v>
      </c>
      <c r="G13" s="2">
        <v>5.5E-2</v>
      </c>
      <c r="H13" s="2">
        <v>8.9999999999999993E-3</v>
      </c>
      <c r="I13">
        <v>1000</v>
      </c>
    </row>
    <row r="14" spans="2:9" x14ac:dyDescent="0.25">
      <c r="B14" t="s">
        <v>27</v>
      </c>
      <c r="C14" t="s">
        <v>19</v>
      </c>
      <c r="D14" t="s">
        <v>23</v>
      </c>
      <c r="E14" t="s">
        <v>17</v>
      </c>
      <c r="F14">
        <v>1500</v>
      </c>
      <c r="G14">
        <v>4.4000000000000002E-4</v>
      </c>
      <c r="H14">
        <v>4.4400000000000004E-3</v>
      </c>
    </row>
    <row r="15" spans="2:9" x14ac:dyDescent="0.25">
      <c r="B15" t="s">
        <v>28</v>
      </c>
      <c r="C15">
        <v>500</v>
      </c>
      <c r="D15" t="s">
        <v>23</v>
      </c>
      <c r="E15" t="s">
        <v>29</v>
      </c>
      <c r="F15">
        <v>1500</v>
      </c>
      <c r="G15">
        <v>1.359E-3</v>
      </c>
      <c r="H15">
        <v>4.9240000000000004E-3</v>
      </c>
    </row>
    <row r="16" spans="2:9" x14ac:dyDescent="0.25">
      <c r="B16" t="s">
        <v>30</v>
      </c>
      <c r="C16">
        <v>500</v>
      </c>
      <c r="D16" t="s">
        <v>12</v>
      </c>
      <c r="E16" t="s">
        <v>31</v>
      </c>
      <c r="F16">
        <v>2368</v>
      </c>
      <c r="G16">
        <v>5.9000000000000003E-4</v>
      </c>
      <c r="H16">
        <v>7.1700000000000002E-3</v>
      </c>
    </row>
    <row r="17" spans="2:8" x14ac:dyDescent="0.25">
      <c r="B17" t="s">
        <v>32</v>
      </c>
      <c r="C17">
        <v>500</v>
      </c>
      <c r="D17" t="s">
        <v>31</v>
      </c>
      <c r="E17" t="s">
        <v>33</v>
      </c>
      <c r="F17">
        <v>2375</v>
      </c>
      <c r="G17">
        <v>8.9999999999999998E-4</v>
      </c>
      <c r="H17">
        <v>5.13E-3</v>
      </c>
    </row>
    <row r="18" spans="2:8" x14ac:dyDescent="0.25">
      <c r="B18" t="s">
        <v>34</v>
      </c>
      <c r="C18">
        <v>500</v>
      </c>
      <c r="D18" t="s">
        <v>33</v>
      </c>
      <c r="E18" t="s">
        <v>35</v>
      </c>
      <c r="F18">
        <v>2500</v>
      </c>
      <c r="G18">
        <v>1.6999999999999999E-3</v>
      </c>
      <c r="H18">
        <v>1.01E-2</v>
      </c>
    </row>
    <row r="19" spans="2:8" x14ac:dyDescent="0.25">
      <c r="B19" t="s">
        <v>36</v>
      </c>
      <c r="C19">
        <v>500</v>
      </c>
      <c r="D19" t="s">
        <v>35</v>
      </c>
      <c r="E19" t="s">
        <v>37</v>
      </c>
      <c r="F19">
        <v>1880</v>
      </c>
      <c r="G19">
        <v>1.4799999999999999E-4</v>
      </c>
      <c r="H19">
        <v>1.72E-3</v>
      </c>
    </row>
    <row r="20" spans="2:8" x14ac:dyDescent="0.25">
      <c r="B20" t="s">
        <v>38</v>
      </c>
      <c r="C20">
        <v>220</v>
      </c>
      <c r="D20" t="s">
        <v>39</v>
      </c>
      <c r="E20" t="s">
        <v>14</v>
      </c>
      <c r="F20">
        <v>650</v>
      </c>
      <c r="G20">
        <v>8.0075000000000007E-3</v>
      </c>
      <c r="H20">
        <v>3.5444999999999997E-2</v>
      </c>
    </row>
    <row r="21" spans="2:8" x14ac:dyDescent="0.25">
      <c r="B21" t="s">
        <v>40</v>
      </c>
      <c r="C21">
        <v>500</v>
      </c>
      <c r="D21" t="s">
        <v>29</v>
      </c>
      <c r="E21" t="s">
        <v>2</v>
      </c>
      <c r="F21">
        <v>1500</v>
      </c>
      <c r="G21">
        <v>8.5999999999999998E-4</v>
      </c>
      <c r="H21">
        <v>3.1199999999999999E-3</v>
      </c>
    </row>
    <row r="22" spans="2:8" x14ac:dyDescent="0.25">
      <c r="B22" t="s">
        <v>41</v>
      </c>
      <c r="C22">
        <v>220</v>
      </c>
      <c r="D22" t="s">
        <v>42</v>
      </c>
      <c r="E22" t="s">
        <v>43</v>
      </c>
      <c r="F22">
        <v>700</v>
      </c>
      <c r="G22">
        <v>6.1799999999999997E-3</v>
      </c>
      <c r="H22">
        <v>7.4959999999999999E-2</v>
      </c>
    </row>
    <row r="23" spans="2:8" x14ac:dyDescent="0.25">
      <c r="B23" t="s">
        <v>44</v>
      </c>
      <c r="C23" t="s">
        <v>19</v>
      </c>
      <c r="D23" t="s">
        <v>29</v>
      </c>
      <c r="E23" t="s">
        <v>42</v>
      </c>
      <c r="F23">
        <v>750</v>
      </c>
      <c r="G23">
        <v>6.0000000000000002E-5</v>
      </c>
      <c r="H23">
        <v>6.6E-3</v>
      </c>
    </row>
    <row r="24" spans="2:8" x14ac:dyDescent="0.25">
      <c r="B24" t="s">
        <v>45</v>
      </c>
      <c r="C24">
        <v>500</v>
      </c>
      <c r="D24" t="s">
        <v>10</v>
      </c>
      <c r="E24" t="s">
        <v>46</v>
      </c>
      <c r="F24" t="s">
        <v>47</v>
      </c>
      <c r="G24">
        <v>1.39E-3</v>
      </c>
      <c r="H24">
        <v>0.13735</v>
      </c>
    </row>
    <row r="25" spans="2:8" x14ac:dyDescent="0.25">
      <c r="B25" t="s">
        <v>48</v>
      </c>
      <c r="C25">
        <v>500</v>
      </c>
      <c r="D25" t="s">
        <v>49</v>
      </c>
      <c r="E25" t="s">
        <v>50</v>
      </c>
      <c r="F25" t="s">
        <v>51</v>
      </c>
      <c r="G25">
        <v>2.5000000000000001E-3</v>
      </c>
      <c r="H25">
        <v>8.8000000000000005E-3</v>
      </c>
    </row>
    <row r="26" spans="2:8" x14ac:dyDescent="0.25">
      <c r="B26" t="s">
        <v>52</v>
      </c>
      <c r="C26">
        <v>500</v>
      </c>
      <c r="D26" t="s">
        <v>53</v>
      </c>
      <c r="E26" t="s">
        <v>54</v>
      </c>
      <c r="F26" t="s">
        <v>55</v>
      </c>
      <c r="G26">
        <v>8.0000000000000004E-4</v>
      </c>
      <c r="H26">
        <v>7.9000000000000008E-3</v>
      </c>
    </row>
    <row r="27" spans="2:8" x14ac:dyDescent="0.25">
      <c r="B27" t="s">
        <v>56</v>
      </c>
      <c r="C27">
        <v>500</v>
      </c>
      <c r="D27" t="s">
        <v>54</v>
      </c>
      <c r="E27" t="s">
        <v>57</v>
      </c>
      <c r="F27" t="s">
        <v>58</v>
      </c>
      <c r="G27">
        <v>1.2899999999999999E-3</v>
      </c>
      <c r="H27">
        <v>1.6E-2</v>
      </c>
    </row>
    <row r="28" spans="2:8" x14ac:dyDescent="0.25">
      <c r="B28" t="s">
        <v>59</v>
      </c>
      <c r="C28">
        <v>500</v>
      </c>
      <c r="D28" t="s">
        <v>57</v>
      </c>
      <c r="E28" t="s">
        <v>60</v>
      </c>
      <c r="F28" t="s">
        <v>61</v>
      </c>
      <c r="G28">
        <v>1E-3</v>
      </c>
      <c r="H28">
        <v>1.26E-2</v>
      </c>
    </row>
    <row r="29" spans="2:8" x14ac:dyDescent="0.25">
      <c r="B29" t="s">
        <v>62</v>
      </c>
      <c r="C29">
        <v>500</v>
      </c>
      <c r="D29" t="s">
        <v>20</v>
      </c>
      <c r="E29" t="s">
        <v>25</v>
      </c>
      <c r="F29">
        <v>3000</v>
      </c>
      <c r="G29">
        <v>3.0000000000000001E-3</v>
      </c>
      <c r="H29" t="s">
        <v>63</v>
      </c>
    </row>
    <row r="30" spans="2:8" x14ac:dyDescent="0.25">
      <c r="B30" t="s">
        <v>64</v>
      </c>
      <c r="C30">
        <v>500</v>
      </c>
      <c r="D30" t="s">
        <v>25</v>
      </c>
      <c r="E30" t="s">
        <v>0</v>
      </c>
      <c r="F30">
        <v>2500</v>
      </c>
      <c r="G30">
        <v>5.0000000000000001E-4</v>
      </c>
      <c r="H30">
        <v>5.0000000000000001E-3</v>
      </c>
    </row>
    <row r="31" spans="2:8" x14ac:dyDescent="0.25">
      <c r="B31" t="s">
        <v>65</v>
      </c>
      <c r="C31">
        <v>500</v>
      </c>
      <c r="D31" t="s">
        <v>35</v>
      </c>
      <c r="E31" t="s">
        <v>37</v>
      </c>
      <c r="F31">
        <v>2500</v>
      </c>
      <c r="G31">
        <v>5.0000000000000001E-4</v>
      </c>
      <c r="H31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F342-9279-4AA2-86B3-CD591BC9F34C}">
  <dimension ref="B2:G24"/>
  <sheetViews>
    <sheetView workbookViewId="0">
      <selection activeCell="G10" sqref="G10"/>
    </sheetView>
  </sheetViews>
  <sheetFormatPr baseColWidth="10" defaultRowHeight="15" x14ac:dyDescent="0.25"/>
  <cols>
    <col min="2" max="2" width="36.7109375" bestFit="1" customWidth="1"/>
    <col min="3" max="3" width="16.85546875" bestFit="1" customWidth="1"/>
    <col min="4" max="4" width="17.5703125" bestFit="1" customWidth="1"/>
    <col min="5" max="5" width="18.42578125" bestFit="1" customWidth="1"/>
    <col min="6" max="6" width="17.42578125" bestFit="1" customWidth="1"/>
  </cols>
  <sheetData>
    <row r="2" spans="2:7" x14ac:dyDescent="0.25">
      <c r="B2" t="s">
        <v>68</v>
      </c>
      <c r="C2" t="s">
        <v>69</v>
      </c>
      <c r="D2" t="s">
        <v>97</v>
      </c>
      <c r="E2" t="s">
        <v>103</v>
      </c>
      <c r="F2" t="s">
        <v>104</v>
      </c>
      <c r="G2" t="s">
        <v>105</v>
      </c>
    </row>
    <row r="3" spans="2:7" x14ac:dyDescent="0.25">
      <c r="B3" t="s">
        <v>0</v>
      </c>
      <c r="C3" t="s">
        <v>70</v>
      </c>
      <c r="D3" t="s">
        <v>70</v>
      </c>
      <c r="E3">
        <v>343008.78</v>
      </c>
      <c r="F3">
        <v>6268181.5999999996</v>
      </c>
      <c r="G3" t="s">
        <v>98</v>
      </c>
    </row>
    <row r="4" spans="2:7" x14ac:dyDescent="0.25">
      <c r="B4" t="s">
        <v>1</v>
      </c>
      <c r="C4" t="s">
        <v>71</v>
      </c>
      <c r="D4" t="s">
        <v>71</v>
      </c>
      <c r="E4">
        <v>284869.99973233399</v>
      </c>
      <c r="F4">
        <v>6048733.0162840299</v>
      </c>
      <c r="G4" t="s">
        <v>98</v>
      </c>
    </row>
    <row r="5" spans="2:7" x14ac:dyDescent="0.25">
      <c r="B5" t="s">
        <v>2</v>
      </c>
      <c r="C5" t="s">
        <v>72</v>
      </c>
      <c r="D5" t="s">
        <v>72</v>
      </c>
      <c r="E5">
        <v>401323.99999805301</v>
      </c>
      <c r="F5">
        <v>7095594.011562</v>
      </c>
      <c r="G5" t="s">
        <v>99</v>
      </c>
    </row>
    <row r="6" spans="2:7" x14ac:dyDescent="0.25">
      <c r="B6" t="s">
        <v>14</v>
      </c>
      <c r="C6" t="s">
        <v>73</v>
      </c>
      <c r="D6" t="s">
        <v>73</v>
      </c>
      <c r="E6">
        <v>450371</v>
      </c>
      <c r="F6">
        <v>7533829</v>
      </c>
      <c r="G6" t="s">
        <v>100</v>
      </c>
    </row>
    <row r="7" spans="2:7" x14ac:dyDescent="0.25">
      <c r="B7" t="s">
        <v>20</v>
      </c>
      <c r="C7" t="s">
        <v>74</v>
      </c>
      <c r="D7" t="s">
        <v>74</v>
      </c>
      <c r="E7">
        <v>450371</v>
      </c>
      <c r="F7">
        <v>7533829</v>
      </c>
      <c r="G7" t="s">
        <v>100</v>
      </c>
    </row>
    <row r="8" spans="2:7" x14ac:dyDescent="0.25">
      <c r="B8" t="s">
        <v>25</v>
      </c>
      <c r="C8" t="s">
        <v>75</v>
      </c>
      <c r="D8" t="s">
        <v>75</v>
      </c>
      <c r="E8">
        <v>322651.31</v>
      </c>
      <c r="F8">
        <v>6297406.7599999998</v>
      </c>
      <c r="G8" t="s">
        <v>98</v>
      </c>
    </row>
    <row r="9" spans="2:7" x14ac:dyDescent="0.25">
      <c r="B9" t="s">
        <v>17</v>
      </c>
      <c r="C9" t="s">
        <v>76</v>
      </c>
      <c r="D9" t="s">
        <v>76</v>
      </c>
      <c r="E9">
        <v>365021.42</v>
      </c>
      <c r="F9" s="1">
        <v>7438564.4400000004</v>
      </c>
      <c r="G9" t="s">
        <v>100</v>
      </c>
    </row>
    <row r="10" spans="2:7" x14ac:dyDescent="0.25">
      <c r="B10" t="s">
        <v>23</v>
      </c>
      <c r="C10" t="s">
        <v>77</v>
      </c>
      <c r="D10" t="s">
        <v>77</v>
      </c>
      <c r="E10">
        <v>365021.42</v>
      </c>
      <c r="F10" s="1">
        <v>7438564.4400000004</v>
      </c>
      <c r="G10" t="s">
        <v>100</v>
      </c>
    </row>
    <row r="11" spans="2:7" x14ac:dyDescent="0.25">
      <c r="B11" t="s">
        <v>12</v>
      </c>
      <c r="C11" t="s">
        <v>78</v>
      </c>
      <c r="D11" t="s">
        <v>78</v>
      </c>
      <c r="E11">
        <v>359167.52</v>
      </c>
      <c r="F11">
        <v>6955304.8799999999</v>
      </c>
      <c r="G11" t="s">
        <v>99</v>
      </c>
    </row>
    <row r="12" spans="2:7" x14ac:dyDescent="0.25">
      <c r="B12" t="s">
        <v>31</v>
      </c>
      <c r="C12" t="s">
        <v>79</v>
      </c>
      <c r="D12" t="s">
        <v>79</v>
      </c>
      <c r="E12">
        <v>311281.53999999998</v>
      </c>
      <c r="F12">
        <v>6841132.6200000001</v>
      </c>
      <c r="G12" t="s">
        <v>99</v>
      </c>
    </row>
    <row r="13" spans="2:7" x14ac:dyDescent="0.25">
      <c r="B13" t="s">
        <v>33</v>
      </c>
      <c r="C13" t="s">
        <v>80</v>
      </c>
      <c r="D13" t="s">
        <v>80</v>
      </c>
      <c r="E13">
        <v>286525</v>
      </c>
      <c r="F13">
        <v>6665776</v>
      </c>
      <c r="G13" t="s">
        <v>99</v>
      </c>
    </row>
    <row r="14" spans="2:7" x14ac:dyDescent="0.25">
      <c r="B14" t="s">
        <v>35</v>
      </c>
      <c r="C14" t="s">
        <v>81</v>
      </c>
      <c r="D14" t="s">
        <v>81</v>
      </c>
      <c r="E14">
        <v>326524.46999999997</v>
      </c>
      <c r="F14" s="1">
        <v>6325196.0899999999</v>
      </c>
      <c r="G14" t="s">
        <v>98</v>
      </c>
    </row>
    <row r="15" spans="2:7" x14ac:dyDescent="0.25">
      <c r="B15" t="s">
        <v>39</v>
      </c>
      <c r="C15" t="s">
        <v>82</v>
      </c>
      <c r="D15" t="s">
        <v>82</v>
      </c>
      <c r="E15">
        <v>419118</v>
      </c>
      <c r="F15">
        <v>7759834.3300000001</v>
      </c>
      <c r="G15" t="s">
        <v>100</v>
      </c>
    </row>
    <row r="16" spans="2:7" x14ac:dyDescent="0.25">
      <c r="B16" t="s">
        <v>29</v>
      </c>
      <c r="C16" t="s">
        <v>90</v>
      </c>
      <c r="D16" t="s">
        <v>91</v>
      </c>
      <c r="E16">
        <v>365800.86</v>
      </c>
      <c r="F16">
        <v>7223427.7999999998</v>
      </c>
      <c r="G16" t="s">
        <v>99</v>
      </c>
    </row>
    <row r="17" spans="2:7" x14ac:dyDescent="0.25">
      <c r="B17" t="s">
        <v>42</v>
      </c>
      <c r="D17" t="s">
        <v>92</v>
      </c>
      <c r="E17">
        <v>365800.86</v>
      </c>
      <c r="F17">
        <v>7223427.7999999998</v>
      </c>
      <c r="G17" t="s">
        <v>99</v>
      </c>
    </row>
    <row r="18" spans="2:7" x14ac:dyDescent="0.25">
      <c r="B18" t="s">
        <v>10</v>
      </c>
      <c r="C18" t="s">
        <v>83</v>
      </c>
      <c r="D18" t="s">
        <v>83</v>
      </c>
      <c r="E18">
        <v>738037</v>
      </c>
      <c r="F18" s="1">
        <v>5891216</v>
      </c>
      <c r="G18" t="s">
        <v>101</v>
      </c>
    </row>
    <row r="19" spans="2:7" x14ac:dyDescent="0.25">
      <c r="B19" t="s">
        <v>49</v>
      </c>
      <c r="C19" t="s">
        <v>89</v>
      </c>
      <c r="D19" t="s">
        <v>94</v>
      </c>
      <c r="E19">
        <v>738185.2</v>
      </c>
      <c r="F19">
        <v>5786141.4500000002</v>
      </c>
      <c r="G19" t="s">
        <v>101</v>
      </c>
    </row>
    <row r="20" spans="2:7" x14ac:dyDescent="0.25">
      <c r="B20" t="s">
        <v>53</v>
      </c>
      <c r="C20" t="s">
        <v>84</v>
      </c>
      <c r="D20" t="s">
        <v>84</v>
      </c>
      <c r="E20">
        <v>679385.47</v>
      </c>
      <c r="F20">
        <v>5620116</v>
      </c>
      <c r="G20" t="s">
        <v>101</v>
      </c>
    </row>
    <row r="21" spans="2:7" x14ac:dyDescent="0.25">
      <c r="B21" t="s">
        <v>54</v>
      </c>
      <c r="C21" t="s">
        <v>85</v>
      </c>
      <c r="D21" t="s">
        <v>93</v>
      </c>
      <c r="E21">
        <v>679873.24</v>
      </c>
      <c r="F21">
        <v>5552298.7800000003</v>
      </c>
      <c r="G21" t="s">
        <v>102</v>
      </c>
    </row>
    <row r="22" spans="2:7" x14ac:dyDescent="0.25">
      <c r="B22" t="s">
        <v>57</v>
      </c>
      <c r="C22" t="s">
        <v>86</v>
      </c>
      <c r="D22" t="s">
        <v>95</v>
      </c>
      <c r="E22">
        <v>670989.81999999995</v>
      </c>
      <c r="F22">
        <v>5409070.8200000003</v>
      </c>
      <c r="G22" t="s">
        <v>102</v>
      </c>
    </row>
    <row r="23" spans="2:7" x14ac:dyDescent="0.25">
      <c r="B23" t="s">
        <v>15</v>
      </c>
      <c r="C23" t="s">
        <v>87</v>
      </c>
      <c r="D23" t="s">
        <v>87</v>
      </c>
      <c r="E23">
        <v>542285.6</v>
      </c>
      <c r="F23">
        <v>7343792.3300000001</v>
      </c>
      <c r="G23" t="s">
        <v>99</v>
      </c>
    </row>
    <row r="24" spans="2:7" x14ac:dyDescent="0.25">
      <c r="B24" t="s">
        <v>60</v>
      </c>
      <c r="C24" t="s">
        <v>88</v>
      </c>
      <c r="D24" t="s">
        <v>96</v>
      </c>
      <c r="E24">
        <v>609487.5</v>
      </c>
      <c r="F24">
        <v>5353961.08</v>
      </c>
      <c r="G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Parametros</vt:lpstr>
      <vt:lpstr>Hoja1</vt:lpstr>
      <vt:lpstr>Asignacion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Guzman</dc:creator>
  <cp:lastModifiedBy>Vicente Alonso Guzmán Cirineo (vicente.guzman.1)</cp:lastModifiedBy>
  <dcterms:created xsi:type="dcterms:W3CDTF">2015-06-05T18:19:34Z</dcterms:created>
  <dcterms:modified xsi:type="dcterms:W3CDTF">2024-08-20T14:15:12Z</dcterms:modified>
</cp:coreProperties>
</file>