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560" yWindow="0" windowWidth="25600" windowHeight="16060" tabRatio="500" activeTab="3"/>
  </bookViews>
  <sheets>
    <sheet name="Company Criteria" sheetId="3" r:id="rId1"/>
    <sheet name="Personal Criteria" sheetId="2" r:id="rId2"/>
    <sheet name="Matrix" sheetId="1" r:id="rId3"/>
    <sheet name="Combined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" l="1"/>
  <c r="J9" i="1"/>
  <c r="H9" i="1"/>
  <c r="F9" i="1"/>
  <c r="D9" i="1"/>
  <c r="J8" i="1"/>
  <c r="J7" i="1"/>
  <c r="J6" i="1"/>
  <c r="J5" i="1"/>
  <c r="J4" i="1"/>
  <c r="J3" i="1"/>
  <c r="H7" i="1"/>
  <c r="H6" i="1"/>
  <c r="H5" i="1"/>
  <c r="H4" i="1"/>
  <c r="H3" i="1"/>
  <c r="F8" i="1"/>
  <c r="F7" i="1"/>
  <c r="F6" i="1"/>
  <c r="F5" i="1"/>
  <c r="F4" i="1"/>
  <c r="F3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<sst xmlns="http://schemas.openxmlformats.org/spreadsheetml/2006/main" count="130" uniqueCount="26">
  <si>
    <t>Criteria</t>
  </si>
  <si>
    <t>Requirement Weight</t>
  </si>
  <si>
    <t>Toyota</t>
  </si>
  <si>
    <t>Ford</t>
  </si>
  <si>
    <t>Honda</t>
  </si>
  <si>
    <t>Hyundai</t>
  </si>
  <si>
    <t>10- High Importance
7- Medium Importance
5- Lowest Importance</t>
  </si>
  <si>
    <t>Weighted score</t>
  </si>
  <si>
    <t>Maintence Cost (per month)</t>
  </si>
  <si>
    <t>Price Point</t>
  </si>
  <si>
    <t>Car Brand</t>
  </si>
  <si>
    <t>Category</t>
  </si>
  <si>
    <t>Value</t>
  </si>
  <si>
    <t>Weight/Decision Matrix</t>
  </si>
  <si>
    <t>2017 Ford Escape</t>
  </si>
  <si>
    <t>2017 Honda CRV</t>
  </si>
  <si>
    <t>2017 Hyundai Santa Fe</t>
  </si>
  <si>
    <t>2017 Toyota Rav 4</t>
  </si>
  <si>
    <t>Resale Value</t>
  </si>
  <si>
    <t>Alternative Total Score</t>
  </si>
  <si>
    <t>Preceived Score (1-10)</t>
  </si>
  <si>
    <t>Score</t>
  </si>
  <si>
    <t>Insurance(per month)</t>
  </si>
  <si>
    <t>Fuel Economy (mpg)</t>
  </si>
  <si>
    <t>Safety (out of 5 stars)</t>
  </si>
  <si>
    <t>Insurance(per month)/month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</si>
</sst>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6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 wrapText="1" shrinkToFi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C17" sqref="C17"/>
    </sheetView>
  </sheetViews>
  <sheetFormatPr baseColWidth="10" defaultRowHeight="15" x14ac:dyDescent="0"/>
  <cols>
    <col min="1" max="1" width="31.1640625" bestFit="1" customWidth="1"/>
    <col min="2" max="2" width="24.33203125" bestFit="1" customWidth="1"/>
    <col min="4" max="4" width="20.6640625" bestFit="1" customWidth="1"/>
  </cols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14</v>
      </c>
      <c r="B2" t="s">
        <v>24</v>
      </c>
      <c r="C2">
        <v>3.5</v>
      </c>
      <c r="D2">
        <v>10</v>
      </c>
    </row>
    <row r="3" spans="1:4">
      <c r="A3" t="s">
        <v>14</v>
      </c>
      <c r="B3" t="s">
        <v>8</v>
      </c>
      <c r="C3" s="2">
        <v>74.87</v>
      </c>
      <c r="D3">
        <v>5</v>
      </c>
    </row>
    <row r="4" spans="1:4">
      <c r="A4" t="s">
        <v>14</v>
      </c>
      <c r="B4" t="s">
        <v>9</v>
      </c>
      <c r="C4" s="3">
        <v>23750</v>
      </c>
      <c r="D4">
        <v>7</v>
      </c>
    </row>
    <row r="5" spans="1:4">
      <c r="A5" t="s">
        <v>15</v>
      </c>
      <c r="B5" t="s">
        <v>24</v>
      </c>
      <c r="C5">
        <v>4</v>
      </c>
      <c r="D5">
        <v>10</v>
      </c>
    </row>
    <row r="6" spans="1:4">
      <c r="A6" t="s">
        <v>15</v>
      </c>
      <c r="B6" t="s">
        <v>8</v>
      </c>
      <c r="C6" s="2">
        <v>68.5</v>
      </c>
      <c r="D6">
        <v>5</v>
      </c>
    </row>
    <row r="7" spans="1:4">
      <c r="A7" t="s">
        <v>15</v>
      </c>
      <c r="B7" t="s">
        <v>9</v>
      </c>
      <c r="C7" s="3">
        <v>24045</v>
      </c>
      <c r="D7">
        <v>7</v>
      </c>
    </row>
    <row r="8" spans="1:4">
      <c r="A8" t="s">
        <v>16</v>
      </c>
      <c r="B8" t="s">
        <v>24</v>
      </c>
      <c r="C8">
        <v>4</v>
      </c>
      <c r="D8">
        <v>10</v>
      </c>
    </row>
    <row r="9" spans="1:4">
      <c r="A9" t="s">
        <v>16</v>
      </c>
      <c r="B9" t="s">
        <v>8</v>
      </c>
      <c r="C9" s="2">
        <v>69.2</v>
      </c>
      <c r="D9">
        <v>5</v>
      </c>
    </row>
    <row r="10" spans="1:4">
      <c r="A10" t="s">
        <v>16</v>
      </c>
      <c r="B10" t="s">
        <v>9</v>
      </c>
      <c r="C10" s="3">
        <v>30800</v>
      </c>
      <c r="D10">
        <v>7</v>
      </c>
    </row>
    <row r="11" spans="1:4">
      <c r="A11" t="s">
        <v>17</v>
      </c>
      <c r="B11" t="s">
        <v>24</v>
      </c>
      <c r="C11">
        <v>3.5</v>
      </c>
      <c r="D11">
        <v>10</v>
      </c>
    </row>
    <row r="12" spans="1:4">
      <c r="A12" t="s">
        <v>17</v>
      </c>
      <c r="B12" t="s">
        <v>8</v>
      </c>
      <c r="C12" s="2">
        <v>77</v>
      </c>
      <c r="D12">
        <v>5</v>
      </c>
    </row>
    <row r="13" spans="1:4">
      <c r="A13" t="s">
        <v>17</v>
      </c>
      <c r="B13" t="s">
        <v>9</v>
      </c>
      <c r="C13" s="3">
        <v>24410</v>
      </c>
      <c r="D13">
        <v>7</v>
      </c>
    </row>
    <row r="30" spans="1:1" s="9" customFormat="1">
      <c r="A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I24" sqref="I24"/>
    </sheetView>
  </sheetViews>
  <sheetFormatPr baseColWidth="10" defaultRowHeight="15" x14ac:dyDescent="0"/>
  <cols>
    <col min="1" max="1" width="19.83203125" bestFit="1" customWidth="1"/>
    <col min="2" max="2" width="25.1640625" bestFit="1" customWidth="1"/>
    <col min="3" max="3" width="10.83203125" style="4"/>
    <col min="4" max="4" width="20.6640625" bestFit="1" customWidth="1"/>
  </cols>
  <sheetData>
    <row r="1" spans="1:4" s="7" customFormat="1">
      <c r="A1" s="7" t="s">
        <v>10</v>
      </c>
      <c r="B1" s="7" t="s">
        <v>11</v>
      </c>
      <c r="C1" s="7" t="s">
        <v>12</v>
      </c>
      <c r="D1" s="7" t="s">
        <v>13</v>
      </c>
    </row>
    <row r="2" spans="1:4">
      <c r="A2" t="s">
        <v>14</v>
      </c>
      <c r="B2" t="s">
        <v>25</v>
      </c>
      <c r="C2" s="5">
        <v>88.916666666666671</v>
      </c>
      <c r="D2">
        <v>10</v>
      </c>
    </row>
    <row r="3" spans="1:4">
      <c r="A3" t="s">
        <v>14</v>
      </c>
      <c r="B3" t="s">
        <v>23</v>
      </c>
      <c r="C3" s="4">
        <v>24</v>
      </c>
      <c r="D3">
        <v>7</v>
      </c>
    </row>
    <row r="4" spans="1:4">
      <c r="A4" t="s">
        <v>14</v>
      </c>
      <c r="B4" t="s">
        <v>18</v>
      </c>
      <c r="C4" s="6">
        <v>12136</v>
      </c>
      <c r="D4">
        <v>5</v>
      </c>
    </row>
    <row r="5" spans="1:4">
      <c r="A5" t="s">
        <v>15</v>
      </c>
      <c r="B5" t="s">
        <v>25</v>
      </c>
      <c r="C5" s="5">
        <v>62.083333333333336</v>
      </c>
      <c r="D5">
        <v>10</v>
      </c>
    </row>
    <row r="6" spans="1:4">
      <c r="A6" t="s">
        <v>15</v>
      </c>
      <c r="B6" t="s">
        <v>23</v>
      </c>
      <c r="C6" s="4">
        <v>28</v>
      </c>
      <c r="D6">
        <v>7</v>
      </c>
    </row>
    <row r="7" spans="1:4">
      <c r="A7" t="s">
        <v>15</v>
      </c>
      <c r="B7" t="s">
        <v>18</v>
      </c>
      <c r="C7" s="6">
        <v>17907</v>
      </c>
      <c r="D7">
        <v>5</v>
      </c>
    </row>
    <row r="8" spans="1:4">
      <c r="A8" t="s">
        <v>16</v>
      </c>
      <c r="B8" t="s">
        <v>25</v>
      </c>
      <c r="C8" s="5">
        <v>92.5</v>
      </c>
      <c r="D8">
        <v>10</v>
      </c>
    </row>
    <row r="9" spans="1:4">
      <c r="A9" t="s">
        <v>16</v>
      </c>
      <c r="B9" t="s">
        <v>23</v>
      </c>
      <c r="C9" s="4">
        <v>21</v>
      </c>
      <c r="D9">
        <v>7</v>
      </c>
    </row>
    <row r="10" spans="1:4">
      <c r="A10" t="s">
        <v>16</v>
      </c>
      <c r="B10" t="s">
        <v>18</v>
      </c>
      <c r="C10" s="6">
        <v>16890</v>
      </c>
      <c r="D10">
        <v>5</v>
      </c>
    </row>
    <row r="11" spans="1:4">
      <c r="A11" t="s">
        <v>17</v>
      </c>
      <c r="B11" t="s">
        <v>25</v>
      </c>
      <c r="C11" s="5">
        <v>92.25</v>
      </c>
      <c r="D11">
        <v>10</v>
      </c>
    </row>
    <row r="12" spans="1:4">
      <c r="A12" t="s">
        <v>17</v>
      </c>
      <c r="B12" t="s">
        <v>23</v>
      </c>
      <c r="C12" s="4">
        <v>26</v>
      </c>
      <c r="D12">
        <v>7</v>
      </c>
    </row>
    <row r="13" spans="1:4">
      <c r="A13" t="s">
        <v>17</v>
      </c>
      <c r="B13" t="s">
        <v>18</v>
      </c>
      <c r="C13" s="6">
        <v>16830</v>
      </c>
      <c r="D13">
        <v>5</v>
      </c>
    </row>
    <row r="19" spans="3:3">
      <c r="C19"/>
    </row>
    <row r="20" spans="3:3">
      <c r="C20"/>
    </row>
    <row r="21" spans="3:3">
      <c r="C21"/>
    </row>
    <row r="22" spans="3:3">
      <c r="C22"/>
    </row>
    <row r="23" spans="3:3">
      <c r="C23"/>
    </row>
    <row r="24" spans="3:3">
      <c r="C24"/>
    </row>
    <row r="25" spans="3:3">
      <c r="C25"/>
    </row>
    <row r="26" spans="3:3">
      <c r="C26"/>
    </row>
    <row r="27" spans="3:3">
      <c r="C27"/>
    </row>
    <row r="28" spans="3:3">
      <c r="C28"/>
    </row>
    <row r="29" spans="3:3">
      <c r="C29"/>
    </row>
    <row r="30" spans="3:3">
      <c r="C30"/>
    </row>
    <row r="31" spans="3:3">
      <c r="C31"/>
    </row>
    <row r="32" spans="3:3">
      <c r="C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7" sqref="A7"/>
    </sheetView>
  </sheetViews>
  <sheetFormatPr baseColWidth="10" defaultRowHeight="15" x14ac:dyDescent="0"/>
  <cols>
    <col min="1" max="1" width="24.33203125" bestFit="1" customWidth="1"/>
    <col min="2" max="2" width="27.5" customWidth="1"/>
    <col min="3" max="3" width="14.1640625" bestFit="1" customWidth="1"/>
    <col min="4" max="4" width="14" bestFit="1" customWidth="1"/>
    <col min="5" max="5" width="14.1640625" bestFit="1" customWidth="1"/>
    <col min="6" max="6" width="14" bestFit="1" customWidth="1"/>
    <col min="7" max="7" width="14.1640625" bestFit="1" customWidth="1"/>
    <col min="8" max="8" width="14" bestFit="1" customWidth="1"/>
    <col min="9" max="9" width="14.1640625" bestFit="1" customWidth="1"/>
    <col min="10" max="10" width="14" bestFit="1" customWidth="1"/>
  </cols>
  <sheetData>
    <row r="1" spans="1:10">
      <c r="A1" s="13" t="s">
        <v>0</v>
      </c>
      <c r="B1" s="1" t="s">
        <v>1</v>
      </c>
      <c r="C1" s="12" t="s">
        <v>3</v>
      </c>
      <c r="D1" s="12"/>
      <c r="E1" s="12" t="s">
        <v>4</v>
      </c>
      <c r="F1" s="12"/>
      <c r="G1" s="12" t="s">
        <v>5</v>
      </c>
      <c r="H1" s="12"/>
      <c r="I1" s="12" t="s">
        <v>2</v>
      </c>
      <c r="J1" s="12"/>
    </row>
    <row r="2" spans="1:10" ht="51" customHeight="1">
      <c r="A2" s="13"/>
      <c r="B2" s="1" t="s">
        <v>6</v>
      </c>
      <c r="C2" s="10" t="s">
        <v>20</v>
      </c>
      <c r="D2" s="8" t="s">
        <v>7</v>
      </c>
      <c r="E2" s="10" t="s">
        <v>20</v>
      </c>
      <c r="F2" s="8" t="s">
        <v>7</v>
      </c>
      <c r="G2" s="10" t="s">
        <v>20</v>
      </c>
      <c r="H2" s="8" t="s">
        <v>7</v>
      </c>
      <c r="I2" s="10" t="s">
        <v>20</v>
      </c>
      <c r="J2" s="8" t="s">
        <v>7</v>
      </c>
    </row>
    <row r="3" spans="1:10">
      <c r="A3" t="s">
        <v>24</v>
      </c>
      <c r="B3">
        <v>10</v>
      </c>
      <c r="C3">
        <v>3</v>
      </c>
      <c r="D3">
        <f t="shared" ref="D3:D8" si="0">B3*C3</f>
        <v>30</v>
      </c>
      <c r="E3">
        <v>7</v>
      </c>
      <c r="F3">
        <f t="shared" ref="F3:F8" si="1">B3*E3</f>
        <v>70</v>
      </c>
      <c r="G3">
        <v>7</v>
      </c>
      <c r="H3">
        <f t="shared" ref="H3:H8" si="2">B3*G3</f>
        <v>70</v>
      </c>
      <c r="I3">
        <v>3</v>
      </c>
      <c r="J3">
        <f t="shared" ref="J3:J8" si="3">B3*I3</f>
        <v>30</v>
      </c>
    </row>
    <row r="4" spans="1:10">
      <c r="A4" t="s">
        <v>8</v>
      </c>
      <c r="B4">
        <v>5</v>
      </c>
      <c r="C4">
        <v>10</v>
      </c>
      <c r="D4">
        <f t="shared" si="0"/>
        <v>50</v>
      </c>
      <c r="E4">
        <v>6</v>
      </c>
      <c r="F4">
        <f t="shared" si="1"/>
        <v>30</v>
      </c>
      <c r="G4">
        <v>6</v>
      </c>
      <c r="H4">
        <f t="shared" si="2"/>
        <v>30</v>
      </c>
      <c r="I4">
        <v>3</v>
      </c>
      <c r="J4">
        <f t="shared" si="3"/>
        <v>15</v>
      </c>
    </row>
    <row r="5" spans="1:10">
      <c r="A5" t="s">
        <v>9</v>
      </c>
      <c r="B5">
        <v>7</v>
      </c>
      <c r="C5">
        <v>10</v>
      </c>
      <c r="D5">
        <f t="shared" si="0"/>
        <v>70</v>
      </c>
      <c r="E5">
        <v>7</v>
      </c>
      <c r="F5">
        <f t="shared" si="1"/>
        <v>49</v>
      </c>
      <c r="G5">
        <v>5</v>
      </c>
      <c r="H5">
        <f t="shared" si="2"/>
        <v>35</v>
      </c>
      <c r="I5">
        <v>7</v>
      </c>
      <c r="J5">
        <f t="shared" si="3"/>
        <v>49</v>
      </c>
    </row>
    <row r="6" spans="1:10">
      <c r="A6" s="11" t="s">
        <v>22</v>
      </c>
      <c r="B6">
        <v>10</v>
      </c>
      <c r="C6">
        <v>8</v>
      </c>
      <c r="D6">
        <f t="shared" si="0"/>
        <v>80</v>
      </c>
      <c r="E6">
        <v>10</v>
      </c>
      <c r="F6">
        <f t="shared" si="1"/>
        <v>100</v>
      </c>
      <c r="G6">
        <v>5</v>
      </c>
      <c r="H6">
        <f t="shared" si="2"/>
        <v>50</v>
      </c>
      <c r="I6">
        <v>5</v>
      </c>
      <c r="J6">
        <f t="shared" si="3"/>
        <v>50</v>
      </c>
    </row>
    <row r="7" spans="1:10">
      <c r="A7" t="s">
        <v>23</v>
      </c>
      <c r="B7">
        <v>7</v>
      </c>
      <c r="C7">
        <v>5</v>
      </c>
      <c r="D7">
        <f t="shared" si="0"/>
        <v>35</v>
      </c>
      <c r="E7">
        <v>10</v>
      </c>
      <c r="F7">
        <f t="shared" si="1"/>
        <v>70</v>
      </c>
      <c r="G7">
        <v>3</v>
      </c>
      <c r="H7">
        <f t="shared" si="2"/>
        <v>21</v>
      </c>
      <c r="I7">
        <v>8</v>
      </c>
      <c r="J7">
        <f t="shared" si="3"/>
        <v>56</v>
      </c>
    </row>
    <row r="8" spans="1:10">
      <c r="A8" t="s">
        <v>18</v>
      </c>
      <c r="B8">
        <v>5</v>
      </c>
      <c r="C8">
        <v>1</v>
      </c>
      <c r="D8">
        <f t="shared" si="0"/>
        <v>5</v>
      </c>
      <c r="E8">
        <v>10</v>
      </c>
      <c r="F8">
        <f t="shared" si="1"/>
        <v>50</v>
      </c>
      <c r="G8">
        <v>6</v>
      </c>
      <c r="H8">
        <f t="shared" si="2"/>
        <v>30</v>
      </c>
      <c r="I8">
        <v>6</v>
      </c>
      <c r="J8">
        <f t="shared" si="3"/>
        <v>30</v>
      </c>
    </row>
    <row r="9" spans="1:10">
      <c r="A9" s="12" t="s">
        <v>19</v>
      </c>
      <c r="B9" s="12"/>
      <c r="D9">
        <f>SUM(D3:D8)</f>
        <v>270</v>
      </c>
      <c r="F9">
        <f>SUM(F3:F8)</f>
        <v>369</v>
      </c>
      <c r="H9">
        <f>SUM(H3:H8)</f>
        <v>236</v>
      </c>
      <c r="J9">
        <f>SUM(J3:J8)</f>
        <v>230</v>
      </c>
    </row>
  </sheetData>
  <mergeCells count="6">
    <mergeCell ref="A9:B9"/>
    <mergeCell ref="C1:D1"/>
    <mergeCell ref="E1:F1"/>
    <mergeCell ref="G1:H1"/>
    <mergeCell ref="I1:J1"/>
    <mergeCell ref="A1:A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B5" sqref="B5"/>
    </sheetView>
  </sheetViews>
  <sheetFormatPr baseColWidth="10" defaultRowHeight="15" x14ac:dyDescent="0"/>
  <cols>
    <col min="1" max="1" width="19.83203125" bestFit="1" customWidth="1"/>
    <col min="2" max="2" width="24.33203125" bestFit="1" customWidth="1"/>
    <col min="3" max="3" width="8.5" bestFit="1" customWidth="1"/>
    <col min="4" max="4" width="20.6640625" bestFit="1" customWidth="1"/>
  </cols>
  <sheetData>
    <row r="1" spans="1:4">
      <c r="A1" t="s">
        <v>10</v>
      </c>
      <c r="B1" t="s">
        <v>11</v>
      </c>
      <c r="C1" t="s">
        <v>12</v>
      </c>
      <c r="D1" t="s">
        <v>21</v>
      </c>
    </row>
    <row r="2" spans="1:4">
      <c r="A2" t="s">
        <v>14</v>
      </c>
      <c r="B2" t="s">
        <v>24</v>
      </c>
      <c r="C2">
        <v>3.5</v>
      </c>
      <c r="D2">
        <v>30</v>
      </c>
    </row>
    <row r="3" spans="1:4">
      <c r="A3" t="s">
        <v>14</v>
      </c>
      <c r="B3" t="s">
        <v>8</v>
      </c>
      <c r="C3" s="2">
        <v>74.87</v>
      </c>
      <c r="D3">
        <v>50</v>
      </c>
    </row>
    <row r="4" spans="1:4">
      <c r="A4" t="s">
        <v>14</v>
      </c>
      <c r="B4" t="s">
        <v>9</v>
      </c>
      <c r="C4" s="3">
        <v>23750</v>
      </c>
      <c r="D4">
        <v>70</v>
      </c>
    </row>
    <row r="5" spans="1:4">
      <c r="A5" t="s">
        <v>15</v>
      </c>
      <c r="B5" t="s">
        <v>24</v>
      </c>
      <c r="C5">
        <v>4</v>
      </c>
      <c r="D5">
        <v>70</v>
      </c>
    </row>
    <row r="6" spans="1:4">
      <c r="A6" t="s">
        <v>15</v>
      </c>
      <c r="B6" t="s">
        <v>8</v>
      </c>
      <c r="C6" s="2">
        <v>68.5</v>
      </c>
      <c r="D6">
        <v>30</v>
      </c>
    </row>
    <row r="7" spans="1:4">
      <c r="A7" t="s">
        <v>15</v>
      </c>
      <c r="B7" t="s">
        <v>9</v>
      </c>
      <c r="C7" s="3">
        <v>24045</v>
      </c>
      <c r="D7">
        <v>49</v>
      </c>
    </row>
    <row r="8" spans="1:4">
      <c r="A8" t="s">
        <v>16</v>
      </c>
      <c r="B8" t="s">
        <v>24</v>
      </c>
      <c r="C8">
        <v>4</v>
      </c>
      <c r="D8">
        <v>70</v>
      </c>
    </row>
    <row r="9" spans="1:4">
      <c r="A9" t="s">
        <v>16</v>
      </c>
      <c r="B9" t="s">
        <v>8</v>
      </c>
      <c r="C9" s="2">
        <v>69.2</v>
      </c>
      <c r="D9">
        <v>30</v>
      </c>
    </row>
    <row r="10" spans="1:4">
      <c r="A10" t="s">
        <v>16</v>
      </c>
      <c r="B10" t="s">
        <v>9</v>
      </c>
      <c r="C10" s="3">
        <v>30800</v>
      </c>
      <c r="D10">
        <v>35</v>
      </c>
    </row>
    <row r="11" spans="1:4">
      <c r="A11" t="s">
        <v>17</v>
      </c>
      <c r="B11" t="s">
        <v>24</v>
      </c>
      <c r="C11">
        <v>3.5</v>
      </c>
      <c r="D11">
        <v>30</v>
      </c>
    </row>
    <row r="12" spans="1:4">
      <c r="A12" t="s">
        <v>17</v>
      </c>
      <c r="B12" t="s">
        <v>8</v>
      </c>
      <c r="C12" s="2">
        <v>77</v>
      </c>
      <c r="D12">
        <v>15</v>
      </c>
    </row>
    <row r="13" spans="1:4">
      <c r="A13" t="s">
        <v>17</v>
      </c>
      <c r="B13" t="s">
        <v>9</v>
      </c>
      <c r="C13" s="3">
        <v>24410</v>
      </c>
      <c r="D13">
        <v>49</v>
      </c>
    </row>
    <row r="14" spans="1:4">
      <c r="A14" t="s">
        <v>14</v>
      </c>
      <c r="B14" t="s">
        <v>22</v>
      </c>
      <c r="C14" s="5">
        <v>88.916666666666671</v>
      </c>
      <c r="D14">
        <v>80</v>
      </c>
    </row>
    <row r="15" spans="1:4">
      <c r="A15" t="s">
        <v>14</v>
      </c>
      <c r="B15" t="s">
        <v>23</v>
      </c>
      <c r="C15" s="4">
        <v>24</v>
      </c>
      <c r="D15">
        <v>35</v>
      </c>
    </row>
    <row r="16" spans="1:4">
      <c r="A16" t="s">
        <v>14</v>
      </c>
      <c r="B16" t="s">
        <v>18</v>
      </c>
      <c r="C16" s="6">
        <v>12136</v>
      </c>
      <c r="D16">
        <v>5</v>
      </c>
    </row>
    <row r="17" spans="1:4">
      <c r="A17" t="s">
        <v>15</v>
      </c>
      <c r="B17" t="s">
        <v>22</v>
      </c>
      <c r="C17" s="5">
        <v>62.083333333333336</v>
      </c>
      <c r="D17">
        <v>100</v>
      </c>
    </row>
    <row r="18" spans="1:4">
      <c r="A18" t="s">
        <v>15</v>
      </c>
      <c r="B18" t="s">
        <v>23</v>
      </c>
      <c r="C18" s="4">
        <v>28</v>
      </c>
      <c r="D18">
        <v>70</v>
      </c>
    </row>
    <row r="19" spans="1:4">
      <c r="A19" t="s">
        <v>15</v>
      </c>
      <c r="B19" t="s">
        <v>18</v>
      </c>
      <c r="C19" s="6">
        <v>17907</v>
      </c>
      <c r="D19">
        <v>50</v>
      </c>
    </row>
    <row r="20" spans="1:4">
      <c r="A20" t="s">
        <v>16</v>
      </c>
      <c r="B20" t="s">
        <v>22</v>
      </c>
      <c r="C20" s="5">
        <v>92.5</v>
      </c>
      <c r="D20">
        <v>50</v>
      </c>
    </row>
    <row r="21" spans="1:4">
      <c r="A21" t="s">
        <v>16</v>
      </c>
      <c r="B21" t="s">
        <v>23</v>
      </c>
      <c r="C21" s="4">
        <v>21</v>
      </c>
      <c r="D21">
        <v>21</v>
      </c>
    </row>
    <row r="22" spans="1:4">
      <c r="A22" t="s">
        <v>16</v>
      </c>
      <c r="B22" t="s">
        <v>18</v>
      </c>
      <c r="C22" s="6">
        <v>16890</v>
      </c>
      <c r="D22">
        <v>30</v>
      </c>
    </row>
    <row r="23" spans="1:4">
      <c r="A23" t="s">
        <v>17</v>
      </c>
      <c r="B23" t="s">
        <v>22</v>
      </c>
      <c r="C23" s="5">
        <v>92.25</v>
      </c>
      <c r="D23">
        <v>50</v>
      </c>
    </row>
    <row r="24" spans="1:4">
      <c r="A24" t="s">
        <v>17</v>
      </c>
      <c r="B24" t="s">
        <v>23</v>
      </c>
      <c r="C24" s="4">
        <v>26</v>
      </c>
      <c r="D24">
        <v>56</v>
      </c>
    </row>
    <row r="25" spans="1:4">
      <c r="A25" t="s">
        <v>17</v>
      </c>
      <c r="B25" t="s">
        <v>18</v>
      </c>
      <c r="C25" s="6">
        <v>16830</v>
      </c>
      <c r="D25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Company Criteria</vt:lpstr>
      <vt:lpstr>Personal Criteria</vt:lpstr>
      <vt:lpstr>Matrix</vt:lpstr>
      <vt:lpstr>Combined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Savahnna Cunningham</dc:creator>
  <cp:lastModifiedBy>Savahnna Cunningham</cp:lastModifiedBy>
  <dcterms:created xsi:type="dcterms:W3CDTF">2018-10-04T01:21:22Z</dcterms:created>
  <dcterms:modified xsi:type="dcterms:W3CDTF">2018-10-24T19:39:33Z</dcterms:modified>
</cp:coreProperties>
</file>