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F:\SonDang_AU\Campus_docs\Team_Project_B\Data schema\"/>
    </mc:Choice>
  </mc:AlternateContent>
  <xr:revisionPtr revIDLastSave="0" documentId="13_ncr:1_{23C072C3-FC36-4F1A-86DB-C7C8F06E54AF}" xr6:coauthVersionLast="47" xr6:coauthVersionMax="47" xr10:uidLastSave="{00000000-0000-0000-0000-000000000000}"/>
  <bookViews>
    <workbookView xWindow="-110" yWindow="-110" windowWidth="19420" windowHeight="10300" xr2:uid="{86784D75-87D7-4D45-BCA4-837537C87C2D}"/>
  </bookViews>
  <sheets>
    <sheet name="Data_Dictionary" sheetId="2" r:id="rId1"/>
    <sheet name="Metrics table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J4" i="1"/>
  <c r="J3" i="1"/>
  <c r="K10" i="1" l="1"/>
  <c r="K3" i="1"/>
  <c r="J13" i="1"/>
</calcChain>
</file>

<file path=xl/sharedStrings.xml><?xml version="1.0" encoding="utf-8"?>
<sst xmlns="http://schemas.openxmlformats.org/spreadsheetml/2006/main" count="626" uniqueCount="229">
  <si>
    <t>Athlete Performance Metrics Table</t>
  </si>
  <si>
    <t>Unique Listings</t>
  </si>
  <si>
    <t>Category 1</t>
  </si>
  <si>
    <t>Category 2</t>
  </si>
  <si>
    <t>Metric</t>
  </si>
  <si>
    <t>Currently Available</t>
  </si>
  <si>
    <t>Cat 2 Count</t>
  </si>
  <si>
    <t>Cat 1 Count</t>
  </si>
  <si>
    <t>User and Descriptive Data</t>
  </si>
  <si>
    <t>Metadata</t>
  </si>
  <si>
    <t>date</t>
  </si>
  <si>
    <t>TBC</t>
  </si>
  <si>
    <t>userId</t>
  </si>
  <si>
    <t>Athlete Profile</t>
  </si>
  <si>
    <t>watchType</t>
  </si>
  <si>
    <t>name</t>
  </si>
  <si>
    <t>Data Generated from Run</t>
  </si>
  <si>
    <t>Activity Data</t>
  </si>
  <si>
    <t>age</t>
  </si>
  <si>
    <t>Running Dynamics</t>
  </si>
  <si>
    <t>gender</t>
  </si>
  <si>
    <t>Data Generated Post-Run</t>
  </si>
  <si>
    <t>Physiological Measurements</t>
  </si>
  <si>
    <t>height</t>
  </si>
  <si>
    <t>Nutrition and Recovery</t>
  </si>
  <si>
    <t>weight</t>
  </si>
  <si>
    <t>Data Generated from Activity</t>
  </si>
  <si>
    <t>Performance Metrics</t>
  </si>
  <si>
    <t>sportType</t>
  </si>
  <si>
    <t>Acclimation and Readiness</t>
  </si>
  <si>
    <t>experienceLevel</t>
  </si>
  <si>
    <t>Training Plan</t>
  </si>
  <si>
    <t>temperature</t>
  </si>
  <si>
    <t>humidity</t>
  </si>
  <si>
    <t>windSpeed</t>
  </si>
  <si>
    <t>altitude</t>
  </si>
  <si>
    <t>Note: Synthetic data can be generated</t>
  </si>
  <si>
    <t>timestamp</t>
  </si>
  <si>
    <t>heartRate</t>
  </si>
  <si>
    <r>
      <t xml:space="preserve">Activity Data: Data point collection from activity - </t>
    </r>
    <r>
      <rPr>
        <b/>
        <sz val="11"/>
        <color rgb="FF000000"/>
        <rFont val="Arial"/>
        <family val="2"/>
      </rPr>
      <t>Temporal</t>
    </r>
  </si>
  <si>
    <t>distance</t>
  </si>
  <si>
    <t>Running Dynamics: Calced based on collected data.</t>
  </si>
  <si>
    <t>elevation</t>
  </si>
  <si>
    <t>power</t>
  </si>
  <si>
    <t>cadence</t>
  </si>
  <si>
    <t>Note: Calcs/aggs based on temporal data</t>
  </si>
  <si>
    <t>gpsCoordinates</t>
  </si>
  <si>
    <t>muscleOxygenSaturation</t>
  </si>
  <si>
    <t>skinTemperature</t>
  </si>
  <si>
    <t>Note: Calcs/aggs based on Post run data (activity summaries)</t>
  </si>
  <si>
    <t>sweatRate</t>
  </si>
  <si>
    <t>groundContactTime</t>
  </si>
  <si>
    <t>groundContactTimeBalance</t>
  </si>
  <si>
    <t>strideLength</t>
  </si>
  <si>
    <t>verticalOscillation</t>
  </si>
  <si>
    <t>verticalRatio</t>
  </si>
  <si>
    <t>runningPower</t>
  </si>
  <si>
    <t>hillScore</t>
  </si>
  <si>
    <t>footPodBalance</t>
  </si>
  <si>
    <t>impactForce</t>
  </si>
  <si>
    <t>pronation</t>
  </si>
  <si>
    <t>flightTime</t>
  </si>
  <si>
    <t>trainingStatus</t>
  </si>
  <si>
    <t>vo2Max</t>
  </si>
  <si>
    <t>recoveryTime</t>
  </si>
  <si>
    <t>trainingLoad</t>
  </si>
  <si>
    <t>trainingLoadFocus</t>
  </si>
  <si>
    <t>trainingEffect (aerobic)</t>
  </si>
  <si>
    <t>trainingEffect (anaerobic)</t>
  </si>
  <si>
    <t>performanceCondition</t>
  </si>
  <si>
    <t>hrvStressTest</t>
  </si>
  <si>
    <t>hrv</t>
  </si>
  <si>
    <t>epoc</t>
  </si>
  <si>
    <t>restingHeartRate</t>
  </si>
  <si>
    <t>maxHeartRate</t>
  </si>
  <si>
    <t>bloodOxygenSaturation</t>
  </si>
  <si>
    <t>sleepQuality</t>
  </si>
  <si>
    <t>muscleOxygenation</t>
  </si>
  <si>
    <t>hydrationStatus</t>
  </si>
  <si>
    <t>bodyBatteryScore</t>
  </si>
  <si>
    <t>calorieIntake</t>
  </si>
  <si>
    <t>macronutrientBalance</t>
  </si>
  <si>
    <t>hydrationLevel</t>
  </si>
  <si>
    <t>sleepDuration</t>
  </si>
  <si>
    <t>sleepStages</t>
  </si>
  <si>
    <t>stressScore</t>
  </si>
  <si>
    <t>recoveryScore</t>
  </si>
  <si>
    <t>muscleSoreness</t>
  </si>
  <si>
    <t>lactateThreshold</t>
  </si>
  <si>
    <t>raceTimePrediction</t>
  </si>
  <si>
    <t>realTimeStamina</t>
  </si>
  <si>
    <t>functionalThresholdPower</t>
  </si>
  <si>
    <t>powerToWeightRatio</t>
  </si>
  <si>
    <t>criticalPower</t>
  </si>
  <si>
    <t>peakPower</t>
  </si>
  <si>
    <t>thresholdHeartRate</t>
  </si>
  <si>
    <t>performanceIndex</t>
  </si>
  <si>
    <t>fatigueIndex</t>
  </si>
  <si>
    <t>techniqueEfficiencyScore</t>
  </si>
  <si>
    <t>heatAcclimation</t>
  </si>
  <si>
    <t>altitudeAcclimation</t>
  </si>
  <si>
    <t>trainingReadiness</t>
  </si>
  <si>
    <t>enduranceScore</t>
  </si>
  <si>
    <t>periodization</t>
  </si>
  <si>
    <t>weeklyVolume</t>
  </si>
  <si>
    <t>intensityDistribution</t>
  </si>
  <si>
    <t>upcomingEvents</t>
  </si>
  <si>
    <t>Y</t>
  </si>
  <si>
    <t>rainfall</t>
  </si>
  <si>
    <t>condition</t>
  </si>
  <si>
    <t>speed</t>
  </si>
  <si>
    <t>Geographical Data</t>
  </si>
  <si>
    <t>Data Type</t>
  </si>
  <si>
    <t>Description</t>
  </si>
  <si>
    <t>Example</t>
  </si>
  <si>
    <t>Category</t>
  </si>
  <si>
    <t>activityId</t>
  </si>
  <si>
    <t>String</t>
  </si>
  <si>
    <t>Unique identifier for the activity</t>
  </si>
  <si>
    <t>activityName</t>
  </si>
  <si>
    <t>Name of the activity</t>
  </si>
  <si>
    <t>description</t>
  </si>
  <si>
    <t>Description of the activity</t>
  </si>
  <si>
    <t>Morning run in the park</t>
  </si>
  <si>
    <t>beginTime</t>
  </si>
  <si>
    <t>String (datetime)</t>
  </si>
  <si>
    <t>Timestamp when the activity began</t>
  </si>
  <si>
    <t>endTime</t>
  </si>
  <si>
    <t>Timestamp when the activity ended</t>
  </si>
  <si>
    <t>Unique identifier for the athlete</t>
  </si>
  <si>
    <t>user12345</t>
  </si>
  <si>
    <t>activityType</t>
  </si>
  <si>
    <t>Type of activity performed (e.g., running, cycling)</t>
  </si>
  <si>
    <t>Running</t>
  </si>
  <si>
    <t>Athlete's name</t>
  </si>
  <si>
    <t>Integer</t>
  </si>
  <si>
    <t>Athlete's age</t>
  </si>
  <si>
    <t>Athlete's gender</t>
  </si>
  <si>
    <t>Male</t>
  </si>
  <si>
    <t>Number</t>
  </si>
  <si>
    <t>Athlete's height (in cm)</t>
  </si>
  <si>
    <t>Athlete's weight (in kg)</t>
  </si>
  <si>
    <t>Ambient temperature during the activity (in °C)</t>
  </si>
  <si>
    <t>Humidity level during the activity (in %)</t>
  </si>
  <si>
    <t>Wind speed during the activity (in km/h)</t>
  </si>
  <si>
    <t>windDirection</t>
  </si>
  <si>
    <t>Wind direction during the activity</t>
  </si>
  <si>
    <t>beginLongitude</t>
  </si>
  <si>
    <t>Longitude where the activity began</t>
  </si>
  <si>
    <t>endLongitude</t>
  </si>
  <si>
    <t>Longitude where the activity ended</t>
  </si>
  <si>
    <t>beginLatitude</t>
  </si>
  <si>
    <t>Latitude where the activity began</t>
  </si>
  <si>
    <t>endLatitude</t>
  </si>
  <si>
    <t>Latitude where the activity ended</t>
  </si>
  <si>
    <t>Weather condition during the activity</t>
  </si>
  <si>
    <t>Fair</t>
  </si>
  <si>
    <t>Rainfall condition during the activity</t>
  </si>
  <si>
    <t>No</t>
  </si>
  <si>
    <t>maxElevation</t>
  </si>
  <si>
    <t>Maximum elevation reached during the activity (in meters)</t>
  </si>
  <si>
    <t>minElevation</t>
  </si>
  <si>
    <t>Minimum elevation during the activity (in meters)</t>
  </si>
  <si>
    <t>elevationGain</t>
  </si>
  <si>
    <t>Total elevation gain during the activity (in meters)</t>
  </si>
  <si>
    <t>elevationLoss</t>
  </si>
  <si>
    <t>Total elevation loss during the activity (in meters)</t>
  </si>
  <si>
    <t>averageSpeed</t>
  </si>
  <si>
    <t>Average speed during the activity (in km/h)</t>
  </si>
  <si>
    <t>Activity Data Summary</t>
  </si>
  <si>
    <t>maxSpeed</t>
  </si>
  <si>
    <t>Maximum speed reached during the activity (in km/h)</t>
  </si>
  <si>
    <t>averageHeartRate</t>
  </si>
  <si>
    <t>Average heart rate during the activity (in bpm)</t>
  </si>
  <si>
    <t>Maximum heart rate reached during the activity (in bpm)</t>
  </si>
  <si>
    <t>calories</t>
  </si>
  <si>
    <t>Calories burned during the activity (in kcal)</t>
  </si>
  <si>
    <t>duration</t>
  </si>
  <si>
    <t>Total duration of the activity (formatted as h:m</t>
  </si>
  <si>
    <t>)</t>
  </si>
  <si>
    <t>durationSeconds</t>
  </si>
  <si>
    <t>Total duration of the activity in seconds</t>
  </si>
  <si>
    <t>movingDuration</t>
  </si>
  <si>
    <t>Duration of the activity while the athlete was moving (formatted as h:m</t>
  </si>
  <si>
    <t>movingDurationSeconds</t>
  </si>
  <si>
    <t>Duration of the activity while the athlete was moving (in seconds)</t>
  </si>
  <si>
    <t>averageMovingSpeed</t>
  </si>
  <si>
    <t>Average moving speed during the activity (in km/h)</t>
  </si>
  <si>
    <t>Total distance covered during the activity (in km)</t>
  </si>
  <si>
    <t>Specific time point during the activity</t>
  </si>
  <si>
    <t>2017-11-04T12:08:00Z</t>
  </si>
  <si>
    <t>Activity Data Time Series</t>
  </si>
  <si>
    <t>longitude</t>
  </si>
  <si>
    <t>Longitude at a specific time point</t>
  </si>
  <si>
    <t>latitude</t>
  </si>
  <si>
    <t>Latitude at a specific time point</t>
  </si>
  <si>
    <t>Elevation at a specific time point (in meters)</t>
  </si>
  <si>
    <t>Heart rate at a specific time point (in bpm)</t>
  </si>
  <si>
    <t>Steps per minute at a specific time point</t>
  </si>
  <si>
    <t>Overall training condition</t>
  </si>
  <si>
    <t>Good</t>
  </si>
  <si>
    <t>bodyBattery</t>
  </si>
  <si>
    <t>Measure of energy level</t>
  </si>
  <si>
    <t>Estimated time needed for full recovery (in hours)</t>
  </si>
  <si>
    <t>Quantification of training stress</t>
  </si>
  <si>
    <t>Primary training benefit (e.g., endurance, speed)</t>
  </si>
  <si>
    <t>Endurance</t>
  </si>
  <si>
    <t>trainingEffect.aerobic</t>
  </si>
  <si>
    <t>Impact on aerobic fitness</t>
  </si>
  <si>
    <t>trainingEffect.anaerobic</t>
  </si>
  <si>
    <t>Impact on anaerobic fitness</t>
  </si>
  <si>
    <t>Heart rate variability</t>
  </si>
  <si>
    <t>hrZones</t>
  </si>
  <si>
    <t>Object</t>
  </si>
  <si>
    <t>Heart rate zones during the activity</t>
  </si>
  <si>
    <t>{ "zone1": 100, "zone2": 120, "zone3": 150, "zone4": 170, "zone5": 190 }</t>
  </si>
  <si>
    <t>Calories burned</t>
  </si>
  <si>
    <t>Hydration status</t>
  </si>
  <si>
    <t>Excess post-exercise oxygen consumption</t>
  </si>
  <si>
    <t>Estimated maximum oxygen uptake</t>
  </si>
  <si>
    <t>Estimated pace at lactate threshold</t>
  </si>
  <si>
    <t>Predicted times for various race distances</t>
  </si>
  <si>
    <t>`{ "5k": "20:15",</t>
  </si>
  <si>
    <t>Metrics</t>
  </si>
  <si>
    <t>N</t>
  </si>
  <si>
    <t>2017-11-04T12:07:00</t>
  </si>
  <si>
    <t>2017-11-04T13:06:00</t>
  </si>
  <si>
    <t>Walter White</t>
  </si>
  <si>
    <t>S (South)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</si>
</sst>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rgb="FF000000"/>
      <name val="Arial"/>
      <family val="2"/>
    </font>
    <font>
      <sz val="11"/>
      <color theme="1"/>
      <name val="Aptos Narrow"/>
      <family val="2"/>
      <scheme val="minor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b/>
      <sz val="12"/>
      <color theme="1"/>
      <name val="Aptos Narrow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0" applyFont="1" applyFill="1"/>
    <xf numFmtId="0" fontId="1" fillId="2" borderId="0" xfId="0" applyFont="1" applyFill="1"/>
    <xf numFmtId="0" fontId="6" fillId="0" borderId="0" xfId="0" applyFont="1"/>
    <xf numFmtId="0" fontId="0" fillId="5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3" borderId="0" xfId="0" applyFill="1"/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3" xfId="0" applyBorder="1"/>
    <xf numFmtId="0" fontId="7" fillId="0" borderId="3" xfId="0" applyFont="1" applyBorder="1"/>
    <xf numFmtId="0" fontId="0" fillId="6" borderId="0" xfId="0" applyFill="1"/>
    <xf numFmtId="0" fontId="0" fillId="6" borderId="0" xfId="0" applyFill="1" applyAlignment="1">
      <alignment vertical="center"/>
    </xf>
    <xf numFmtId="0" fontId="0" fillId="6" borderId="1" xfId="0" applyFill="1" applyBorder="1"/>
    <xf numFmtId="0" fontId="0" fillId="6" borderId="1" xfId="0" applyFill="1" applyBorder="1" applyAlignment="1">
      <alignment vertical="center"/>
    </xf>
    <xf numFmtId="0" fontId="0" fillId="6" borderId="2" xfId="0" applyFill="1" applyBorder="1"/>
    <xf numFmtId="0" fontId="2" fillId="7" borderId="0" xfId="0" applyFont="1" applyFill="1"/>
    <xf numFmtId="0" fontId="6" fillId="7" borderId="0" xfId="0" applyFont="1" applyFill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21" fontId="9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9CF5-8E4B-418D-88E9-36D907ABBB5B}">
  <dimension ref="A1:E61"/>
  <sheetViews>
    <sheetView tabSelected="1" workbookViewId="0">
      <selection activeCell="E16" sqref="E16"/>
    </sheetView>
  </sheetViews>
  <sheetFormatPr defaultRowHeight="16" x14ac:dyDescent="0.4"/>
  <cols>
    <col min="1" max="1" width="14.6640625" customWidth="1"/>
    <col min="2" max="2" width="14" customWidth="1"/>
    <col min="3" max="3" width="21.4140625" customWidth="1"/>
    <col min="4" max="4" width="13.25" customWidth="1"/>
    <col min="5" max="5" width="17.25" customWidth="1"/>
  </cols>
  <sheetData>
    <row r="1" spans="1:5" ht="18.5" x14ac:dyDescent="0.4">
      <c r="A1" s="38" t="s">
        <v>223</v>
      </c>
      <c r="B1" s="38" t="s">
        <v>112</v>
      </c>
      <c r="C1" s="38" t="s">
        <v>113</v>
      </c>
      <c r="D1" s="38" t="s">
        <v>114</v>
      </c>
      <c r="E1" s="38" t="s">
        <v>115</v>
      </c>
    </row>
    <row r="2" spans="1:5" ht="37" x14ac:dyDescent="0.4">
      <c r="A2" s="39" t="s">
        <v>116</v>
      </c>
      <c r="B2" s="40" t="s">
        <v>117</v>
      </c>
      <c r="C2" s="40" t="s">
        <v>118</v>
      </c>
      <c r="D2" s="40">
        <v>2284658991</v>
      </c>
      <c r="E2" s="40" t="s">
        <v>9</v>
      </c>
    </row>
    <row r="3" spans="1:5" ht="18.5" x14ac:dyDescent="0.4">
      <c r="A3" s="39" t="s">
        <v>119</v>
      </c>
      <c r="B3" s="40" t="s">
        <v>117</v>
      </c>
      <c r="C3" s="40" t="s">
        <v>120</v>
      </c>
      <c r="D3" s="40" t="s">
        <v>133</v>
      </c>
      <c r="E3" s="40" t="s">
        <v>9</v>
      </c>
    </row>
    <row r="4" spans="1:5" ht="37" x14ac:dyDescent="0.4">
      <c r="A4" s="39" t="s">
        <v>121</v>
      </c>
      <c r="B4" s="40" t="s">
        <v>117</v>
      </c>
      <c r="C4" s="40" t="s">
        <v>122</v>
      </c>
      <c r="D4" s="40" t="s">
        <v>123</v>
      </c>
      <c r="E4" s="40" t="s">
        <v>9</v>
      </c>
    </row>
    <row r="5" spans="1:5" ht="37" x14ac:dyDescent="0.4">
      <c r="A5" s="39" t="s">
        <v>124</v>
      </c>
      <c r="B5" s="40" t="s">
        <v>125</v>
      </c>
      <c r="C5" s="40" t="s">
        <v>126</v>
      </c>
      <c r="D5" s="40" t="s">
        <v>225</v>
      </c>
      <c r="E5" s="40" t="s">
        <v>9</v>
      </c>
    </row>
    <row r="6" spans="1:5" ht="37" x14ac:dyDescent="0.4">
      <c r="A6" s="39" t="s">
        <v>127</v>
      </c>
      <c r="B6" s="40" t="s">
        <v>125</v>
      </c>
      <c r="C6" s="40" t="s">
        <v>128</v>
      </c>
      <c r="D6" s="40" t="s">
        <v>226</v>
      </c>
      <c r="E6" s="40" t="s">
        <v>9</v>
      </c>
    </row>
    <row r="7" spans="1:5" ht="37" x14ac:dyDescent="0.4">
      <c r="A7" s="39" t="s">
        <v>12</v>
      </c>
      <c r="B7" s="40" t="s">
        <v>117</v>
      </c>
      <c r="C7" s="40" t="s">
        <v>129</v>
      </c>
      <c r="D7" s="40" t="s">
        <v>130</v>
      </c>
      <c r="E7" s="40" t="s">
        <v>9</v>
      </c>
    </row>
    <row r="8" spans="1:5" ht="55.5" x14ac:dyDescent="0.4">
      <c r="A8" s="39" t="s">
        <v>131</v>
      </c>
      <c r="B8" s="40" t="s">
        <v>117</v>
      </c>
      <c r="C8" s="40" t="s">
        <v>132</v>
      </c>
      <c r="D8" s="40" t="s">
        <v>133</v>
      </c>
      <c r="E8" s="40" t="s">
        <v>9</v>
      </c>
    </row>
    <row r="9" spans="1:5" ht="37" x14ac:dyDescent="0.4">
      <c r="A9" s="39" t="s">
        <v>15</v>
      </c>
      <c r="B9" s="40" t="s">
        <v>117</v>
      </c>
      <c r="C9" s="40" t="s">
        <v>134</v>
      </c>
      <c r="D9" s="40" t="s">
        <v>227</v>
      </c>
      <c r="E9" s="40" t="s">
        <v>13</v>
      </c>
    </row>
    <row r="10" spans="1:5" ht="18.5" x14ac:dyDescent="0.4">
      <c r="A10" s="39" t="s">
        <v>18</v>
      </c>
      <c r="B10" s="40" t="s">
        <v>135</v>
      </c>
      <c r="C10" s="40" t="s">
        <v>136</v>
      </c>
      <c r="D10" s="40">
        <v>52</v>
      </c>
      <c r="E10" s="40" t="s">
        <v>13</v>
      </c>
    </row>
    <row r="11" spans="1:5" ht="18.5" x14ac:dyDescent="0.4">
      <c r="A11" s="39" t="s">
        <v>20</v>
      </c>
      <c r="B11" s="40" t="s">
        <v>117</v>
      </c>
      <c r="C11" s="40" t="s">
        <v>137</v>
      </c>
      <c r="D11" s="40" t="s">
        <v>138</v>
      </c>
      <c r="E11" s="40" t="s">
        <v>13</v>
      </c>
    </row>
    <row r="12" spans="1:5" ht="37" x14ac:dyDescent="0.4">
      <c r="A12" s="39" t="s">
        <v>23</v>
      </c>
      <c r="B12" s="40" t="s">
        <v>139</v>
      </c>
      <c r="C12" s="40" t="s">
        <v>140</v>
      </c>
      <c r="D12" s="40">
        <v>175</v>
      </c>
      <c r="E12" s="40" t="s">
        <v>13</v>
      </c>
    </row>
    <row r="13" spans="1:5" ht="37" x14ac:dyDescent="0.4">
      <c r="A13" s="39" t="s">
        <v>25</v>
      </c>
      <c r="B13" s="40" t="s">
        <v>139</v>
      </c>
      <c r="C13" s="40" t="s">
        <v>141</v>
      </c>
      <c r="D13" s="40">
        <v>70</v>
      </c>
      <c r="E13" s="40" t="s">
        <v>13</v>
      </c>
    </row>
    <row r="14" spans="1:5" ht="55.5" x14ac:dyDescent="0.4">
      <c r="A14" s="39" t="s">
        <v>32</v>
      </c>
      <c r="B14" s="40" t="s">
        <v>139</v>
      </c>
      <c r="C14" s="40" t="s">
        <v>142</v>
      </c>
      <c r="D14" s="40">
        <v>13.9</v>
      </c>
      <c r="E14" s="40" t="s">
        <v>111</v>
      </c>
    </row>
    <row r="15" spans="1:5" ht="37" x14ac:dyDescent="0.4">
      <c r="A15" s="39" t="s">
        <v>33</v>
      </c>
      <c r="B15" s="40" t="s">
        <v>139</v>
      </c>
      <c r="C15" s="40" t="s">
        <v>143</v>
      </c>
      <c r="D15" s="40">
        <v>77</v>
      </c>
      <c r="E15" s="40" t="s">
        <v>111</v>
      </c>
    </row>
    <row r="16" spans="1:5" ht="37" x14ac:dyDescent="0.4">
      <c r="A16" s="39" t="s">
        <v>34</v>
      </c>
      <c r="B16" s="40" t="s">
        <v>139</v>
      </c>
      <c r="C16" s="40" t="s">
        <v>144</v>
      </c>
      <c r="D16" s="40">
        <v>11</v>
      </c>
      <c r="E16" s="40" t="s">
        <v>111</v>
      </c>
    </row>
    <row r="17" spans="1:5" ht="37" x14ac:dyDescent="0.4">
      <c r="A17" s="39" t="s">
        <v>145</v>
      </c>
      <c r="B17" s="40" t="s">
        <v>117</v>
      </c>
      <c r="C17" s="40" t="s">
        <v>146</v>
      </c>
      <c r="D17" s="40" t="s">
        <v>228</v>
      </c>
      <c r="E17" s="40" t="s">
        <v>111</v>
      </c>
    </row>
    <row r="18" spans="1:5" ht="37" x14ac:dyDescent="0.4">
      <c r="A18" s="39" t="s">
        <v>147</v>
      </c>
      <c r="B18" s="40" t="s">
        <v>139</v>
      </c>
      <c r="C18" s="40" t="s">
        <v>148</v>
      </c>
      <c r="D18" s="40">
        <v>7.856356334</v>
      </c>
      <c r="E18" s="40" t="s">
        <v>111</v>
      </c>
    </row>
    <row r="19" spans="1:5" ht="37" x14ac:dyDescent="0.4">
      <c r="A19" s="39" t="s">
        <v>149</v>
      </c>
      <c r="B19" s="40" t="s">
        <v>139</v>
      </c>
      <c r="C19" s="40" t="s">
        <v>150</v>
      </c>
      <c r="D19" s="40">
        <v>7.8558308720000003</v>
      </c>
      <c r="E19" s="40" t="s">
        <v>111</v>
      </c>
    </row>
    <row r="20" spans="1:5" ht="37" x14ac:dyDescent="0.4">
      <c r="A20" s="39" t="s">
        <v>151</v>
      </c>
      <c r="B20" s="40" t="s">
        <v>139</v>
      </c>
      <c r="C20" s="40" t="s">
        <v>152</v>
      </c>
      <c r="D20" s="40">
        <v>48.019178369999999</v>
      </c>
      <c r="E20" s="40" t="s">
        <v>111</v>
      </c>
    </row>
    <row r="21" spans="1:5" ht="37" x14ac:dyDescent="0.4">
      <c r="A21" s="39" t="s">
        <v>153</v>
      </c>
      <c r="B21" s="40" t="s">
        <v>139</v>
      </c>
      <c r="C21" s="40" t="s">
        <v>154</v>
      </c>
      <c r="D21" s="40">
        <v>48.019369480000002</v>
      </c>
      <c r="E21" s="40" t="s">
        <v>111</v>
      </c>
    </row>
    <row r="22" spans="1:5" ht="37" x14ac:dyDescent="0.4">
      <c r="A22" s="39" t="s">
        <v>109</v>
      </c>
      <c r="B22" s="40" t="s">
        <v>117</v>
      </c>
      <c r="C22" s="40" t="s">
        <v>155</v>
      </c>
      <c r="D22" s="40" t="s">
        <v>156</v>
      </c>
      <c r="E22" s="40" t="s">
        <v>111</v>
      </c>
    </row>
    <row r="23" spans="1:5" ht="37" x14ac:dyDescent="0.4">
      <c r="A23" s="39" t="s">
        <v>108</v>
      </c>
      <c r="B23" s="40" t="s">
        <v>117</v>
      </c>
      <c r="C23" s="40" t="s">
        <v>157</v>
      </c>
      <c r="D23" s="40" t="s">
        <v>158</v>
      </c>
      <c r="E23" s="40" t="s">
        <v>111</v>
      </c>
    </row>
    <row r="24" spans="1:5" ht="55.5" x14ac:dyDescent="0.4">
      <c r="A24" s="39" t="s">
        <v>159</v>
      </c>
      <c r="B24" s="40" t="s">
        <v>139</v>
      </c>
      <c r="C24" s="40" t="s">
        <v>160</v>
      </c>
      <c r="D24" s="40">
        <v>473</v>
      </c>
      <c r="E24" s="40" t="s">
        <v>111</v>
      </c>
    </row>
    <row r="25" spans="1:5" ht="55.5" x14ac:dyDescent="0.4">
      <c r="A25" s="39" t="s">
        <v>161</v>
      </c>
      <c r="B25" s="40" t="s">
        <v>139</v>
      </c>
      <c r="C25" s="40" t="s">
        <v>162</v>
      </c>
      <c r="D25" s="40">
        <v>113</v>
      </c>
      <c r="E25" s="40" t="s">
        <v>111</v>
      </c>
    </row>
    <row r="26" spans="1:5" ht="55.5" x14ac:dyDescent="0.4">
      <c r="A26" s="39" t="s">
        <v>163</v>
      </c>
      <c r="B26" s="40" t="s">
        <v>139</v>
      </c>
      <c r="C26" s="40" t="s">
        <v>164</v>
      </c>
      <c r="D26" s="40">
        <v>315</v>
      </c>
      <c r="E26" s="40" t="s">
        <v>111</v>
      </c>
    </row>
    <row r="27" spans="1:5" ht="55.5" x14ac:dyDescent="0.4">
      <c r="A27" s="39" t="s">
        <v>165</v>
      </c>
      <c r="B27" s="40" t="s">
        <v>139</v>
      </c>
      <c r="C27" s="40" t="s">
        <v>166</v>
      </c>
      <c r="D27" s="40">
        <v>314</v>
      </c>
      <c r="E27" s="40" t="s">
        <v>111</v>
      </c>
    </row>
    <row r="28" spans="1:5" ht="55.5" x14ac:dyDescent="0.4">
      <c r="A28" s="39" t="s">
        <v>167</v>
      </c>
      <c r="B28" s="40" t="s">
        <v>139</v>
      </c>
      <c r="C28" s="40" t="s">
        <v>168</v>
      </c>
      <c r="D28" s="40">
        <v>6.7867834509999998</v>
      </c>
      <c r="E28" s="40" t="s">
        <v>169</v>
      </c>
    </row>
    <row r="29" spans="1:5" ht="55.5" x14ac:dyDescent="0.4">
      <c r="A29" s="39" t="s">
        <v>170</v>
      </c>
      <c r="B29" s="40" t="s">
        <v>139</v>
      </c>
      <c r="C29" s="40" t="s">
        <v>171</v>
      </c>
      <c r="D29" s="40">
        <v>4.9207753920000004</v>
      </c>
      <c r="E29" s="40" t="s">
        <v>169</v>
      </c>
    </row>
    <row r="30" spans="1:5" ht="55.5" x14ac:dyDescent="0.4">
      <c r="A30" s="39" t="s">
        <v>172</v>
      </c>
      <c r="B30" s="40" t="s">
        <v>139</v>
      </c>
      <c r="C30" s="40" t="s">
        <v>173</v>
      </c>
      <c r="D30" s="40">
        <v>182</v>
      </c>
      <c r="E30" s="40" t="s">
        <v>169</v>
      </c>
    </row>
    <row r="31" spans="1:5" ht="55.5" x14ac:dyDescent="0.4">
      <c r="A31" s="39" t="s">
        <v>74</v>
      </c>
      <c r="B31" s="40" t="s">
        <v>139</v>
      </c>
      <c r="C31" s="40" t="s">
        <v>174</v>
      </c>
      <c r="D31" s="40">
        <v>201</v>
      </c>
      <c r="E31" s="40" t="s">
        <v>169</v>
      </c>
    </row>
    <row r="32" spans="1:5" ht="55.5" x14ac:dyDescent="0.4">
      <c r="A32" s="39" t="s">
        <v>175</v>
      </c>
      <c r="B32" s="40" t="s">
        <v>139</v>
      </c>
      <c r="C32" s="40" t="s">
        <v>176</v>
      </c>
      <c r="D32" s="40">
        <v>753</v>
      </c>
      <c r="E32" s="40" t="s">
        <v>169</v>
      </c>
    </row>
    <row r="33" spans="1:5" ht="55.5" x14ac:dyDescent="0.4">
      <c r="A33" s="41" t="s">
        <v>177</v>
      </c>
      <c r="B33" s="42" t="s">
        <v>117</v>
      </c>
      <c r="C33" s="40" t="s">
        <v>178</v>
      </c>
      <c r="D33" s="43">
        <v>4.1006944444444443E-2</v>
      </c>
      <c r="E33" s="42" t="s">
        <v>169</v>
      </c>
    </row>
    <row r="34" spans="1:5" ht="18.5" x14ac:dyDescent="0.4">
      <c r="A34" s="41"/>
      <c r="B34" s="42"/>
      <c r="C34" s="40" t="s">
        <v>179</v>
      </c>
      <c r="D34" s="43"/>
      <c r="E34" s="42"/>
    </row>
    <row r="35" spans="1:5" ht="37" x14ac:dyDescent="0.4">
      <c r="A35" s="39" t="s">
        <v>180</v>
      </c>
      <c r="B35" s="40" t="s">
        <v>139</v>
      </c>
      <c r="C35" s="40" t="s">
        <v>181</v>
      </c>
      <c r="D35" s="40">
        <v>3542.83</v>
      </c>
      <c r="E35" s="40" t="s">
        <v>169</v>
      </c>
    </row>
    <row r="36" spans="1:5" ht="74" x14ac:dyDescent="0.4">
      <c r="A36" s="41" t="s">
        <v>182</v>
      </c>
      <c r="B36" s="42" t="s">
        <v>117</v>
      </c>
      <c r="C36" s="40" t="s">
        <v>183</v>
      </c>
      <c r="D36" s="43">
        <v>4.085648148148148E-2</v>
      </c>
      <c r="E36" s="42" t="s">
        <v>169</v>
      </c>
    </row>
    <row r="37" spans="1:5" ht="18.5" x14ac:dyDescent="0.4">
      <c r="A37" s="41"/>
      <c r="B37" s="42"/>
      <c r="C37" s="40" t="s">
        <v>179</v>
      </c>
      <c r="D37" s="43"/>
      <c r="E37" s="42"/>
    </row>
    <row r="38" spans="1:5" ht="74" x14ac:dyDescent="0.4">
      <c r="A38" s="39" t="s">
        <v>184</v>
      </c>
      <c r="B38" s="40" t="s">
        <v>139</v>
      </c>
      <c r="C38" s="40" t="s">
        <v>185</v>
      </c>
      <c r="D38" s="40">
        <v>3530</v>
      </c>
      <c r="E38" s="40" t="s">
        <v>169</v>
      </c>
    </row>
    <row r="39" spans="1:5" ht="55.5" x14ac:dyDescent="0.4">
      <c r="A39" s="39" t="s">
        <v>186</v>
      </c>
      <c r="B39" s="40" t="s">
        <v>139</v>
      </c>
      <c r="C39" s="40" t="s">
        <v>187</v>
      </c>
      <c r="D39" s="40">
        <v>6.7861018150000003</v>
      </c>
      <c r="E39" s="40" t="s">
        <v>169</v>
      </c>
    </row>
    <row r="40" spans="1:5" ht="55.5" x14ac:dyDescent="0.4">
      <c r="A40" s="39" t="s">
        <v>40</v>
      </c>
      <c r="B40" s="40" t="s">
        <v>139</v>
      </c>
      <c r="C40" s="40" t="s">
        <v>188</v>
      </c>
      <c r="D40" s="40">
        <v>8.6688100000000006</v>
      </c>
      <c r="E40" s="40" t="s">
        <v>169</v>
      </c>
    </row>
    <row r="41" spans="1:5" ht="55.5" x14ac:dyDescent="0.4">
      <c r="A41" s="39" t="s">
        <v>37</v>
      </c>
      <c r="B41" s="40" t="s">
        <v>125</v>
      </c>
      <c r="C41" s="40" t="s">
        <v>189</v>
      </c>
      <c r="D41" s="40" t="s">
        <v>190</v>
      </c>
      <c r="E41" s="40" t="s">
        <v>191</v>
      </c>
    </row>
    <row r="42" spans="1:5" ht="37" x14ac:dyDescent="0.4">
      <c r="A42" s="39" t="s">
        <v>192</v>
      </c>
      <c r="B42" s="40" t="s">
        <v>139</v>
      </c>
      <c r="C42" s="40" t="s">
        <v>193</v>
      </c>
      <c r="D42" s="40">
        <v>7.856356334</v>
      </c>
      <c r="E42" s="40" t="s">
        <v>191</v>
      </c>
    </row>
    <row r="43" spans="1:5" ht="37" x14ac:dyDescent="0.4">
      <c r="A43" s="39" t="s">
        <v>194</v>
      </c>
      <c r="B43" s="40" t="s">
        <v>139</v>
      </c>
      <c r="C43" s="40" t="s">
        <v>195</v>
      </c>
      <c r="D43" s="40">
        <v>48.019178369999999</v>
      </c>
      <c r="E43" s="40" t="s">
        <v>191</v>
      </c>
    </row>
    <row r="44" spans="1:5" ht="55.5" x14ac:dyDescent="0.4">
      <c r="A44" s="39" t="s">
        <v>42</v>
      </c>
      <c r="B44" s="40" t="s">
        <v>139</v>
      </c>
      <c r="C44" s="40" t="s">
        <v>196</v>
      </c>
      <c r="D44" s="40">
        <v>244.8</v>
      </c>
      <c r="E44" s="40" t="s">
        <v>191</v>
      </c>
    </row>
    <row r="45" spans="1:5" ht="55.5" x14ac:dyDescent="0.4">
      <c r="A45" s="39" t="s">
        <v>38</v>
      </c>
      <c r="B45" s="40" t="s">
        <v>139</v>
      </c>
      <c r="C45" s="40" t="s">
        <v>197</v>
      </c>
      <c r="D45" s="40">
        <v>132</v>
      </c>
      <c r="E45" s="40" t="s">
        <v>191</v>
      </c>
    </row>
    <row r="46" spans="1:5" ht="37" x14ac:dyDescent="0.4">
      <c r="A46" s="39" t="s">
        <v>44</v>
      </c>
      <c r="B46" s="40" t="s">
        <v>139</v>
      </c>
      <c r="C46" s="40" t="s">
        <v>198</v>
      </c>
      <c r="D46" s="40">
        <v>55</v>
      </c>
      <c r="E46" s="40" t="s">
        <v>191</v>
      </c>
    </row>
    <row r="47" spans="1:5" ht="37" x14ac:dyDescent="0.4">
      <c r="A47" s="39" t="s">
        <v>62</v>
      </c>
      <c r="B47" s="40" t="s">
        <v>117</v>
      </c>
      <c r="C47" s="40" t="s">
        <v>199</v>
      </c>
      <c r="D47" s="40" t="s">
        <v>200</v>
      </c>
      <c r="E47" s="40" t="s">
        <v>22</v>
      </c>
    </row>
    <row r="48" spans="1:5" ht="37" x14ac:dyDescent="0.4">
      <c r="A48" s="39" t="s">
        <v>201</v>
      </c>
      <c r="B48" s="40" t="s">
        <v>139</v>
      </c>
      <c r="C48" s="40" t="s">
        <v>202</v>
      </c>
      <c r="D48" s="40">
        <v>85</v>
      </c>
      <c r="E48" s="40" t="s">
        <v>22</v>
      </c>
    </row>
    <row r="49" spans="1:5" ht="55.5" x14ac:dyDescent="0.4">
      <c r="A49" s="39" t="s">
        <v>64</v>
      </c>
      <c r="B49" s="40" t="s">
        <v>139</v>
      </c>
      <c r="C49" s="40" t="s">
        <v>203</v>
      </c>
      <c r="D49" s="40">
        <v>18</v>
      </c>
      <c r="E49" s="40" t="s">
        <v>22</v>
      </c>
    </row>
    <row r="50" spans="1:5" ht="37" x14ac:dyDescent="0.4">
      <c r="A50" s="39" t="s">
        <v>65</v>
      </c>
      <c r="B50" s="40" t="s">
        <v>139</v>
      </c>
      <c r="C50" s="40" t="s">
        <v>204</v>
      </c>
      <c r="D50" s="40">
        <v>185</v>
      </c>
      <c r="E50" s="40" t="s">
        <v>22</v>
      </c>
    </row>
    <row r="51" spans="1:5" ht="55.5" x14ac:dyDescent="0.4">
      <c r="A51" s="39" t="s">
        <v>66</v>
      </c>
      <c r="B51" s="40" t="s">
        <v>117</v>
      </c>
      <c r="C51" s="40" t="s">
        <v>205</v>
      </c>
      <c r="D51" s="40" t="s">
        <v>206</v>
      </c>
      <c r="E51" s="40" t="s">
        <v>22</v>
      </c>
    </row>
    <row r="52" spans="1:5" ht="37" x14ac:dyDescent="0.4">
      <c r="A52" s="39" t="s">
        <v>207</v>
      </c>
      <c r="B52" s="40" t="s">
        <v>139</v>
      </c>
      <c r="C52" s="40" t="s">
        <v>208</v>
      </c>
      <c r="D52" s="40">
        <v>3.2</v>
      </c>
      <c r="E52" s="40" t="s">
        <v>22</v>
      </c>
    </row>
    <row r="53" spans="1:5" ht="37" x14ac:dyDescent="0.4">
      <c r="A53" s="39" t="s">
        <v>209</v>
      </c>
      <c r="B53" s="40" t="s">
        <v>139</v>
      </c>
      <c r="C53" s="40" t="s">
        <v>210</v>
      </c>
      <c r="D53" s="40">
        <v>1.5</v>
      </c>
      <c r="E53" s="40" t="s">
        <v>22</v>
      </c>
    </row>
    <row r="54" spans="1:5" ht="37" x14ac:dyDescent="0.4">
      <c r="A54" s="39" t="s">
        <v>71</v>
      </c>
      <c r="B54" s="40" t="s">
        <v>139</v>
      </c>
      <c r="C54" s="40" t="s">
        <v>211</v>
      </c>
      <c r="D54" s="40">
        <v>56</v>
      </c>
      <c r="E54" s="40" t="s">
        <v>22</v>
      </c>
    </row>
    <row r="55" spans="1:5" ht="185" x14ac:dyDescent="0.4">
      <c r="A55" s="39" t="s">
        <v>212</v>
      </c>
      <c r="B55" s="40" t="s">
        <v>213</v>
      </c>
      <c r="C55" s="40" t="s">
        <v>214</v>
      </c>
      <c r="D55" s="40" t="s">
        <v>215</v>
      </c>
      <c r="E55" s="40" t="s">
        <v>22</v>
      </c>
    </row>
    <row r="56" spans="1:5" ht="37" x14ac:dyDescent="0.4">
      <c r="A56" s="39" t="s">
        <v>175</v>
      </c>
      <c r="B56" s="40" t="s">
        <v>139</v>
      </c>
      <c r="C56" s="40" t="s">
        <v>216</v>
      </c>
      <c r="D56" s="40">
        <v>753</v>
      </c>
      <c r="E56" s="40" t="s">
        <v>22</v>
      </c>
    </row>
    <row r="57" spans="1:5" ht="37" x14ac:dyDescent="0.4">
      <c r="A57" s="39" t="s">
        <v>78</v>
      </c>
      <c r="B57" s="40" t="s">
        <v>139</v>
      </c>
      <c r="C57" s="40" t="s">
        <v>217</v>
      </c>
      <c r="D57" s="40">
        <v>5</v>
      </c>
      <c r="E57" s="40" t="s">
        <v>22</v>
      </c>
    </row>
    <row r="58" spans="1:5" ht="37" x14ac:dyDescent="0.4">
      <c r="A58" s="39" t="s">
        <v>72</v>
      </c>
      <c r="B58" s="40" t="s">
        <v>139</v>
      </c>
      <c r="C58" s="40" t="s">
        <v>218</v>
      </c>
      <c r="D58" s="40">
        <v>40</v>
      </c>
      <c r="E58" s="40" t="s">
        <v>22</v>
      </c>
    </row>
    <row r="59" spans="1:5" ht="37" x14ac:dyDescent="0.4">
      <c r="A59" s="39" t="s">
        <v>63</v>
      </c>
      <c r="B59" s="40" t="s">
        <v>139</v>
      </c>
      <c r="C59" s="40" t="s">
        <v>219</v>
      </c>
      <c r="D59" s="40">
        <v>46</v>
      </c>
      <c r="E59" s="40" t="s">
        <v>27</v>
      </c>
    </row>
    <row r="60" spans="1:5" ht="37" x14ac:dyDescent="0.4">
      <c r="A60" s="39" t="s">
        <v>88</v>
      </c>
      <c r="B60" s="40" t="s">
        <v>139</v>
      </c>
      <c r="C60" s="40" t="s">
        <v>220</v>
      </c>
      <c r="D60" s="40">
        <v>5.2</v>
      </c>
      <c r="E60" s="40" t="s">
        <v>27</v>
      </c>
    </row>
    <row r="61" spans="1:5" ht="55.5" x14ac:dyDescent="0.4">
      <c r="A61" s="39" t="s">
        <v>89</v>
      </c>
      <c r="B61" s="40" t="s">
        <v>117</v>
      </c>
      <c r="C61" s="40" t="s">
        <v>221</v>
      </c>
      <c r="D61" s="40" t="s">
        <v>222</v>
      </c>
      <c r="E61" s="40" t="s">
        <v>27</v>
      </c>
    </row>
  </sheetData>
  <mergeCells count="8">
    <mergeCell ref="A33:A34"/>
    <mergeCell ref="B33:B34"/>
    <mergeCell ref="D33:D34"/>
    <mergeCell ref="E33:E34"/>
    <mergeCell ref="A36:A37"/>
    <mergeCell ref="B36:B37"/>
    <mergeCell ref="D36:D37"/>
    <mergeCell ref="E36:E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1B4E-0A59-BC44-9CEC-B854BCF0F577}">
  <dimension ref="A1:K86"/>
  <sheetViews>
    <sheetView workbookViewId="0">
      <pane ySplit="2" topLeftCell="A3" activePane="bottomLeft" state="frozen"/>
      <selection pane="bottomLeft" activeCell="B7" sqref="B7"/>
    </sheetView>
  </sheetViews>
  <sheetFormatPr defaultColWidth="11" defaultRowHeight="16" x14ac:dyDescent="0.4"/>
  <cols>
    <col min="1" max="1" width="33.08203125" customWidth="1"/>
    <col min="2" max="2" width="24.58203125" bestFit="1" customWidth="1"/>
    <col min="3" max="3" width="24" bestFit="1" customWidth="1"/>
    <col min="4" max="4" width="18" bestFit="1" customWidth="1"/>
    <col min="8" max="8" width="24.83203125" bestFit="1" customWidth="1"/>
    <col min="9" max="9" width="24.33203125" bestFit="1" customWidth="1"/>
  </cols>
  <sheetData>
    <row r="1" spans="1:11" x14ac:dyDescent="0.4">
      <c r="A1" s="1" t="s">
        <v>0</v>
      </c>
      <c r="B1" s="2"/>
      <c r="C1" s="2"/>
      <c r="D1" s="2"/>
      <c r="H1" t="s">
        <v>1</v>
      </c>
    </row>
    <row r="2" spans="1:11" s="4" customFormat="1" x14ac:dyDescent="0.4">
      <c r="A2" s="3" t="s">
        <v>2</v>
      </c>
      <c r="B2" s="3" t="s">
        <v>3</v>
      </c>
      <c r="C2" s="3" t="s">
        <v>4</v>
      </c>
      <c r="D2" s="3" t="s">
        <v>5</v>
      </c>
      <c r="H2" s="3" t="s">
        <v>2</v>
      </c>
      <c r="I2" s="3" t="s">
        <v>3</v>
      </c>
      <c r="J2" s="4" t="s">
        <v>6</v>
      </c>
      <c r="K2" s="4" t="s">
        <v>7</v>
      </c>
    </row>
    <row r="3" spans="1:11" x14ac:dyDescent="0.4">
      <c r="A3" s="26" t="s">
        <v>8</v>
      </c>
      <c r="B3" s="26" t="s">
        <v>9</v>
      </c>
      <c r="C3" s="26" t="s">
        <v>10</v>
      </c>
      <c r="D3" s="27" t="s">
        <v>107</v>
      </c>
      <c r="G3" s="33">
        <v>1</v>
      </c>
      <c r="H3" s="13" t="s">
        <v>8</v>
      </c>
      <c r="I3" s="13" t="s">
        <v>9</v>
      </c>
      <c r="J3" s="14">
        <f t="shared" ref="J3:J12" si="0">COUNTIFS($B:$B,$I3,$A:$A,$H3)</f>
        <v>3</v>
      </c>
      <c r="K3" s="28">
        <f>SUM(J3:J5)</f>
        <v>16</v>
      </c>
    </row>
    <row r="4" spans="1:11" x14ac:dyDescent="0.4">
      <c r="A4" s="26" t="s">
        <v>8</v>
      </c>
      <c r="B4" s="26" t="s">
        <v>9</v>
      </c>
      <c r="C4" s="26" t="s">
        <v>12</v>
      </c>
      <c r="D4" s="27" t="s">
        <v>11</v>
      </c>
      <c r="G4" s="33"/>
      <c r="H4" s="13" t="s">
        <v>8</v>
      </c>
      <c r="I4" s="13" t="s">
        <v>13</v>
      </c>
      <c r="J4" s="14">
        <f t="shared" si="0"/>
        <v>7</v>
      </c>
      <c r="K4" s="28"/>
    </row>
    <row r="5" spans="1:11" x14ac:dyDescent="0.4">
      <c r="A5" s="26" t="s">
        <v>8</v>
      </c>
      <c r="B5" s="26" t="s">
        <v>9</v>
      </c>
      <c r="C5" s="26" t="s">
        <v>14</v>
      </c>
      <c r="D5" s="27" t="s">
        <v>11</v>
      </c>
      <c r="G5" s="32"/>
      <c r="H5" s="10" t="s">
        <v>8</v>
      </c>
      <c r="I5" s="10" t="s">
        <v>111</v>
      </c>
      <c r="J5" s="15">
        <f t="shared" si="0"/>
        <v>6</v>
      </c>
      <c r="K5" s="29"/>
    </row>
    <row r="6" spans="1:11" x14ac:dyDescent="0.4">
      <c r="A6" s="26" t="s">
        <v>8</v>
      </c>
      <c r="B6" s="26" t="s">
        <v>13</v>
      </c>
      <c r="C6" s="26" t="s">
        <v>15</v>
      </c>
      <c r="D6" s="27" t="s">
        <v>107</v>
      </c>
      <c r="G6" s="31">
        <v>2</v>
      </c>
      <c r="H6" s="9" t="s">
        <v>16</v>
      </c>
      <c r="I6" s="9" t="s">
        <v>17</v>
      </c>
      <c r="J6" s="16">
        <f t="shared" si="0"/>
        <v>10</v>
      </c>
      <c r="K6" s="34">
        <v>2</v>
      </c>
    </row>
    <row r="7" spans="1:11" x14ac:dyDescent="0.4">
      <c r="A7" s="26" t="s">
        <v>8</v>
      </c>
      <c r="B7" s="26" t="s">
        <v>13</v>
      </c>
      <c r="C7" s="26" t="s">
        <v>18</v>
      </c>
      <c r="D7" s="27" t="s">
        <v>107</v>
      </c>
      <c r="G7" s="32"/>
      <c r="H7" s="7" t="s">
        <v>16</v>
      </c>
      <c r="I7" s="7" t="s">
        <v>19</v>
      </c>
      <c r="J7" s="17">
        <f t="shared" si="0"/>
        <v>11</v>
      </c>
      <c r="K7" s="35"/>
    </row>
    <row r="8" spans="1:11" x14ac:dyDescent="0.4">
      <c r="A8" s="26" t="s">
        <v>8</v>
      </c>
      <c r="B8" s="26" t="s">
        <v>13</v>
      </c>
      <c r="C8" s="26" t="s">
        <v>20</v>
      </c>
      <c r="D8" s="27" t="s">
        <v>107</v>
      </c>
      <c r="G8" s="33">
        <v>3</v>
      </c>
      <c r="H8" s="21" t="s">
        <v>21</v>
      </c>
      <c r="I8" s="21" t="s">
        <v>22</v>
      </c>
      <c r="J8" s="22">
        <f t="shared" si="0"/>
        <v>18</v>
      </c>
      <c r="K8" s="36">
        <v>3</v>
      </c>
    </row>
    <row r="9" spans="1:11" x14ac:dyDescent="0.4">
      <c r="A9" s="26" t="s">
        <v>8</v>
      </c>
      <c r="B9" s="26" t="s">
        <v>13</v>
      </c>
      <c r="C9" s="26" t="s">
        <v>23</v>
      </c>
      <c r="D9" s="27" t="s">
        <v>107</v>
      </c>
      <c r="G9" s="32"/>
      <c r="H9" s="23" t="s">
        <v>21</v>
      </c>
      <c r="I9" s="23" t="s">
        <v>24</v>
      </c>
      <c r="J9" s="24">
        <f t="shared" si="0"/>
        <v>8</v>
      </c>
      <c r="K9" s="37"/>
    </row>
    <row r="10" spans="1:11" x14ac:dyDescent="0.4">
      <c r="A10" s="26" t="s">
        <v>8</v>
      </c>
      <c r="B10" s="26" t="s">
        <v>13</v>
      </c>
      <c r="C10" s="26" t="s">
        <v>25</v>
      </c>
      <c r="D10" s="27" t="s">
        <v>107</v>
      </c>
      <c r="G10" s="33">
        <v>4</v>
      </c>
      <c r="H10" s="6" t="s">
        <v>26</v>
      </c>
      <c r="I10" s="6" t="s">
        <v>27</v>
      </c>
      <c r="J10" s="18">
        <f t="shared" si="0"/>
        <v>11</v>
      </c>
      <c r="K10" s="30">
        <f>SUM(J10:J12)</f>
        <v>19</v>
      </c>
    </row>
    <row r="11" spans="1:11" x14ac:dyDescent="0.4">
      <c r="A11" s="26" t="s">
        <v>8</v>
      </c>
      <c r="B11" s="26" t="s">
        <v>13</v>
      </c>
      <c r="C11" s="26" t="s">
        <v>28</v>
      </c>
      <c r="D11" s="27" t="s">
        <v>107</v>
      </c>
      <c r="E11" s="1"/>
      <c r="G11" s="33"/>
      <c r="H11" s="6" t="s">
        <v>26</v>
      </c>
      <c r="I11" s="6" t="s">
        <v>29</v>
      </c>
      <c r="J11" s="18">
        <f t="shared" si="0"/>
        <v>4</v>
      </c>
      <c r="K11" s="30"/>
    </row>
    <row r="12" spans="1:11" x14ac:dyDescent="0.4">
      <c r="A12" s="26" t="s">
        <v>8</v>
      </c>
      <c r="B12" s="26" t="s">
        <v>13</v>
      </c>
      <c r="C12" s="26" t="s">
        <v>30</v>
      </c>
      <c r="D12" s="27" t="s">
        <v>11</v>
      </c>
      <c r="G12" s="33"/>
      <c r="H12" s="6" t="s">
        <v>26</v>
      </c>
      <c r="I12" s="6" t="s">
        <v>31</v>
      </c>
      <c r="J12" s="18">
        <f t="shared" si="0"/>
        <v>4</v>
      </c>
      <c r="K12" s="30"/>
    </row>
    <row r="13" spans="1:11" x14ac:dyDescent="0.4">
      <c r="A13" s="26" t="s">
        <v>8</v>
      </c>
      <c r="B13" s="26" t="s">
        <v>111</v>
      </c>
      <c r="C13" s="26" t="s">
        <v>32</v>
      </c>
      <c r="D13" s="27" t="s">
        <v>107</v>
      </c>
      <c r="G13" s="19"/>
      <c r="H13" s="19"/>
      <c r="I13" s="19"/>
      <c r="J13" s="20">
        <f>SUM(J3:J12)</f>
        <v>82</v>
      </c>
      <c r="K13" s="19"/>
    </row>
    <row r="14" spans="1:11" x14ac:dyDescent="0.4">
      <c r="A14" s="26" t="s">
        <v>8</v>
      </c>
      <c r="B14" s="26" t="s">
        <v>111</v>
      </c>
      <c r="C14" s="26" t="s">
        <v>33</v>
      </c>
      <c r="D14" s="27" t="s">
        <v>107</v>
      </c>
    </row>
    <row r="15" spans="1:11" x14ac:dyDescent="0.4">
      <c r="A15" s="26" t="s">
        <v>8</v>
      </c>
      <c r="B15" s="26" t="s">
        <v>111</v>
      </c>
      <c r="C15" s="26" t="s">
        <v>34</v>
      </c>
      <c r="D15" s="27" t="s">
        <v>107</v>
      </c>
    </row>
    <row r="16" spans="1:11" x14ac:dyDescent="0.4">
      <c r="A16" s="26" t="s">
        <v>8</v>
      </c>
      <c r="B16" s="26" t="s">
        <v>111</v>
      </c>
      <c r="C16" s="26" t="s">
        <v>35</v>
      </c>
      <c r="D16" s="27" t="s">
        <v>107</v>
      </c>
    </row>
    <row r="17" spans="1:8" x14ac:dyDescent="0.4">
      <c r="A17" s="26" t="s">
        <v>8</v>
      </c>
      <c r="B17" s="26" t="s">
        <v>111</v>
      </c>
      <c r="C17" s="26" t="s">
        <v>108</v>
      </c>
      <c r="D17" s="27" t="s">
        <v>107</v>
      </c>
      <c r="H17" s="11" t="s">
        <v>8</v>
      </c>
    </row>
    <row r="18" spans="1:8" x14ac:dyDescent="0.4">
      <c r="A18" s="26" t="s">
        <v>8</v>
      </c>
      <c r="B18" s="26" t="s">
        <v>111</v>
      </c>
      <c r="C18" s="26" t="s">
        <v>109</v>
      </c>
      <c r="D18" s="27" t="s">
        <v>107</v>
      </c>
      <c r="H18" t="s">
        <v>36</v>
      </c>
    </row>
    <row r="19" spans="1:8" x14ac:dyDescent="0.4">
      <c r="A19" s="26" t="s">
        <v>16</v>
      </c>
      <c r="B19" s="26" t="s">
        <v>111</v>
      </c>
      <c r="C19" s="26" t="s">
        <v>46</v>
      </c>
      <c r="D19" s="27" t="s">
        <v>107</v>
      </c>
    </row>
    <row r="20" spans="1:8" x14ac:dyDescent="0.4">
      <c r="A20" s="26" t="s">
        <v>16</v>
      </c>
      <c r="B20" s="26" t="s">
        <v>17</v>
      </c>
      <c r="C20" s="26" t="s">
        <v>38</v>
      </c>
      <c r="D20" s="27" t="s">
        <v>107</v>
      </c>
      <c r="H20" s="8" t="s">
        <v>16</v>
      </c>
    </row>
    <row r="21" spans="1:8" x14ac:dyDescent="0.4">
      <c r="A21" s="26" t="s">
        <v>16</v>
      </c>
      <c r="B21" s="26" t="s">
        <v>17</v>
      </c>
      <c r="C21" s="26" t="s">
        <v>110</v>
      </c>
      <c r="D21" s="27" t="s">
        <v>107</v>
      </c>
      <c r="H21" s="1" t="s">
        <v>39</v>
      </c>
    </row>
    <row r="22" spans="1:8" x14ac:dyDescent="0.4">
      <c r="A22" s="26" t="s">
        <v>16</v>
      </c>
      <c r="B22" s="26" t="s">
        <v>17</v>
      </c>
      <c r="C22" s="26" t="s">
        <v>40</v>
      </c>
      <c r="D22" s="27" t="s">
        <v>107</v>
      </c>
      <c r="H22" t="s">
        <v>41</v>
      </c>
    </row>
    <row r="23" spans="1:8" x14ac:dyDescent="0.4">
      <c r="A23" s="26" t="s">
        <v>16</v>
      </c>
      <c r="B23" s="26" t="s">
        <v>17</v>
      </c>
      <c r="C23" s="26" t="s">
        <v>42</v>
      </c>
      <c r="D23" s="27" t="s">
        <v>107</v>
      </c>
    </row>
    <row r="24" spans="1:8" x14ac:dyDescent="0.4">
      <c r="A24" s="26" t="s">
        <v>16</v>
      </c>
      <c r="B24" s="26" t="s">
        <v>17</v>
      </c>
      <c r="C24" s="26" t="s">
        <v>43</v>
      </c>
      <c r="D24" s="27" t="s">
        <v>107</v>
      </c>
      <c r="H24" s="25" t="s">
        <v>21</v>
      </c>
    </row>
    <row r="25" spans="1:8" x14ac:dyDescent="0.4">
      <c r="A25" s="26" t="s">
        <v>16</v>
      </c>
      <c r="B25" s="26" t="s">
        <v>17</v>
      </c>
      <c r="C25" s="26" t="s">
        <v>44</v>
      </c>
      <c r="D25" s="27" t="s">
        <v>107</v>
      </c>
      <c r="H25" t="s">
        <v>45</v>
      </c>
    </row>
    <row r="26" spans="1:8" x14ac:dyDescent="0.4">
      <c r="A26" s="26" t="s">
        <v>16</v>
      </c>
      <c r="B26" s="26" t="s">
        <v>17</v>
      </c>
      <c r="C26" s="26" t="s">
        <v>37</v>
      </c>
      <c r="D26" s="27" t="s">
        <v>107</v>
      </c>
    </row>
    <row r="27" spans="1:8" x14ac:dyDescent="0.4">
      <c r="A27" s="26" t="s">
        <v>16</v>
      </c>
      <c r="B27" s="26" t="s">
        <v>17</v>
      </c>
      <c r="C27" s="26" t="s">
        <v>47</v>
      </c>
      <c r="D27" s="27" t="s">
        <v>11</v>
      </c>
      <c r="H27" s="12" t="s">
        <v>26</v>
      </c>
    </row>
    <row r="28" spans="1:8" x14ac:dyDescent="0.4">
      <c r="A28" s="26" t="s">
        <v>16</v>
      </c>
      <c r="B28" s="26" t="s">
        <v>17</v>
      </c>
      <c r="C28" s="26" t="s">
        <v>48</v>
      </c>
      <c r="D28" s="27" t="s">
        <v>11</v>
      </c>
      <c r="H28" t="s">
        <v>49</v>
      </c>
    </row>
    <row r="29" spans="1:8" x14ac:dyDescent="0.4">
      <c r="A29" s="26" t="s">
        <v>16</v>
      </c>
      <c r="B29" s="26" t="s">
        <v>17</v>
      </c>
      <c r="C29" s="26" t="s">
        <v>50</v>
      </c>
      <c r="D29" s="27" t="s">
        <v>11</v>
      </c>
    </row>
    <row r="30" spans="1:8" x14ac:dyDescent="0.4">
      <c r="A30" s="26" t="s">
        <v>16</v>
      </c>
      <c r="B30" s="26" t="s">
        <v>19</v>
      </c>
      <c r="C30" s="26" t="s">
        <v>51</v>
      </c>
      <c r="D30" s="27" t="s">
        <v>11</v>
      </c>
    </row>
    <row r="31" spans="1:8" x14ac:dyDescent="0.4">
      <c r="A31" s="26" t="s">
        <v>16</v>
      </c>
      <c r="B31" s="26" t="s">
        <v>19</v>
      </c>
      <c r="C31" s="26" t="s">
        <v>52</v>
      </c>
      <c r="D31" s="27" t="s">
        <v>11</v>
      </c>
    </row>
    <row r="32" spans="1:8" x14ac:dyDescent="0.4">
      <c r="A32" s="26" t="s">
        <v>16</v>
      </c>
      <c r="B32" s="26" t="s">
        <v>19</v>
      </c>
      <c r="C32" s="26" t="s">
        <v>53</v>
      </c>
      <c r="D32" s="27" t="s">
        <v>11</v>
      </c>
    </row>
    <row r="33" spans="1:4" x14ac:dyDescent="0.4">
      <c r="A33" s="26" t="s">
        <v>16</v>
      </c>
      <c r="B33" s="26" t="s">
        <v>19</v>
      </c>
      <c r="C33" s="26" t="s">
        <v>54</v>
      </c>
      <c r="D33" s="27" t="s">
        <v>11</v>
      </c>
    </row>
    <row r="34" spans="1:4" x14ac:dyDescent="0.4">
      <c r="A34" s="26" t="s">
        <v>16</v>
      </c>
      <c r="B34" s="26" t="s">
        <v>19</v>
      </c>
      <c r="C34" s="26" t="s">
        <v>55</v>
      </c>
      <c r="D34" s="27" t="s">
        <v>11</v>
      </c>
    </row>
    <row r="35" spans="1:4" x14ac:dyDescent="0.4">
      <c r="A35" s="26" t="s">
        <v>16</v>
      </c>
      <c r="B35" s="26" t="s">
        <v>19</v>
      </c>
      <c r="C35" s="26" t="s">
        <v>56</v>
      </c>
      <c r="D35" s="27" t="s">
        <v>11</v>
      </c>
    </row>
    <row r="36" spans="1:4" x14ac:dyDescent="0.4">
      <c r="A36" s="26" t="s">
        <v>16</v>
      </c>
      <c r="B36" s="26" t="s">
        <v>19</v>
      </c>
      <c r="C36" s="26" t="s">
        <v>57</v>
      </c>
      <c r="D36" s="27" t="s">
        <v>11</v>
      </c>
    </row>
    <row r="37" spans="1:4" x14ac:dyDescent="0.4">
      <c r="A37" s="26" t="s">
        <v>16</v>
      </c>
      <c r="B37" s="26" t="s">
        <v>19</v>
      </c>
      <c r="C37" s="26" t="s">
        <v>58</v>
      </c>
      <c r="D37" s="27" t="s">
        <v>11</v>
      </c>
    </row>
    <row r="38" spans="1:4" x14ac:dyDescent="0.4">
      <c r="A38" s="26" t="s">
        <v>16</v>
      </c>
      <c r="B38" s="26" t="s">
        <v>19</v>
      </c>
      <c r="C38" s="26" t="s">
        <v>59</v>
      </c>
      <c r="D38" s="27" t="s">
        <v>11</v>
      </c>
    </row>
    <row r="39" spans="1:4" x14ac:dyDescent="0.4">
      <c r="A39" s="26" t="s">
        <v>16</v>
      </c>
      <c r="B39" s="26" t="s">
        <v>19</v>
      </c>
      <c r="C39" s="26" t="s">
        <v>60</v>
      </c>
      <c r="D39" s="27" t="s">
        <v>11</v>
      </c>
    </row>
    <row r="40" spans="1:4" x14ac:dyDescent="0.4">
      <c r="A40" s="26" t="s">
        <v>16</v>
      </c>
      <c r="B40" s="26" t="s">
        <v>19</v>
      </c>
      <c r="C40" s="26" t="s">
        <v>61</v>
      </c>
      <c r="D40" s="27" t="s">
        <v>11</v>
      </c>
    </row>
    <row r="41" spans="1:4" x14ac:dyDescent="0.4">
      <c r="A41" s="26" t="s">
        <v>21</v>
      </c>
      <c r="B41" s="26" t="s">
        <v>22</v>
      </c>
      <c r="C41" s="26" t="s">
        <v>62</v>
      </c>
      <c r="D41" s="27" t="s">
        <v>11</v>
      </c>
    </row>
    <row r="42" spans="1:4" x14ac:dyDescent="0.4">
      <c r="A42" s="26" t="s">
        <v>21</v>
      </c>
      <c r="B42" s="26" t="s">
        <v>22</v>
      </c>
      <c r="C42" s="26" t="s">
        <v>63</v>
      </c>
      <c r="D42" s="27" t="s">
        <v>11</v>
      </c>
    </row>
    <row r="43" spans="1:4" x14ac:dyDescent="0.4">
      <c r="A43" s="26" t="s">
        <v>21</v>
      </c>
      <c r="B43" s="26" t="s">
        <v>22</v>
      </c>
      <c r="C43" s="26" t="s">
        <v>64</v>
      </c>
      <c r="D43" s="27" t="s">
        <v>11</v>
      </c>
    </row>
    <row r="44" spans="1:4" x14ac:dyDescent="0.4">
      <c r="A44" s="26" t="s">
        <v>21</v>
      </c>
      <c r="B44" s="26" t="s">
        <v>22</v>
      </c>
      <c r="C44" s="26" t="s">
        <v>65</v>
      </c>
      <c r="D44" s="27" t="s">
        <v>11</v>
      </c>
    </row>
    <row r="45" spans="1:4" x14ac:dyDescent="0.4">
      <c r="A45" s="26" t="s">
        <v>21</v>
      </c>
      <c r="B45" s="26" t="s">
        <v>22</v>
      </c>
      <c r="C45" s="26" t="s">
        <v>66</v>
      </c>
      <c r="D45" s="27" t="s">
        <v>11</v>
      </c>
    </row>
    <row r="46" spans="1:4" x14ac:dyDescent="0.4">
      <c r="A46" s="26" t="s">
        <v>21</v>
      </c>
      <c r="B46" s="26" t="s">
        <v>22</v>
      </c>
      <c r="C46" s="26" t="s">
        <v>67</v>
      </c>
      <c r="D46" s="27" t="s">
        <v>11</v>
      </c>
    </row>
    <row r="47" spans="1:4" x14ac:dyDescent="0.4">
      <c r="A47" s="26" t="s">
        <v>21</v>
      </c>
      <c r="B47" s="26" t="s">
        <v>22</v>
      </c>
      <c r="C47" s="26" t="s">
        <v>68</v>
      </c>
      <c r="D47" s="27" t="s">
        <v>11</v>
      </c>
    </row>
    <row r="48" spans="1:4" x14ac:dyDescent="0.4">
      <c r="A48" s="26" t="s">
        <v>21</v>
      </c>
      <c r="B48" s="26" t="s">
        <v>22</v>
      </c>
      <c r="C48" s="26" t="s">
        <v>69</v>
      </c>
      <c r="D48" s="27" t="s">
        <v>11</v>
      </c>
    </row>
    <row r="49" spans="1:4" x14ac:dyDescent="0.4">
      <c r="A49" s="26" t="s">
        <v>21</v>
      </c>
      <c r="B49" s="26" t="s">
        <v>22</v>
      </c>
      <c r="C49" s="26" t="s">
        <v>70</v>
      </c>
      <c r="D49" s="27" t="s">
        <v>11</v>
      </c>
    </row>
    <row r="50" spans="1:4" x14ac:dyDescent="0.4">
      <c r="A50" s="26" t="s">
        <v>21</v>
      </c>
      <c r="B50" s="26" t="s">
        <v>22</v>
      </c>
      <c r="C50" s="26" t="s">
        <v>71</v>
      </c>
      <c r="D50" s="27" t="s">
        <v>11</v>
      </c>
    </row>
    <row r="51" spans="1:4" x14ac:dyDescent="0.4">
      <c r="A51" s="26" t="s">
        <v>21</v>
      </c>
      <c r="B51" s="26" t="s">
        <v>22</v>
      </c>
      <c r="C51" s="26" t="s">
        <v>72</v>
      </c>
      <c r="D51" s="27" t="s">
        <v>11</v>
      </c>
    </row>
    <row r="52" spans="1:4" x14ac:dyDescent="0.4">
      <c r="A52" s="26" t="s">
        <v>21</v>
      </c>
      <c r="B52" s="26" t="s">
        <v>22</v>
      </c>
      <c r="C52" s="26" t="s">
        <v>73</v>
      </c>
      <c r="D52" s="27" t="s">
        <v>11</v>
      </c>
    </row>
    <row r="53" spans="1:4" x14ac:dyDescent="0.4">
      <c r="A53" s="26" t="s">
        <v>21</v>
      </c>
      <c r="B53" s="26" t="s">
        <v>22</v>
      </c>
      <c r="C53" s="26" t="s">
        <v>74</v>
      </c>
      <c r="D53" s="27" t="s">
        <v>11</v>
      </c>
    </row>
    <row r="54" spans="1:4" x14ac:dyDescent="0.4">
      <c r="A54" s="26" t="s">
        <v>21</v>
      </c>
      <c r="B54" s="26" t="s">
        <v>22</v>
      </c>
      <c r="C54" s="26" t="s">
        <v>75</v>
      </c>
      <c r="D54" s="27" t="s">
        <v>11</v>
      </c>
    </row>
    <row r="55" spans="1:4" x14ac:dyDescent="0.4">
      <c r="A55" s="26" t="s">
        <v>21</v>
      </c>
      <c r="B55" s="26" t="s">
        <v>22</v>
      </c>
      <c r="C55" s="26" t="s">
        <v>76</v>
      </c>
      <c r="D55" s="27" t="s">
        <v>11</v>
      </c>
    </row>
    <row r="56" spans="1:4" x14ac:dyDescent="0.4">
      <c r="A56" s="26" t="s">
        <v>21</v>
      </c>
      <c r="B56" s="26" t="s">
        <v>22</v>
      </c>
      <c r="C56" s="26" t="s">
        <v>77</v>
      </c>
      <c r="D56" s="27" t="s">
        <v>11</v>
      </c>
    </row>
    <row r="57" spans="1:4" x14ac:dyDescent="0.4">
      <c r="A57" s="26" t="s">
        <v>21</v>
      </c>
      <c r="B57" s="26" t="s">
        <v>22</v>
      </c>
      <c r="C57" s="26" t="s">
        <v>78</v>
      </c>
      <c r="D57" s="27" t="s">
        <v>11</v>
      </c>
    </row>
    <row r="58" spans="1:4" x14ac:dyDescent="0.4">
      <c r="A58" s="26" t="s">
        <v>21</v>
      </c>
      <c r="B58" s="26" t="s">
        <v>22</v>
      </c>
      <c r="C58" s="26" t="s">
        <v>79</v>
      </c>
      <c r="D58" s="27" t="s">
        <v>11</v>
      </c>
    </row>
    <row r="59" spans="1:4" x14ac:dyDescent="0.4">
      <c r="A59" s="1" t="s">
        <v>21</v>
      </c>
      <c r="B59" s="1" t="s">
        <v>24</v>
      </c>
      <c r="C59" s="1" t="s">
        <v>80</v>
      </c>
      <c r="D59" s="5" t="s">
        <v>224</v>
      </c>
    </row>
    <row r="60" spans="1:4" x14ac:dyDescent="0.4">
      <c r="A60" s="1" t="s">
        <v>21</v>
      </c>
      <c r="B60" s="1" t="s">
        <v>24</v>
      </c>
      <c r="C60" s="1" t="s">
        <v>81</v>
      </c>
      <c r="D60" s="5" t="s">
        <v>224</v>
      </c>
    </row>
    <row r="61" spans="1:4" x14ac:dyDescent="0.4">
      <c r="A61" s="1" t="s">
        <v>21</v>
      </c>
      <c r="B61" s="1" t="s">
        <v>24</v>
      </c>
      <c r="C61" s="1" t="s">
        <v>82</v>
      </c>
      <c r="D61" s="5" t="s">
        <v>224</v>
      </c>
    </row>
    <row r="62" spans="1:4" x14ac:dyDescent="0.4">
      <c r="A62" s="1" t="s">
        <v>21</v>
      </c>
      <c r="B62" s="1" t="s">
        <v>24</v>
      </c>
      <c r="C62" s="1" t="s">
        <v>83</v>
      </c>
      <c r="D62" s="5" t="s">
        <v>224</v>
      </c>
    </row>
    <row r="63" spans="1:4" x14ac:dyDescent="0.4">
      <c r="A63" s="1" t="s">
        <v>21</v>
      </c>
      <c r="B63" s="1" t="s">
        <v>24</v>
      </c>
      <c r="C63" s="1" t="s">
        <v>84</v>
      </c>
      <c r="D63" s="5" t="s">
        <v>224</v>
      </c>
    </row>
    <row r="64" spans="1:4" x14ac:dyDescent="0.4">
      <c r="A64" s="1" t="s">
        <v>21</v>
      </c>
      <c r="B64" s="1" t="s">
        <v>24</v>
      </c>
      <c r="C64" s="1" t="s">
        <v>85</v>
      </c>
      <c r="D64" s="5" t="s">
        <v>224</v>
      </c>
    </row>
    <row r="65" spans="1:4" x14ac:dyDescent="0.4">
      <c r="A65" s="1" t="s">
        <v>21</v>
      </c>
      <c r="B65" s="1" t="s">
        <v>24</v>
      </c>
      <c r="C65" s="1" t="s">
        <v>86</v>
      </c>
      <c r="D65" s="5" t="s">
        <v>224</v>
      </c>
    </row>
    <row r="66" spans="1:4" x14ac:dyDescent="0.4">
      <c r="A66" s="1" t="s">
        <v>21</v>
      </c>
      <c r="B66" s="1" t="s">
        <v>24</v>
      </c>
      <c r="C66" s="1" t="s">
        <v>87</v>
      </c>
      <c r="D66" s="5" t="s">
        <v>224</v>
      </c>
    </row>
    <row r="67" spans="1:4" x14ac:dyDescent="0.4">
      <c r="A67" s="26" t="s">
        <v>26</v>
      </c>
      <c r="B67" s="26" t="s">
        <v>27</v>
      </c>
      <c r="C67" s="26" t="s">
        <v>88</v>
      </c>
      <c r="D67" s="27" t="s">
        <v>11</v>
      </c>
    </row>
    <row r="68" spans="1:4" x14ac:dyDescent="0.4">
      <c r="A68" s="26" t="s">
        <v>26</v>
      </c>
      <c r="B68" s="26" t="s">
        <v>27</v>
      </c>
      <c r="C68" s="26" t="s">
        <v>89</v>
      </c>
      <c r="D68" s="27" t="s">
        <v>11</v>
      </c>
    </row>
    <row r="69" spans="1:4" x14ac:dyDescent="0.4">
      <c r="A69" s="26" t="s">
        <v>26</v>
      </c>
      <c r="B69" s="26" t="s">
        <v>27</v>
      </c>
      <c r="C69" s="26" t="s">
        <v>90</v>
      </c>
      <c r="D69" s="27" t="s">
        <v>11</v>
      </c>
    </row>
    <row r="70" spans="1:4" x14ac:dyDescent="0.4">
      <c r="A70" s="26" t="s">
        <v>26</v>
      </c>
      <c r="B70" s="26" t="s">
        <v>27</v>
      </c>
      <c r="C70" s="26" t="s">
        <v>91</v>
      </c>
      <c r="D70" s="27" t="s">
        <v>11</v>
      </c>
    </row>
    <row r="71" spans="1:4" x14ac:dyDescent="0.4">
      <c r="A71" s="26" t="s">
        <v>26</v>
      </c>
      <c r="B71" s="26" t="s">
        <v>27</v>
      </c>
      <c r="C71" s="26" t="s">
        <v>92</v>
      </c>
      <c r="D71" s="27" t="s">
        <v>11</v>
      </c>
    </row>
    <row r="72" spans="1:4" x14ac:dyDescent="0.4">
      <c r="A72" s="26" t="s">
        <v>26</v>
      </c>
      <c r="B72" s="26" t="s">
        <v>27</v>
      </c>
      <c r="C72" s="26" t="s">
        <v>93</v>
      </c>
      <c r="D72" s="27" t="s">
        <v>11</v>
      </c>
    </row>
    <row r="73" spans="1:4" x14ac:dyDescent="0.4">
      <c r="A73" s="26" t="s">
        <v>26</v>
      </c>
      <c r="B73" s="26" t="s">
        <v>27</v>
      </c>
      <c r="C73" s="26" t="s">
        <v>94</v>
      </c>
      <c r="D73" s="27" t="s">
        <v>11</v>
      </c>
    </row>
    <row r="74" spans="1:4" x14ac:dyDescent="0.4">
      <c r="A74" s="26" t="s">
        <v>26</v>
      </c>
      <c r="B74" s="26" t="s">
        <v>27</v>
      </c>
      <c r="C74" s="26" t="s">
        <v>95</v>
      </c>
      <c r="D74" s="27" t="s">
        <v>11</v>
      </c>
    </row>
    <row r="75" spans="1:4" x14ac:dyDescent="0.4">
      <c r="A75" s="26" t="s">
        <v>26</v>
      </c>
      <c r="B75" s="26" t="s">
        <v>27</v>
      </c>
      <c r="C75" s="26" t="s">
        <v>96</v>
      </c>
      <c r="D75" s="27" t="s">
        <v>11</v>
      </c>
    </row>
    <row r="76" spans="1:4" x14ac:dyDescent="0.4">
      <c r="A76" s="26" t="s">
        <v>26</v>
      </c>
      <c r="B76" s="26" t="s">
        <v>27</v>
      </c>
      <c r="C76" s="26" t="s">
        <v>97</v>
      </c>
      <c r="D76" s="27" t="s">
        <v>11</v>
      </c>
    </row>
    <row r="77" spans="1:4" x14ac:dyDescent="0.4">
      <c r="A77" s="26" t="s">
        <v>26</v>
      </c>
      <c r="B77" s="26" t="s">
        <v>27</v>
      </c>
      <c r="C77" s="26" t="s">
        <v>98</v>
      </c>
      <c r="D77" s="27" t="s">
        <v>11</v>
      </c>
    </row>
    <row r="78" spans="1:4" x14ac:dyDescent="0.4">
      <c r="A78" s="26" t="s">
        <v>26</v>
      </c>
      <c r="B78" s="26" t="s">
        <v>29</v>
      </c>
      <c r="C78" s="26" t="s">
        <v>99</v>
      </c>
      <c r="D78" s="27" t="s">
        <v>11</v>
      </c>
    </row>
    <row r="79" spans="1:4" x14ac:dyDescent="0.4">
      <c r="A79" s="26" t="s">
        <v>26</v>
      </c>
      <c r="B79" s="26" t="s">
        <v>29</v>
      </c>
      <c r="C79" s="26" t="s">
        <v>100</v>
      </c>
      <c r="D79" s="27" t="s">
        <v>11</v>
      </c>
    </row>
    <row r="80" spans="1:4" x14ac:dyDescent="0.4">
      <c r="A80" s="26" t="s">
        <v>26</v>
      </c>
      <c r="B80" s="26" t="s">
        <v>29</v>
      </c>
      <c r="C80" s="26" t="s">
        <v>101</v>
      </c>
      <c r="D80" s="27" t="s">
        <v>11</v>
      </c>
    </row>
    <row r="81" spans="1:4" x14ac:dyDescent="0.4">
      <c r="A81" s="26" t="s">
        <v>26</v>
      </c>
      <c r="B81" s="26" t="s">
        <v>29</v>
      </c>
      <c r="C81" s="26" t="s">
        <v>102</v>
      </c>
      <c r="D81" s="27" t="s">
        <v>11</v>
      </c>
    </row>
    <row r="82" spans="1:4" x14ac:dyDescent="0.4">
      <c r="A82" s="26" t="s">
        <v>26</v>
      </c>
      <c r="B82" s="26" t="s">
        <v>31</v>
      </c>
      <c r="C82" s="26" t="s">
        <v>103</v>
      </c>
      <c r="D82" s="27" t="s">
        <v>11</v>
      </c>
    </row>
    <row r="83" spans="1:4" x14ac:dyDescent="0.4">
      <c r="A83" s="1" t="s">
        <v>26</v>
      </c>
      <c r="B83" s="1" t="s">
        <v>31</v>
      </c>
      <c r="C83" s="1" t="s">
        <v>104</v>
      </c>
      <c r="D83" s="5" t="s">
        <v>224</v>
      </c>
    </row>
    <row r="84" spans="1:4" x14ac:dyDescent="0.4">
      <c r="A84" s="1" t="s">
        <v>26</v>
      </c>
      <c r="B84" s="1" t="s">
        <v>31</v>
      </c>
      <c r="C84" s="1" t="s">
        <v>105</v>
      </c>
      <c r="D84" s="5" t="s">
        <v>224</v>
      </c>
    </row>
    <row r="85" spans="1:4" x14ac:dyDescent="0.4">
      <c r="A85" s="1" t="s">
        <v>26</v>
      </c>
      <c r="B85" s="1" t="s">
        <v>31</v>
      </c>
      <c r="C85" s="1" t="s">
        <v>106</v>
      </c>
      <c r="D85" s="5" t="s">
        <v>224</v>
      </c>
    </row>
    <row r="86" spans="1:4" x14ac:dyDescent="0.4">
      <c r="A86" s="1"/>
      <c r="B86" s="2"/>
      <c r="C86" s="2"/>
      <c r="D86" s="2"/>
    </row>
  </sheetData>
  <mergeCells count="8">
    <mergeCell ref="K3:K5"/>
    <mergeCell ref="K10:K12"/>
    <mergeCell ref="G6:G7"/>
    <mergeCell ref="G8:G9"/>
    <mergeCell ref="K6:K7"/>
    <mergeCell ref="K8:K9"/>
    <mergeCell ref="G10:G12"/>
    <mergeCell ref="G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Metrics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TELLEY</dc:creator>
  <cp:keywords/>
  <dc:description/>
  <cp:lastModifiedBy>VIET SON DANG</cp:lastModifiedBy>
  <cp:revision/>
  <dcterms:created xsi:type="dcterms:W3CDTF">2024-07-29T22:06:48Z</dcterms:created>
  <dcterms:modified xsi:type="dcterms:W3CDTF">2024-08-09T10:56:11Z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92f1b354-b281-4c5d-921c-027e70043bb9</vt:lpwstr>
  </property>
</Properties>
</file>